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lculation Sheets" sheetId="1" state="visible" r:id="rId2"/>
    <sheet name="Bible" sheetId="2" state="visible" r:id="rId3"/>
    <sheet name="Magento Upload" sheetId="3" state="visible" r:id="rId4"/>
    <sheet name="HSN CODE" sheetId="4" state="visible" r:id="rId5"/>
  </sheets>
  <definedNames>
    <definedName function="false" hidden="true" localSheetId="3" name="_xlnm._FilterDatabase" vbProcedure="false">'HSN CODE'!$A$5:$G$9018</definedName>
    <definedName function="false" hidden="false" name="State" vbProcedure="false">'HSN CODE'!$K:$K</definedName>
    <definedName function="false" hidden="false" localSheetId="3" name="_FilterDatabase_0" vbProcedure="false">'HSN CODE'!$A$5:$G$9018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<sst xmlns="http://schemas.openxmlformats.org/spreadsheetml/2006/main" count="27178" uniqueCount="17238">
  <si>
    <t xml:space="preserve">Client Name</t>
  </si>
  <si>
    <t xml:space="preserve">Foreign Rate</t>
  </si>
  <si>
    <t xml:space="preserve">Client Location</t>
  </si>
  <si>
    <t xml:space="preserve">Custom Duty</t>
  </si>
  <si>
    <t xml:space="preserve">BulkMRO Billing Location</t>
  </si>
  <si>
    <t xml:space="preserve">Client PO #</t>
  </si>
  <si>
    <t xml:space="preserve">Client Po Date</t>
  </si>
  <si>
    <t xml:space="preserve">Inside Sales Person</t>
  </si>
  <si>
    <t xml:space="preserve">Quotaion Date</t>
  </si>
  <si>
    <t xml:space="preserve">INQUIRY NUMBER</t>
  </si>
  <si>
    <t xml:space="preserve">Currency</t>
  </si>
  <si>
    <t xml:space="preserve">BM Part #</t>
  </si>
  <si>
    <t xml:space="preserve">HSN #</t>
  </si>
  <si>
    <t xml:space="preserve">MFG #</t>
  </si>
  <si>
    <t xml:space="preserve">Description</t>
  </si>
  <si>
    <t xml:space="preserve">Make</t>
  </si>
  <si>
    <t xml:space="preserve">UOM
Qty Name</t>
  </si>
  <si>
    <t xml:space="preserve">Lead Time</t>
  </si>
  <si>
    <t xml:space="preserve">Source</t>
  </si>
  <si>
    <t xml:space="preserve">Quantity</t>
  </si>
  <si>
    <t xml:space="preserve">Buying Cost</t>
  </si>
  <si>
    <t xml:space="preserve">Discount %</t>
  </si>
  <si>
    <t xml:space="preserve">Total Freight Import
(Mansion Currency)</t>
  </si>
  <si>
    <t xml:space="preserve">Total Freight Charges
IN/OUT (INR)</t>
  </si>
  <si>
    <t xml:space="preserve">Total Freight IF Extra  (INR)</t>
  </si>
  <si>
    <t xml:space="preserve">Total Packing Charges (INR)</t>
  </si>
  <si>
    <t xml:space="preserve">Margin Percentage</t>
  </si>
  <si>
    <t xml:space="preserve">Bank Charges</t>
  </si>
  <si>
    <t xml:space="preserve">SGST</t>
  </si>
  <si>
    <t xml:space="preserve">CGST</t>
  </si>
  <si>
    <t xml:space="preserve">IGST</t>
  </si>
  <si>
    <t xml:space="preserve">Supplier Name</t>
  </si>
  <si>
    <t xml:space="preserve">Buying Price</t>
  </si>
  <si>
    <t xml:space="preserve">Selling Price</t>
  </si>
  <si>
    <t xml:space="preserve">Inquiry #</t>
  </si>
  <si>
    <t xml:space="preserve">Inquiry Code</t>
  </si>
  <si>
    <t xml:space="preserve">Inquiry Date</t>
  </si>
  <si>
    <t xml:space="preserve">Magento Order #</t>
  </si>
  <si>
    <t xml:space="preserve">Magento Order Date</t>
  </si>
  <si>
    <t xml:space="preserve">Client Order #</t>
  </si>
  <si>
    <t xml:space="preserve">Client Order Date</t>
  </si>
  <si>
    <t xml:space="preserve">Purchase Orde #</t>
  </si>
  <si>
    <t xml:space="preserve">Purchase Orde Date</t>
  </si>
  <si>
    <t xml:space="preserve">Invoice #</t>
  </si>
  <si>
    <t xml:space="preserve">Invoice Date</t>
  </si>
  <si>
    <t xml:space="preserve">Inquiry Month Code</t>
  </si>
  <si>
    <t xml:space="preserve">Magento Order Month Code</t>
  </si>
  <si>
    <t xml:space="preserve">Client Order Month Code</t>
  </si>
  <si>
    <t xml:space="preserve">Purchase Order Month Code</t>
  </si>
  <si>
    <t xml:space="preserve">Invoice Month Code</t>
  </si>
  <si>
    <t xml:space="preserve">MIS Month Code</t>
  </si>
  <si>
    <t xml:space="preserve">BulkMRO Inside Sale Person</t>
  </si>
  <si>
    <t xml:space="preserve">Else</t>
  </si>
  <si>
    <t xml:space="preserve">Client</t>
  </si>
  <si>
    <t xml:space="preserve">UOM</t>
  </si>
  <si>
    <t xml:space="preserve">Unit Price Quoted to Client
(INR)</t>
  </si>
  <si>
    <t xml:space="preserve">Freight Charges - Sales
(OUT)</t>
  </si>
  <si>
    <t xml:space="preserve">Packing Charges- Sales / Central Excise</t>
  </si>
  <si>
    <t xml:space="preserve">Octroi Charges - Sales / Excise Duty / Service Tax</t>
  </si>
  <si>
    <t xml:space="preserve">VAT</t>
  </si>
  <si>
    <t xml:space="preserve">CST</t>
  </si>
  <si>
    <t xml:space="preserve">Total Selling Price</t>
  </si>
  <si>
    <t xml:space="preserve">Total GST</t>
  </si>
  <si>
    <t xml:space="preserve">Total After GST</t>
  </si>
  <si>
    <t xml:space="preserve">Buying Qty</t>
  </si>
  <si>
    <t xml:space="preserve">CURRENCY</t>
  </si>
  <si>
    <t xml:space="preserve">RATE</t>
  </si>
  <si>
    <t xml:space="preserve">Discount</t>
  </si>
  <si>
    <t xml:space="preserve">Currency
Convert</t>
  </si>
  <si>
    <t xml:space="preserve">Rate
(INR)</t>
  </si>
  <si>
    <t xml:space="preserve">Import Freight</t>
  </si>
  <si>
    <t xml:space="preserve">Local Freight</t>
  </si>
  <si>
    <t xml:space="preserve">Packing Charges</t>
  </si>
  <si>
    <t xml:space="preserve">Courier Charges</t>
  </si>
  <si>
    <t xml:space="preserve">Freight and Forwarding</t>
  </si>
  <si>
    <t xml:space="preserve">Tempo and Trasport</t>
  </si>
  <si>
    <t xml:space="preserve">Input Tax</t>
  </si>
  <si>
    <t xml:space="preserve">Central Excise</t>
  </si>
  <si>
    <t xml:space="preserve">Total Cost</t>
  </si>
  <si>
    <t xml:space="preserve">Profit in Rupee</t>
  </si>
  <si>
    <t xml:space="preserve">Margin %</t>
  </si>
  <si>
    <t xml:space="preserve">BANK Charge</t>
  </si>
  <si>
    <t xml:space="preserve">id</t>
  </si>
  <si>
    <t xml:space="preserve">name</t>
  </si>
  <si>
    <t xml:space="preserve">brand</t>
  </si>
  <si>
    <t xml:space="preserve">mpn</t>
  </si>
  <si>
    <t xml:space="preserve">sku</t>
  </si>
  <si>
    <t xml:space="preserve">qty</t>
  </si>
  <si>
    <t xml:space="preserve">searchterms</t>
  </si>
  <si>
    <t xml:space="preserve">GST ON GOODS</t>
  </si>
  <si>
    <t xml:space="preserve">State</t>
  </si>
  <si>
    <t xml:space="preserve">Under GST Act, 2017</t>
  </si>
  <si>
    <t xml:space="preserve">Andaman and Nicobar Islands </t>
  </si>
  <si>
    <t xml:space="preserve">(As at 18.05.2017)</t>
  </si>
  <si>
    <t xml:space="preserve">Andhra Pradesh</t>
  </si>
  <si>
    <t xml:space="preserve">Arunachal Pradesh</t>
  </si>
  <si>
    <t xml:space="preserve">HSN</t>
  </si>
  <si>
    <t xml:space="preserve">Sl. No.</t>
  </si>
  <si>
    <t xml:space="preserve">HSN Code No.</t>
  </si>
  <si>
    <t xml:space="preserve">Name of Commodity</t>
  </si>
  <si>
    <t xml:space="preserve">Chapter No.</t>
  </si>
  <si>
    <t xml:space="preserve">Sch.</t>
  </si>
  <si>
    <t xml:space="preserve">GST              ( %)</t>
  </si>
  <si>
    <t xml:space="preserve">Assam</t>
  </si>
  <si>
    <t xml:space="preserve">0101.00.00</t>
  </si>
  <si>
    <t xml:space="preserve">Horses, asses, mules and hinnies, live</t>
  </si>
  <si>
    <t xml:space="preserve">I</t>
  </si>
  <si>
    <t xml:space="preserve">Bihar</t>
  </si>
  <si>
    <t xml:space="preserve">0101.11.00</t>
  </si>
  <si>
    <t xml:space="preserve">Purebred breeding animals</t>
  </si>
  <si>
    <t xml:space="preserve">Chandigarh </t>
  </si>
  <si>
    <t xml:space="preserve">0101.19.00</t>
  </si>
  <si>
    <t xml:space="preserve">Other horses</t>
  </si>
  <si>
    <t xml:space="preserve">Chhattisgarh</t>
  </si>
  <si>
    <t xml:space="preserve">0101.20.00</t>
  </si>
  <si>
    <t xml:space="preserve">Asses, mules, and hinnies</t>
  </si>
  <si>
    <t xml:space="preserve">Dadra and Nagar Haveli </t>
  </si>
  <si>
    <t xml:space="preserve">0101.21.00</t>
  </si>
  <si>
    <t xml:space="preserve">Live Horses</t>
  </si>
  <si>
    <t xml:space="preserve">III</t>
  </si>
  <si>
    <t xml:space="preserve">Daman and Diu</t>
  </si>
  <si>
    <t xml:space="preserve">0101.29.00</t>
  </si>
  <si>
    <t xml:space="preserve">National Capital Territory of Delhi </t>
  </si>
  <si>
    <t xml:space="preserve">0102.00.00</t>
  </si>
  <si>
    <t xml:space="preserve">Bovine animals, live</t>
  </si>
  <si>
    <t xml:space="preserve">Goa</t>
  </si>
  <si>
    <t xml:space="preserve">0102.10.00</t>
  </si>
  <si>
    <t xml:space="preserve">Gujarat</t>
  </si>
  <si>
    <t xml:space="preserve">0103.00.00</t>
  </si>
  <si>
    <t xml:space="preserve">Swine, live</t>
  </si>
  <si>
    <t xml:space="preserve">Haryana</t>
  </si>
  <si>
    <t xml:space="preserve">0103.10.00</t>
  </si>
  <si>
    <t xml:space="preserve">Himachal Pradesh</t>
  </si>
  <si>
    <t xml:space="preserve">0103.91.00</t>
  </si>
  <si>
    <t xml:space="preserve">Weighing less than 50 (11023 lb) each</t>
  </si>
  <si>
    <t xml:space="preserve">Jammu and Kashmir</t>
  </si>
  <si>
    <t xml:space="preserve">0103.92.00</t>
  </si>
  <si>
    <t xml:space="preserve">Weighing 50 (11023 lb) or more each</t>
  </si>
  <si>
    <t xml:space="preserve">Jharkhand</t>
  </si>
  <si>
    <t xml:space="preserve">0104.00.00</t>
  </si>
  <si>
    <t xml:space="preserve">Sheep and goats, live</t>
  </si>
  <si>
    <t xml:space="preserve">Karnataka</t>
  </si>
  <si>
    <t xml:space="preserve">0104.10.00</t>
  </si>
  <si>
    <t xml:space="preserve">Sheep</t>
  </si>
  <si>
    <t xml:space="preserve">Kerala</t>
  </si>
  <si>
    <t xml:space="preserve">0104.20.00</t>
  </si>
  <si>
    <t xml:space="preserve">Goats</t>
  </si>
  <si>
    <t xml:space="preserve">Lakshadweep </t>
  </si>
  <si>
    <t xml:space="preserve">0105.00.00</t>
  </si>
  <si>
    <t xml:space="preserve">Chickens, ducks, geese, turkeys, and guineas, live</t>
  </si>
  <si>
    <t xml:space="preserve">Madhya Pradesh</t>
  </si>
  <si>
    <t xml:space="preserve">0105.11.00</t>
  </si>
  <si>
    <t xml:space="preserve">Chickens, breeding stock, whether or not purebred: layer-type (egg-type) , broiler-type (meat-type)</t>
  </si>
  <si>
    <t xml:space="preserve">Maharashtra</t>
  </si>
  <si>
    <t xml:space="preserve">0105.19.00</t>
  </si>
  <si>
    <t xml:space="preserve">Turkeys, ducks, geese and guineas</t>
  </si>
  <si>
    <t xml:space="preserve">Manipur</t>
  </si>
  <si>
    <t xml:space="preserve">0105.91.00</t>
  </si>
  <si>
    <t xml:space="preserve">Chickens</t>
  </si>
  <si>
    <t xml:space="preserve">Meghalaya</t>
  </si>
  <si>
    <t xml:space="preserve">0105.99.00</t>
  </si>
  <si>
    <t xml:space="preserve">Chickens, ducks, geese, turkeys, and guineas, live: Other</t>
  </si>
  <si>
    <t xml:space="preserve">Mizoram</t>
  </si>
  <si>
    <t xml:space="preserve">0106.00.00</t>
  </si>
  <si>
    <t xml:space="preserve">Animals, live, nesoi nesoi - not elsewhere specified of indicated.</t>
  </si>
  <si>
    <t xml:space="preserve">Nagaland</t>
  </si>
  <si>
    <t xml:space="preserve">Rabbits and hares</t>
  </si>
  <si>
    <t xml:space="preserve">Odisha</t>
  </si>
  <si>
    <t xml:space="preserve">0201.00.00</t>
  </si>
  <si>
    <t xml:space="preserve">Meat of bovine animals, fresh or chilled</t>
  </si>
  <si>
    <t xml:space="preserve">Puducherry </t>
  </si>
  <si>
    <t xml:space="preserve">Meat of bovine animals,frozen</t>
  </si>
  <si>
    <t xml:space="preserve">Punjab</t>
  </si>
  <si>
    <t xml:space="preserve">0201.10.00</t>
  </si>
  <si>
    <t xml:space="preserve">Carcasses and half-carcasses, veal, other - chilled or fresh</t>
  </si>
  <si>
    <t xml:space="preserve">Rajasthan</t>
  </si>
  <si>
    <t xml:space="preserve">Carcasses and half-carcasses, veal, other - frozen</t>
  </si>
  <si>
    <t xml:space="preserve">Sikkim</t>
  </si>
  <si>
    <t xml:space="preserve">0201.20.00</t>
  </si>
  <si>
    <t xml:space="preserve">Other cuts with bone in: processed &amp; other - chilled or fresh</t>
  </si>
  <si>
    <t xml:space="preserve">Tamil Nadu</t>
  </si>
  <si>
    <t xml:space="preserve">Other cuts with bone in: processed &amp; other - frozen</t>
  </si>
  <si>
    <t xml:space="preserve">Telangana</t>
  </si>
  <si>
    <t xml:space="preserve">0201.30.00</t>
  </si>
  <si>
    <t xml:space="preserve">Boneless: processed &amp; other chilled or fresh</t>
  </si>
  <si>
    <t xml:space="preserve">Tripura</t>
  </si>
  <si>
    <t xml:space="preserve">Boneless: processed &amp; other forzen</t>
  </si>
  <si>
    <t xml:space="preserve">Uttar Pradesh</t>
  </si>
  <si>
    <t xml:space="preserve">0202.00.00</t>
  </si>
  <si>
    <t xml:space="preserve">Meat of bovine animals, frozen</t>
  </si>
  <si>
    <t xml:space="preserve">Uttarakhand</t>
  </si>
  <si>
    <t xml:space="preserve">0202.10.00</t>
  </si>
  <si>
    <t xml:space="preserve">Carcasses and half-carcasses, veal &amp; other</t>
  </si>
  <si>
    <t xml:space="preserve">West Bengal</t>
  </si>
  <si>
    <t xml:space="preserve">0202.20.00</t>
  </si>
  <si>
    <t xml:space="preserve">Meat of bovine animals with bone in (frozen)</t>
  </si>
  <si>
    <t xml:space="preserve">0202.30.00</t>
  </si>
  <si>
    <t xml:space="preserve">Boneless, processed frozen</t>
  </si>
  <si>
    <t xml:space="preserve">0203.00.00</t>
  </si>
  <si>
    <t xml:space="preserve">Meat of swine (pork), fresh, chilled</t>
  </si>
  <si>
    <t xml:space="preserve">Meat of swine (pork), frozen</t>
  </si>
  <si>
    <t xml:space="preserve">0203.11.00</t>
  </si>
  <si>
    <t xml:space="preserve">Carcasses and half-carcasses - fresh or chilled</t>
  </si>
  <si>
    <t xml:space="preserve">0203.12.00</t>
  </si>
  <si>
    <t xml:space="preserve">Hams, shoulders and cuts thereof, with bone in processed - fresh or chilled</t>
  </si>
  <si>
    <t xml:space="preserve">0203.19.00</t>
  </si>
  <si>
    <t xml:space="preserve">Other, proces &amp; other - fresh or chilled</t>
  </si>
  <si>
    <t xml:space="preserve">0203.21.00</t>
  </si>
  <si>
    <t xml:space="preserve">Carcasses and half-carcasses - frozen</t>
  </si>
  <si>
    <t xml:space="preserve">0203.22.00</t>
  </si>
  <si>
    <t xml:space="preserve">Hams, shoulders and cuts thereof, with bone in processed - frozen</t>
  </si>
  <si>
    <t xml:space="preserve">0203.29.00</t>
  </si>
  <si>
    <t xml:space="preserve">Other, processed &amp; other</t>
  </si>
  <si>
    <t xml:space="preserve">0204.00.00</t>
  </si>
  <si>
    <t xml:space="preserve">Meat of sheep or goats, fresh, chilled or frozen</t>
  </si>
  <si>
    <t xml:space="preserve">0204.10.00</t>
  </si>
  <si>
    <t xml:space="preserve">Carcasses and half-carcasses of lamb, fresh or chilled other meat of sheep, fresh or chilled</t>
  </si>
  <si>
    <t xml:space="preserve">0204.21.00</t>
  </si>
  <si>
    <t xml:space="preserve">Carcasses and half-carcasses fresh or chilled</t>
  </si>
  <si>
    <t xml:space="preserve">0204.22.00</t>
  </si>
  <si>
    <t xml:space="preserve">Other cuts with bone in - fresh or chilled</t>
  </si>
  <si>
    <t xml:space="preserve">0204.23.00</t>
  </si>
  <si>
    <t xml:space="preserve">Boneless - fresh or chilled</t>
  </si>
  <si>
    <t xml:space="preserve">0204.30.00</t>
  </si>
  <si>
    <t xml:space="preserve">Carcasses and half-carcasses of lamb, frozen other meat of sheep, frozen</t>
  </si>
  <si>
    <t xml:space="preserve">0204.41.00</t>
  </si>
  <si>
    <t xml:space="preserve">0204.42.00</t>
  </si>
  <si>
    <t xml:space="preserve">Other cuts with bone in - frozen</t>
  </si>
  <si>
    <t xml:space="preserve">0204.43.00</t>
  </si>
  <si>
    <t xml:space="preserve">Boneless - frozen</t>
  </si>
  <si>
    <t xml:space="preserve">0204.50.00</t>
  </si>
  <si>
    <t xml:space="preserve">Meat of goats - frozen</t>
  </si>
  <si>
    <t xml:space="preserve">0205.00.00</t>
  </si>
  <si>
    <t xml:space="preserve">Meat of horses, asses, mules, hinnies - fresh and chilled</t>
  </si>
  <si>
    <t xml:space="preserve">Meat of horses, asses, mules, hinnies - frozen</t>
  </si>
  <si>
    <t xml:space="preserve">0206.00.00  </t>
  </si>
  <si>
    <t xml:space="preserve">Edible offal, bovine animals, swine, sheep, goat, horses, asses, mules or hinnies - fresh and chilled</t>
  </si>
  <si>
    <t xml:space="preserve">Edible offal, bovine animals, swine, sheep, goat, horses, asses, mules or hinnies - frozen</t>
  </si>
  <si>
    <t xml:space="preserve">0206.10.00</t>
  </si>
  <si>
    <t xml:space="preserve">Ediblke offal of bovine animals, fresh or chilled of bovine animals - fresh and chilled</t>
  </si>
  <si>
    <t xml:space="preserve">0206.21.00</t>
  </si>
  <si>
    <t xml:space="preserve">Tongues - fresh or chilled</t>
  </si>
  <si>
    <t xml:space="preserve">0206.22.00</t>
  </si>
  <si>
    <t xml:space="preserve">Livers - fresh and chilled</t>
  </si>
  <si>
    <t xml:space="preserve">0206.29.00</t>
  </si>
  <si>
    <t xml:space="preserve">Other edible offal of bovine animals  fresh or chilled</t>
  </si>
  <si>
    <t xml:space="preserve">0206.30.00</t>
  </si>
  <si>
    <t xml:space="preserve">Of swine (pork), fresh or chilled of swine (pork), fresh and chilled</t>
  </si>
  <si>
    <t xml:space="preserve">0206.41.00</t>
  </si>
  <si>
    <t xml:space="preserve">Edible offal of swine Livers - frozen</t>
  </si>
  <si>
    <t xml:space="preserve">0206.49.00</t>
  </si>
  <si>
    <t xml:space="preserve">Other edible offal of swine (frozen)</t>
  </si>
  <si>
    <t xml:space="preserve">0206.80.10</t>
  </si>
  <si>
    <t xml:space="preserve">Edible offal of sheep (including lamb) of goats, horses, asses, mules or hinnies - fresh and chilled</t>
  </si>
  <si>
    <t xml:space="preserve">0206.80.90</t>
  </si>
  <si>
    <t xml:space="preserve">Other, edible offal of sheep (including lamb) of goats, horses, asses, mules or hinnies - fresh and chilled</t>
  </si>
  <si>
    <t xml:space="preserve">0206.90.10</t>
  </si>
  <si>
    <t xml:space="preserve">Edible offal of sheep (including lamb) of goats, horses, asses, mules or hinnies - frozen</t>
  </si>
  <si>
    <t xml:space="preserve">0206.90.90</t>
  </si>
  <si>
    <t xml:space="preserve">Other, edible offal of sheep (including lamb) of goats, horses, asses, mules or hinnies - frozen</t>
  </si>
  <si>
    <t xml:space="preserve">0207.00.00</t>
  </si>
  <si>
    <t xml:space="preserve">Meat &amp; edible offal of poultry, fresh and chilled</t>
  </si>
  <si>
    <t xml:space="preserve">Meat &amp; edible offal of poultry, frozen</t>
  </si>
  <si>
    <t xml:space="preserve">0207.11.00</t>
  </si>
  <si>
    <t xml:space="preserve">Turkeys other: chickens young (broilers, fryers, roasters, and capons) ducks, geese and guineas poultry not cut in pieces, fresh and chilled: chickens: young (broilers, fryers, roasters, and capons)</t>
  </si>
  <si>
    <t xml:space="preserve">0207.12.00</t>
  </si>
  <si>
    <t xml:space="preserve">Meat &amp; edible offal of poultry, fresh &amp; chilled of fowls not cut in pieces</t>
  </si>
  <si>
    <t xml:space="preserve">0207.14.00</t>
  </si>
  <si>
    <t xml:space="preserve">Meat &amp; edible offal of poultry, fresh or chilled of fowls cuts and offal</t>
  </si>
  <si>
    <t xml:space="preserve">0207.22.00  </t>
  </si>
  <si>
    <t xml:space="preserve">Turkeys fresh &amp; chilled</t>
  </si>
  <si>
    <t xml:space="preserve">0207.24.00</t>
  </si>
  <si>
    <t xml:space="preserve">Turkeys not cut in pieces fresh &amp; chilled</t>
  </si>
  <si>
    <t xml:space="preserve">0207.25.00</t>
  </si>
  <si>
    <t xml:space="preserve">Turkeys not cut in pieces frozen</t>
  </si>
  <si>
    <t xml:space="preserve">0207.26.00</t>
  </si>
  <si>
    <t xml:space="preserve">Turkeys cut in pieces fresh &amp; chilled</t>
  </si>
  <si>
    <t xml:space="preserve">0207.27.00</t>
  </si>
  <si>
    <t xml:space="preserve">Turkeys cut in pieces frozen</t>
  </si>
  <si>
    <t xml:space="preserve">0207.30.00</t>
  </si>
  <si>
    <t xml:space="preserve">Meat &amp; edible offal of ducks, geese or guinea fowls fresh or chilled</t>
  </si>
  <si>
    <t xml:space="preserve">0207.31.00</t>
  </si>
  <si>
    <t xml:space="preserve">Meat &amp; edible offal of ducks, geese or guinea fowls frozen</t>
  </si>
  <si>
    <t xml:space="preserve">0207.32.00</t>
  </si>
  <si>
    <t xml:space="preserve">Meat &amp; edible offal of ducks, geese or guinea fowls - not cut in pieces fresh or chilled</t>
  </si>
  <si>
    <t xml:space="preserve">0207.33.00</t>
  </si>
  <si>
    <t xml:space="preserve">Meat &amp; edible offal of ducks, geese or guinea fowls - not cut in pieces -frozen</t>
  </si>
  <si>
    <t xml:space="preserve">0207.34.00</t>
  </si>
  <si>
    <t xml:space="preserve">Fatty livers of geese or ducks fresh or chilled</t>
  </si>
  <si>
    <t xml:space="preserve">0207.36.00</t>
  </si>
  <si>
    <t xml:space="preserve">Fatty livers of geese or ducks frozen</t>
  </si>
  <si>
    <t xml:space="preserve">0207.35.00</t>
  </si>
  <si>
    <t xml:space="preserve">Other, Fatty livers of geese or ducks - fresh or chilled</t>
  </si>
  <si>
    <t xml:space="preserve">0207.39.00</t>
  </si>
  <si>
    <t xml:space="preserve">Chickens, turkeys, ducks, geese or guineas poultry cuts and offal other than livers, frozen:</t>
  </si>
  <si>
    <t xml:space="preserve">0208.00.00</t>
  </si>
  <si>
    <t xml:space="preserve">Other meat &amp; edible meat offal , fresh, chilled</t>
  </si>
  <si>
    <t xml:space="preserve">Other meat &amp; edible meat offal ,frozen</t>
  </si>
  <si>
    <t xml:space="preserve">0208.10.00</t>
  </si>
  <si>
    <t xml:space="preserve">Edible offal of Rabbits or hares - fresh or chilled</t>
  </si>
  <si>
    <t xml:space="preserve">Edible offal of Rabbits or hares - frozen</t>
  </si>
  <si>
    <t xml:space="preserve">0208.20.00</t>
  </si>
  <si>
    <t xml:space="preserve">Edible offal of Frogs' legs - fresh or chilled</t>
  </si>
  <si>
    <t xml:space="preserve">Edible offal of Frogs' legs - frozen</t>
  </si>
  <si>
    <t xml:space="preserve">0208.30.00</t>
  </si>
  <si>
    <t xml:space="preserve">Edible offal of Primates - fresh or chilled</t>
  </si>
  <si>
    <t xml:space="preserve">Edible offal of Primates - frozen</t>
  </si>
  <si>
    <t xml:space="preserve">0208.40.00</t>
  </si>
  <si>
    <t xml:space="preserve">Edible offal of Whales, dolphins and porpoises; of manatees and dugongs - fresh or chilled</t>
  </si>
  <si>
    <t xml:space="preserve">Edible offal of Whales, dolphins and porpoises; of manatees and dugongs - frozen</t>
  </si>
  <si>
    <t xml:space="preserve">0208.50.00</t>
  </si>
  <si>
    <t xml:space="preserve">Edible offal of Reptiles (including snakes and turtles) - fresh or chilled</t>
  </si>
  <si>
    <t xml:space="preserve">Edible offal of Reptiles (including snakes and turtles) - frozen</t>
  </si>
  <si>
    <t xml:space="preserve">0208.90.00</t>
  </si>
  <si>
    <t xml:space="preserve">Other meat and edible offal (fresh, chilled)</t>
  </si>
  <si>
    <t xml:space="preserve">Other meat and edible offal (frozen)</t>
  </si>
  <si>
    <t xml:space="preserve">0208.90.10</t>
  </si>
  <si>
    <t xml:space="preserve">Wild animals</t>
  </si>
  <si>
    <t xml:space="preserve">0208.90.90</t>
  </si>
  <si>
    <t xml:space="preserve">Other meat and edible offal (fresh, chilled): other</t>
  </si>
  <si>
    <t xml:space="preserve">Other meat and edible offal (frozen): other</t>
  </si>
  <si>
    <t xml:space="preserve">0209.00.00</t>
  </si>
  <si>
    <t xml:space="preserve">Pig fat free of lean meat and poultry fat (not rendered),fresh, chilled</t>
  </si>
  <si>
    <t xml:space="preserve">Pig fat free of lean meat and poultry fat (not rendered)salted, in brine, dried or smoked (Frozen)</t>
  </si>
  <si>
    <t xml:space="preserve">0210.00.00</t>
  </si>
  <si>
    <t xml:space="preserve">Meat &amp; ed offal salted, dried etc. &amp; flour &amp; meal</t>
  </si>
  <si>
    <t xml:space="preserve">0210.11.00</t>
  </si>
  <si>
    <t xml:space="preserve">Hams, shoulders and cuts thereof, with bone in</t>
  </si>
  <si>
    <t xml:space="preserve">0210.12.00</t>
  </si>
  <si>
    <t xml:space="preserve">Bellies (streaky) and cuts thereof: bacon other</t>
  </si>
  <si>
    <t xml:space="preserve">0210.19.00</t>
  </si>
  <si>
    <t xml:space="preserve">Other meat of swine (salted, in brine, dried, smoked)</t>
  </si>
  <si>
    <t xml:space="preserve">0210.20.00</t>
  </si>
  <si>
    <t xml:space="preserve">Meat of bovine animals</t>
  </si>
  <si>
    <t xml:space="preserve">0210.90.00</t>
  </si>
  <si>
    <t xml:space="preserve">Other, including edible flours and meals of meat or meat offal</t>
  </si>
  <si>
    <t xml:space="preserve">0301.00.00</t>
  </si>
  <si>
    <t xml:space="preserve">Live Fish</t>
  </si>
  <si>
    <t xml:space="preserve">0301.10.00</t>
  </si>
  <si>
    <t xml:space="preserve">Ornamental fish</t>
  </si>
  <si>
    <t xml:space="preserve">0301.91.00</t>
  </si>
  <si>
    <t xml:space="preserve">Trout (salmo trutta, salmo gairdneri, salmo clarki, salmo aguabonita, salmo gilae)</t>
  </si>
  <si>
    <t xml:space="preserve">0301.92.00  </t>
  </si>
  <si>
    <t xml:space="preserve">Eels (anguilla spp)</t>
  </si>
  <si>
    <t xml:space="preserve">0301.93.00</t>
  </si>
  <si>
    <t xml:space="preserve">Carp</t>
  </si>
  <si>
    <t xml:space="preserve">0301.94.00</t>
  </si>
  <si>
    <t xml:space="preserve">Bluefin tunas (Thunnus thynnus)</t>
  </si>
  <si>
    <t xml:space="preserve">0301.95.00</t>
  </si>
  <si>
    <t xml:space="preserve">Southern bluefin tunas (Thunnus thynnus)</t>
  </si>
  <si>
    <t xml:space="preserve">0301.99.00</t>
  </si>
  <si>
    <t xml:space="preserve">Other live fish</t>
  </si>
  <si>
    <t xml:space="preserve">0302.00.00  </t>
  </si>
  <si>
    <t xml:space="preserve">Fish, fresh or chilled (excluding fish fillets and other fish meat)</t>
  </si>
  <si>
    <t xml:space="preserve">0302.11.00</t>
  </si>
  <si>
    <t xml:space="preserve">Trout (salmo trutta, salmo gairdneri, salmo clarki, salmo aguabonita, salmo gilae): rainbow trout (salmo gairdneri), farmed</t>
  </si>
  <si>
    <t xml:space="preserve">0302.12.00</t>
  </si>
  <si>
    <t xml:space="preserve">Pacific salmon (oncorhynchus spp), atlantic salmon (salmo salar) and danube salmon (hucho) atlantic: farmed , not farmed , chinook (king), chum (dog) , pink (humpie),sockeye (red), coho (silver)</t>
  </si>
  <si>
    <t xml:space="preserve">0302.19.00</t>
  </si>
  <si>
    <t xml:space="preserve">Flat fish (pleuronectidae, bothidae, cynoglossidae, soleidae, scophthalmidae and citharidae), excluding livers and roes:</t>
  </si>
  <si>
    <t xml:space="preserve">0302.21.00</t>
  </si>
  <si>
    <t xml:space="preserve">Halibut and greenland turbot (reinhardtius hippoglossoides, hippoglossus hippoglossus, hippoglossus stenolepis)</t>
  </si>
  <si>
    <t xml:space="preserve">0302.22.00</t>
  </si>
  <si>
    <t xml:space="preserve">Plaice (pleuronectes platessa)</t>
  </si>
  <si>
    <t xml:space="preserve">0302.23.00</t>
  </si>
  <si>
    <t xml:space="preserve">Sole (solea spp)</t>
  </si>
  <si>
    <t xml:space="preserve">0302.29.00</t>
  </si>
  <si>
    <t xml:space="preserve">Tunas (of genus thunnus), skipjack or stripe-bellied bonito (euthynnus (katsuwonus, pelamis), excluding livers and roes:</t>
  </si>
  <si>
    <t xml:space="preserve">0302.31.00  </t>
  </si>
  <si>
    <t xml:space="preserve">Albacore or longfinned tunas (thunnus alalunga)</t>
  </si>
  <si>
    <t xml:space="preserve">0302.32.00</t>
  </si>
  <si>
    <t xml:space="preserve">Yellowfin tunas (thunnus albacares)</t>
  </si>
  <si>
    <t xml:space="preserve">0302.33.00</t>
  </si>
  <si>
    <t xml:space="preserve">Skipjack or stripe-bellied bonito</t>
  </si>
  <si>
    <t xml:space="preserve">0302.39.00</t>
  </si>
  <si>
    <t xml:space="preserve">Bluefin (thunnus thynnus)</t>
  </si>
  <si>
    <t xml:space="preserve">0302.40.00</t>
  </si>
  <si>
    <t xml:space="preserve">Herrings (clupea harengus, clupea pallasii), excluding livers and roes</t>
  </si>
  <si>
    <t xml:space="preserve">0302.50.00</t>
  </si>
  <si>
    <t xml:space="preserve">Cod (gadus morhua, gadus ogac, gadus macrocephalus), excluding livers and roes other fish, excluding livers and roes:</t>
  </si>
  <si>
    <t xml:space="preserve">0302.61.00</t>
  </si>
  <si>
    <t xml:space="preserve">Sardines (sardina pilchardus, sardinops spp), sardinella (sardinella spp), brisling or sprats(sprattus sprattus)</t>
  </si>
  <si>
    <t xml:space="preserve">0302.62.00</t>
  </si>
  <si>
    <t xml:space="preserve">Haddock (melanogrammus aeglefinus)</t>
  </si>
  <si>
    <t xml:space="preserve">0302.63.00</t>
  </si>
  <si>
    <t xml:space="preserve">Atlantic pollock (coalfish) (pollachius virens)</t>
  </si>
  <si>
    <t xml:space="preserve">0302.64.00</t>
  </si>
  <si>
    <t xml:space="preserve">Mackerel (scomber scombrus, scomber australasicus, scomb er japonicus)</t>
  </si>
  <si>
    <t xml:space="preserve">0302.65.00</t>
  </si>
  <si>
    <t xml:space="preserve">Dogfish and other sharks, dogfish (squalus spp)</t>
  </si>
  <si>
    <t xml:space="preserve">0302.66.00</t>
  </si>
  <si>
    <t xml:space="preserve">0302.69.00</t>
  </si>
  <si>
    <t xml:space="preserve">Sablefish (anoplopoma fimbria),lingcod (ophiodon elongatus), monkfish (lophius spp)</t>
  </si>
  <si>
    <t xml:space="preserve">0302.70.00</t>
  </si>
  <si>
    <t xml:space="preserve">Livers and roes, mullet roe</t>
  </si>
  <si>
    <t xml:space="preserve">0303.00.00</t>
  </si>
  <si>
    <t xml:space="preserve">Fish, Frozen (excluding fish fillets and other fish meat)</t>
  </si>
  <si>
    <t xml:space="preserve">II</t>
  </si>
  <si>
    <t xml:space="preserve">0303.10.00</t>
  </si>
  <si>
    <t xml:space="preserve">Pacific salmon (oncorhynchus spp), excludinglivers and roes:</t>
  </si>
  <si>
    <t xml:space="preserve">0303.11.00</t>
  </si>
  <si>
    <t xml:space="preserve">Chinook (king)</t>
  </si>
  <si>
    <t xml:space="preserve">0303.12.00</t>
  </si>
  <si>
    <t xml:space="preserve">Chum (dog)</t>
  </si>
  <si>
    <t xml:space="preserve">0303.13.00</t>
  </si>
  <si>
    <t xml:space="preserve">Pink (humpie)</t>
  </si>
  <si>
    <t xml:space="preserve">0303.14.00</t>
  </si>
  <si>
    <t xml:space="preserve">Sockeye (red)</t>
  </si>
  <si>
    <t xml:space="preserve">0303.15.00</t>
  </si>
  <si>
    <t xml:space="preserve">Coho (silver)</t>
  </si>
  <si>
    <t xml:space="preserve">0303.16.00</t>
  </si>
  <si>
    <t xml:space="preserve">Other , other salmonidae, excluding livers and roes:</t>
  </si>
  <si>
    <t xml:space="preserve">0303.21.00</t>
  </si>
  <si>
    <t xml:space="preserve">Trout (salmo trutta, salmo gairdneri, salmo, clarki, salmo aguabonita, salmo gilae)</t>
  </si>
  <si>
    <t xml:space="preserve">0303.22.00</t>
  </si>
  <si>
    <t xml:space="preserve">Tlantic salmon (salmo salar) and danube salmon (hucho hucho)</t>
  </si>
  <si>
    <t xml:space="preserve">0303.29.00</t>
  </si>
  <si>
    <t xml:space="preserve">Other flat fish (pleuronectidae, bothidae, cynoglossidae,soleidae, scophthalmidae and citharidae), excluding livers and roes:</t>
  </si>
  <si>
    <t xml:space="preserve">0303.31.00</t>
  </si>
  <si>
    <t xml:space="preserve">Halibut and greenland turbot (reinhardtius, hippoglossoides,hippoglossus hippoglossus, hippoglossus stenolepis):</t>
  </si>
  <si>
    <t xml:space="preserve">0303.32.00</t>
  </si>
  <si>
    <t xml:space="preserve">0303.33.00</t>
  </si>
  <si>
    <t xml:space="preserve">0303.39.00</t>
  </si>
  <si>
    <t xml:space="preserve">Tunas (of genus thunnus), skipjack or stripe-bellied bonito (euthynnus (katsuwonus pelamis), excluding livers and roes:</t>
  </si>
  <si>
    <t xml:space="preserve">0303.41.00</t>
  </si>
  <si>
    <t xml:space="preserve">0303.42.00  </t>
  </si>
  <si>
    <t xml:space="preserve">0303.43.00  </t>
  </si>
  <si>
    <t xml:space="preserve">0303.49.00</t>
  </si>
  <si>
    <t xml:space="preserve">0303.50.00</t>
  </si>
  <si>
    <t xml:space="preserve">Herrings (clupea harengus, clupea pallasii),excluding livers and roes</t>
  </si>
  <si>
    <t xml:space="preserve">0303.60.00</t>
  </si>
  <si>
    <t xml:space="preserve">Cod (gadus morhua, gadus ogac, gadus macrocephalus), other fish, excluding livers and roes:</t>
  </si>
  <si>
    <t xml:space="preserve">0303.71.00</t>
  </si>
  <si>
    <t xml:space="preserve">0303.72.00</t>
  </si>
  <si>
    <t xml:space="preserve">0303.73.00</t>
  </si>
  <si>
    <t xml:space="preserve">Atlantic pollock (pollachius virens)</t>
  </si>
  <si>
    <t xml:space="preserve">0303.74.00</t>
  </si>
  <si>
    <t xml:space="preserve">Mackerel (scomber scombrus, scomber australasicus, scomber japonicus)</t>
  </si>
  <si>
    <t xml:space="preserve">0303.75.00</t>
  </si>
  <si>
    <t xml:space="preserve">0303.76.00</t>
  </si>
  <si>
    <t xml:space="preserve">0303.77.00</t>
  </si>
  <si>
    <t xml:space="preserve">Sea bass (dicentrarchus labrax, dicentrarchus punctatus)</t>
  </si>
  <si>
    <t xml:space="preserve">0303.78.00</t>
  </si>
  <si>
    <t xml:space="preserve">Whiting (merluccius spp) and hake (urophycis spp)</t>
  </si>
  <si>
    <t xml:space="preserve">0303.79.00</t>
  </si>
  <si>
    <t xml:space="preserve">Tilapia (tilapiinae), mullet , monkfish (lophius spp), butterfish, sablefish (anoplopoma fimbria)</t>
  </si>
  <si>
    <t xml:space="preserve">0303.80.00</t>
  </si>
  <si>
    <t xml:space="preserve">Livers and roes sturgeon roe , herring roe, salmon roe alaska pollock (theragra chalcogramma) roe mullet roe</t>
  </si>
  <si>
    <t xml:space="preserve">0304.00.00</t>
  </si>
  <si>
    <t xml:space="preserve">Fish fillets and other fish meat (whether or not minced), fresh or chilled</t>
  </si>
  <si>
    <t xml:space="preserve">Fish fillets and other fish meat (whether or not minced), frozen</t>
  </si>
  <si>
    <t xml:space="preserve">0304.10.00</t>
  </si>
  <si>
    <t xml:space="preserve">Fresh or chilled: tilapia (tilapiinae)</t>
  </si>
  <si>
    <t xml:space="preserve">Frozen: tilapia (tilapiinae)</t>
  </si>
  <si>
    <t xml:space="preserve">0304.11.00</t>
  </si>
  <si>
    <t xml:space="preserve">Sword fish (Xiphias gladius) - fresh or chilled</t>
  </si>
  <si>
    <t xml:space="preserve">0304.21.00</t>
  </si>
  <si>
    <t xml:space="preserve">Sword fish (Xiphias gladius) - frozen</t>
  </si>
  <si>
    <t xml:space="preserve">0304.12.00</t>
  </si>
  <si>
    <t xml:space="preserve">Tooth fish (Dissostichus spp.) - fresh or chilled</t>
  </si>
  <si>
    <t xml:space="preserve">0304.22.00</t>
  </si>
  <si>
    <t xml:space="preserve">Tooth fish (Dissostichus spp.) - frozen</t>
  </si>
  <si>
    <t xml:space="preserve">0304.19.00</t>
  </si>
  <si>
    <t xml:space="preserve">Other - Hilsa, shark, seer, tuna, cuttlefish - fresh or chilled</t>
  </si>
  <si>
    <t xml:space="preserve">0304.29.00</t>
  </si>
  <si>
    <t xml:space="preserve">Other - Hilsa, shark, seer, tuna, cuttlefish - frozen</t>
  </si>
  <si>
    <t xml:space="preserve">0304.20.00</t>
  </si>
  <si>
    <t xml:space="preserve">Frozen fillets: cod halibut , fresh-water catfish, tilapia (tilapiinae) alaska pollock (theragra chalcogramma)</t>
  </si>
  <si>
    <t xml:space="preserve">0304.90.00</t>
  </si>
  <si>
    <t xml:space="preserve">Other: minced: surim, alaska pollock (theragra chalcogramma) - fresh or chilled</t>
  </si>
  <si>
    <t xml:space="preserve">Other: minced: surim, alaska pollock (theragra chalcogramma) - frozen</t>
  </si>
  <si>
    <t xml:space="preserve">0305.00.00</t>
  </si>
  <si>
    <t xml:space="preserve">Fish, dried, salted or in brine; smoked fish; whether or not cooked before or during the smoking process; flours, meals and pellets, of fish fit for human consumption</t>
  </si>
  <si>
    <t xml:space="preserve">0305.10.00</t>
  </si>
  <si>
    <t xml:space="preserve">Flours, meals and pellets of fish, fit for human consumption</t>
  </si>
  <si>
    <t xml:space="preserve">0305.20.00</t>
  </si>
  <si>
    <t xml:space="preserve">Livers and roes, dried, smoked, salted or in brine, salmon roe, herring roe</t>
  </si>
  <si>
    <t xml:space="preserve">0305.30.00</t>
  </si>
  <si>
    <t xml:space="preserve">Fish fillets, dried, salted or in brine, but not smoked smoked fish, including fillets:</t>
  </si>
  <si>
    <t xml:space="preserve">0305.41.00</t>
  </si>
  <si>
    <t xml:space="preserve">Pacific salmon (oncorhynchus spp), atlantic salmon (salmo salar) and danube salmon (hucho hucho)</t>
  </si>
  <si>
    <t xml:space="preserve">0305.42.00</t>
  </si>
  <si>
    <t xml:space="preserve">Herrings (clupea harengus, clupea pallasii)</t>
  </si>
  <si>
    <t xml:space="preserve">0305.49.00</t>
  </si>
  <si>
    <t xml:space="preserve">Other, dried fish, whether or not salted but not smoked:</t>
  </si>
  <si>
    <t xml:space="preserve">0305.51.00</t>
  </si>
  <si>
    <t xml:space="preserve">Cod (gadus morhua, gadus ogac, gadus macrocephalus)</t>
  </si>
  <si>
    <t xml:space="preserve">0305.59.00</t>
  </si>
  <si>
    <t xml:space="preserve">Other fish, salted but not dried or smoked and fish in brin</t>
  </si>
  <si>
    <t xml:space="preserve">0305.61.00</t>
  </si>
  <si>
    <t xml:space="preserve">0305.62.00</t>
  </si>
  <si>
    <t xml:space="preserve">0305.63.00</t>
  </si>
  <si>
    <t xml:space="preserve">Anchovies (engraulis spp)</t>
  </si>
  <si>
    <t xml:space="preserve">0305.69.00</t>
  </si>
  <si>
    <t xml:space="preserve">Other fish (salted or in brine)</t>
  </si>
  <si>
    <t xml:space="preserve">0306.00.00</t>
  </si>
  <si>
    <t xml:space="preserve">Crustaceans, whether in shell or not, live, fresh or chilled; crustaceans, in shell, cokked by steaming or by boiling in water, chilled</t>
  </si>
  <si>
    <t xml:space="preserve">Crustaceans, whether in shell or not, frozen, dried, salted or in brine; crustaceans, in shell, cooked by steaming or by boiling in water, frozen, dried, salted or in brine; flours, meals and pellets of crustaceans, fit for human consumption.</t>
  </si>
  <si>
    <t xml:space="preserve">0306.11.00</t>
  </si>
  <si>
    <t xml:space="preserve">Rock lobster and other sea crawfish - frozen</t>
  </si>
  <si>
    <t xml:space="preserve">0306.21.00</t>
  </si>
  <si>
    <t xml:space="preserve">Rock lobster and other sea crawfish - not frozen</t>
  </si>
  <si>
    <t xml:space="preserve">0306.12.00</t>
  </si>
  <si>
    <t xml:space="preserve">Lobsters (homarus spp)- frozen</t>
  </si>
  <si>
    <t xml:space="preserve">0306.22.00</t>
  </si>
  <si>
    <t xml:space="preserve">Lobsters (homarus spp) - not forzen</t>
  </si>
  <si>
    <t xml:space="preserve">0306.13.00</t>
  </si>
  <si>
    <t xml:space="preserve">Shrimps and prawns - frozen</t>
  </si>
  <si>
    <t xml:space="preserve">0306.23.00</t>
  </si>
  <si>
    <t xml:space="preserve">Shrimps and prawns - not frozen</t>
  </si>
  <si>
    <t xml:space="preserve">0306.14.00</t>
  </si>
  <si>
    <t xml:space="preserve">Crabs: crabmeat - frozen</t>
  </si>
  <si>
    <t xml:space="preserve">0306.24.00</t>
  </si>
  <si>
    <t xml:space="preserve">Crabs: crabmeat - not frozen</t>
  </si>
  <si>
    <t xml:space="preserve">0306.19.00</t>
  </si>
  <si>
    <t xml:space="preserve">Other, including flours, meals and pellets of crustaceans, fit for human consumption - frozen</t>
  </si>
  <si>
    <t xml:space="preserve">0306.29.00</t>
  </si>
  <si>
    <t xml:space="preserve">Other, including flours, meals and pellets of crustaceans, fit for human consumption - not frozen</t>
  </si>
  <si>
    <t xml:space="preserve">0307.00.00  </t>
  </si>
  <si>
    <t xml:space="preserve">Molluscs, whether in shell or not, live, fresh or chilled; auatic inverterbrates other than crustaceans and molluscs live, fresh, chilled</t>
  </si>
  <si>
    <t xml:space="preserve">Molluscs, whether in shell or not, frozen, dried, salted or in brine; auatic invertebrates other than crustaceans and molluscs, frozen, dried, salted or in brine; flours, meals and pellets of aquatic invertebra other than crustaceans, fit for human consumption.</t>
  </si>
  <si>
    <t xml:space="preserve">0307.10.00</t>
  </si>
  <si>
    <t xml:space="preserve">Oysters - Live, fresh or chilled</t>
  </si>
  <si>
    <t xml:space="preserve">0307.14.00</t>
  </si>
  <si>
    <t xml:space="preserve">Other, scallops, including queen scallops, of the genera pecten, chlamys or placopecten - live, fresh or chilled</t>
  </si>
  <si>
    <t xml:space="preserve">0307.29.00</t>
  </si>
  <si>
    <t xml:space="preserve">Other, mussels (mytilus spp, perna spp): live, fresh or chilled:</t>
  </si>
  <si>
    <t xml:space="preserve">0307.31.00</t>
  </si>
  <si>
    <t xml:space="preserve">Farmed, cuttle fish (sepia officinalis, rossia macrosoma,sepiola spp) and squid (ommastrephes spp, loligo spp, nototodarus spp, sepioteuthis spp): live, fresh and chilled</t>
  </si>
  <si>
    <t xml:space="preserve">0307.39.10</t>
  </si>
  <si>
    <t xml:space="preserve">Clams, clam meat - live, fresh and chilled</t>
  </si>
  <si>
    <t xml:space="preserve">0307.41.00</t>
  </si>
  <si>
    <t xml:space="preserve">Live, fresh or chilled: squid: loligo</t>
  </si>
  <si>
    <t xml:space="preserve">0307.49.00</t>
  </si>
  <si>
    <t xml:space="preserve">Squid: frozen fillets, loligo: loligo opalescens, loligo pealei, octopus (octopus spp):</t>
  </si>
  <si>
    <t xml:space="preserve">0307.49.10</t>
  </si>
  <si>
    <t xml:space="preserve">Squid tubes, frozen</t>
  </si>
  <si>
    <t xml:space="preserve">0307.49.20</t>
  </si>
  <si>
    <t xml:space="preserve">Whole squids, frozen</t>
  </si>
  <si>
    <t xml:space="preserve">0307.49.30</t>
  </si>
  <si>
    <t xml:space="preserve">Dried squids</t>
  </si>
  <si>
    <t xml:space="preserve">0307.51.00</t>
  </si>
  <si>
    <t xml:space="preserve">OctopusLive, fresh or chilled</t>
  </si>
  <si>
    <t xml:space="preserve">0307.60.00</t>
  </si>
  <si>
    <t xml:space="preserve">Snails, other than sea snails, other, including flours, meals and pellets of aquatic invertebrates other than crustaceans, fit for human consumption:</t>
  </si>
  <si>
    <t xml:space="preserve">0307.91.00</t>
  </si>
  <si>
    <t xml:space="preserve">Live, fresh or chilled: sea urchin: roe, conch</t>
  </si>
  <si>
    <t xml:space="preserve">0307.99.00</t>
  </si>
  <si>
    <t xml:space="preserve">Live, fresh or chilled: sea urchin: roe, conch: Other</t>
  </si>
  <si>
    <t xml:space="preserve">0307.99.20</t>
  </si>
  <si>
    <t xml:space="preserve">Jelly fish, dried, salted or frozen</t>
  </si>
  <si>
    <t xml:space="preserve">0307.99.90</t>
  </si>
  <si>
    <t xml:space="preserve">Jelly fish, dried, salted or frozen: Other</t>
  </si>
  <si>
    <t xml:space="preserve">0308.00.00  </t>
  </si>
  <si>
    <t xml:space="preserve">Aquatic invertebrates other than crustaceans and molluscs, live, fresh or chilled;</t>
  </si>
  <si>
    <t xml:space="preserve">Aquatic invertebrates other than crustaceans and molluscs, frozen, dried, salted or in brine; smoked aquatic invertebrates other than crustaceans and molluscs, whether or not cooked before or during the smoking process; flours meals and pellets of aquatic invertebrates other than crustaceans and molluscs, fit for human consumption.</t>
  </si>
  <si>
    <t xml:space="preserve">0401.00.00</t>
  </si>
  <si>
    <t xml:space="preserve">Fresh milk and pateurised milk, including separated milk, milk and cream, not concentrated nor containing added sugar or other sweetening matter  (Excluding Ultra high temperature (UTH) milk</t>
  </si>
  <si>
    <t xml:space="preserve">Ultra high temperature (UTH) milk</t>
  </si>
  <si>
    <t xml:space="preserve">0401.10.00</t>
  </si>
  <si>
    <t xml:space="preserve">Fresh Milk of a fat content, by weight, not exceeding 1 percent liters</t>
  </si>
  <si>
    <t xml:space="preserve">0401.20.00</t>
  </si>
  <si>
    <t xml:space="preserve">Fresh milk of a fat content, by weight, exceeding 1 percent but not exceeding 6 percent liters</t>
  </si>
  <si>
    <t xml:space="preserve">0401.30.00</t>
  </si>
  <si>
    <t xml:space="preserve">Fresh milk of a fat content, by weight, exceeding 6 percent liters</t>
  </si>
  <si>
    <t xml:space="preserve">0402.00.00</t>
  </si>
  <si>
    <t xml:space="preserve">Milk and cream, concentrated or containing added sugar or other sweetening matter including skimmed milk powder, milk food for babies, excluding condensed milk</t>
  </si>
  <si>
    <t xml:space="preserve">0402.10.00</t>
  </si>
  <si>
    <t xml:space="preserve">In powder, granules or other solid forms, of a fat content,by weight, not exceeding 15 percent in powder, granules or other solid forms, of a fat content, by weight, exceeding 15percent</t>
  </si>
  <si>
    <t xml:space="preserve">0402.10.10</t>
  </si>
  <si>
    <t xml:space="preserve">Skimmed milk powder and UHT milk</t>
  </si>
  <si>
    <t xml:space="preserve">0402.10.20</t>
  </si>
  <si>
    <t xml:space="preserve">Milk and cream in powder, granules or other solid forms, of a fat content by weight not exceeding 1.5% - Milk food for babies</t>
  </si>
  <si>
    <t xml:space="preserve">0402.10.90</t>
  </si>
  <si>
    <t xml:space="preserve">Milk and cream in powder, granules or other solid forms, of a fat content by weight not exceeding 1.5% - Other</t>
  </si>
  <si>
    <t xml:space="preserve">0402.21.00</t>
  </si>
  <si>
    <t xml:space="preserve">Milk and cream in powder, granules or other solid forms, of a fat content by weight exceeding 1.5% -  Not containing added sugar or other sweetening matter</t>
  </si>
  <si>
    <t xml:space="preserve">0402.29.00</t>
  </si>
  <si>
    <t xml:space="preserve">Milk, cream (sweetened, fat content exceeding 1.5%)</t>
  </si>
  <si>
    <t xml:space="preserve">0402.29.10</t>
  </si>
  <si>
    <t xml:space="preserve">Whole Milk (sweetened, fat content exceeding 1.5%)</t>
  </si>
  <si>
    <t xml:space="preserve">0402.29.20</t>
  </si>
  <si>
    <t xml:space="preserve">Milk powder for babies (sweetened, fat content exceeding 1.5%)</t>
  </si>
  <si>
    <t xml:space="preserve">0402.91.00  </t>
  </si>
  <si>
    <t xml:space="preserve">Not containing added sugar or other sweetening matter</t>
  </si>
  <si>
    <t xml:space="preserve">0402.91.10  </t>
  </si>
  <si>
    <t xml:space="preserve">Condensed milk - Not containing added sugar or other sweetening matter</t>
  </si>
  <si>
    <t xml:space="preserve">IV</t>
  </si>
  <si>
    <t xml:space="preserve">0402.99.20</t>
  </si>
  <si>
    <t xml:space="preserve">0402.99.00</t>
  </si>
  <si>
    <t xml:space="preserve">Milk, cream (concentrated or sweetened)(Other whole milk)</t>
  </si>
  <si>
    <t xml:space="preserve">0403.00.00</t>
  </si>
  <si>
    <t xml:space="preserve">Cream, yogurt, kephir and other fermented or acidified milk and cream, wheter or not concentrated or containing added sugar or other sweetening matter or flavoured or containing added fruit, nuts or cocoa.</t>
  </si>
  <si>
    <t xml:space="preserve">0403.10.00</t>
  </si>
  <si>
    <t xml:space="preserve">Yogurt</t>
  </si>
  <si>
    <t xml:space="preserve">0403.90.00</t>
  </si>
  <si>
    <t xml:space="preserve">Buttermilk</t>
  </si>
  <si>
    <t xml:space="preserve">Curd</t>
  </si>
  <si>
    <t xml:space="preserve">Lassi</t>
  </si>
  <si>
    <t xml:space="preserve">0404.00.00</t>
  </si>
  <si>
    <t xml:space="preserve">Whey , whether or not concentrated or containing added sugar or other sweetening matter; products consisting of natural milk constituents, whether or not containing added sugar or other sweetening matter not elsewhere specified or included.</t>
  </si>
  <si>
    <t xml:space="preserve">0404.10.00</t>
  </si>
  <si>
    <t xml:space="preserve">Whey and modified whey, whether or not concentrated or containing added sugar or other sweetening matter: modified whey: whey protein concentrates.</t>
  </si>
  <si>
    <t xml:space="preserve">0404.90.00</t>
  </si>
  <si>
    <t xml:space="preserve">Other products consisting of natural milk constituents</t>
  </si>
  <si>
    <t xml:space="preserve">0405.00.00</t>
  </si>
  <si>
    <t xml:space="preserve">Butter and other fats (ghee, butter oil etc.,)  and oils derived from milk; dairy spreads</t>
  </si>
  <si>
    <t xml:space="preserve">0405.10.00</t>
  </si>
  <si>
    <t xml:space="preserve">Butter</t>
  </si>
  <si>
    <t xml:space="preserve">0405.20.00</t>
  </si>
  <si>
    <t xml:space="preserve">Dairy spreads</t>
  </si>
  <si>
    <t xml:space="preserve">0405.90.10</t>
  </si>
  <si>
    <t xml:space="preserve">Butter oil</t>
  </si>
  <si>
    <t xml:space="preserve">0405.90.20</t>
  </si>
  <si>
    <t xml:space="preserve">Ghee</t>
  </si>
  <si>
    <t xml:space="preserve">0406.00.00</t>
  </si>
  <si>
    <t xml:space="preserve">Chena or paneer</t>
  </si>
  <si>
    <t xml:space="preserve">Chena or paneer put up in unit container and bearing a registered brand name</t>
  </si>
  <si>
    <t xml:space="preserve">0406.10.00</t>
  </si>
  <si>
    <t xml:space="preserve">Curd (Fresh)</t>
  </si>
  <si>
    <t xml:space="preserve">Fresh (unripened or uncured) cheese, including whey cheese</t>
  </si>
  <si>
    <t xml:space="preserve">0406.20.00</t>
  </si>
  <si>
    <t xml:space="preserve">Grated or powdered cheese, of all kinds</t>
  </si>
  <si>
    <t xml:space="preserve">0406.30.00</t>
  </si>
  <si>
    <t xml:space="preserve">Processed (process) cheese, not grated or powdered (Cottage Cheese (Paneer))</t>
  </si>
  <si>
    <t xml:space="preserve">0406.40.00  </t>
  </si>
  <si>
    <t xml:space="preserve">Blue-veined cheese</t>
  </si>
  <si>
    <t xml:space="preserve">0406.90.00</t>
  </si>
  <si>
    <t xml:space="preserve">Other cheese: cheddar cheese , colby , other, including mixtures</t>
  </si>
  <si>
    <t xml:space="preserve">0407.00.00</t>
  </si>
  <si>
    <t xml:space="preserve">Birds' eggs, in shell, fresh, preserved or cooked:</t>
  </si>
  <si>
    <t xml:space="preserve">Birds' eggs, in the shell, fresh, preserved or cooked</t>
  </si>
  <si>
    <t xml:space="preserve">0407.00.10</t>
  </si>
  <si>
    <t xml:space="preserve">Sepcies gallus domesticus and ducks for hatching</t>
  </si>
  <si>
    <t xml:space="preserve">0407.00.20</t>
  </si>
  <si>
    <t xml:space="preserve">Eggs of the species gallus amd ducks other that for hatching</t>
  </si>
  <si>
    <t xml:space="preserve">0407.00.90</t>
  </si>
  <si>
    <t xml:space="preserve">Birds' eggs, in shell, fresh, preserved or cooked:Other</t>
  </si>
  <si>
    <t xml:space="preserve">0407.20.00</t>
  </si>
  <si>
    <t xml:space="preserve">Birds' eggs, in shell, fresh, preserved or cooked: For hatching doz</t>
  </si>
  <si>
    <t xml:space="preserve">0407.40.00</t>
  </si>
  <si>
    <t xml:space="preserve">Birds' eggs, in shell, fresh, preserved or cooked: Other doz</t>
  </si>
  <si>
    <t xml:space="preserve">0408.00.00</t>
  </si>
  <si>
    <t xml:space="preserve">Birds eggs, not in shell, and egg yolks, fresh, dried, cooked by styeaming or by boiling in water, moulded, frozen or otherwise preserved whether or not containing added sugar or other sweetening matter.</t>
  </si>
  <si>
    <t xml:space="preserve">0408.11.00</t>
  </si>
  <si>
    <t xml:space="preserve">Egg yolks (dried)</t>
  </si>
  <si>
    <t xml:space="preserve">0408.19.00</t>
  </si>
  <si>
    <t xml:space="preserve">Egg yolks (fresh, frozen, other preserved; not dried)</t>
  </si>
  <si>
    <t xml:space="preserve">0408.99.00</t>
  </si>
  <si>
    <t xml:space="preserve">Birds' eggs (not in shell; frozen, preserved or cooked)</t>
  </si>
  <si>
    <t xml:space="preserve">0409.00.00</t>
  </si>
  <si>
    <t xml:space="preserve">Natural Honey, other than put up in unit containiner and bearing a registered brand name</t>
  </si>
  <si>
    <t xml:space="preserve">Natural Honey, put up in unit containiner and bearing a registered brand name</t>
  </si>
  <si>
    <t xml:space="preserve">0409.10.00</t>
  </si>
  <si>
    <t xml:space="preserve">Natural honey</t>
  </si>
  <si>
    <t xml:space="preserve">0409.20.00</t>
  </si>
  <si>
    <t xml:space="preserve">Packaged for retail sale</t>
  </si>
  <si>
    <t xml:space="preserve">0410.00.00</t>
  </si>
  <si>
    <t xml:space="preserve">Edible products of animal origin, not elsewhere specified or included</t>
  </si>
  <si>
    <t xml:space="preserve">0410.00.10</t>
  </si>
  <si>
    <t xml:space="preserve">Edible products of wild animal</t>
  </si>
  <si>
    <t xml:space="preserve">0410.00.20</t>
  </si>
  <si>
    <t xml:space="preserve">Edible products of Turtle eggs and Salanganes nests</t>
  </si>
  <si>
    <t xml:space="preserve">0410.00.90</t>
  </si>
  <si>
    <t xml:space="preserve">Edible products of animal origin, nesoi: Other</t>
  </si>
  <si>
    <t xml:space="preserve">0501.00.00</t>
  </si>
  <si>
    <t xml:space="preserve">Human hair, unworked , whether or not washed or scoured; waste of human hair</t>
  </si>
  <si>
    <t xml:space="preserve">0501.00.10</t>
  </si>
  <si>
    <t xml:space="preserve">Human hair unworked, whether or not washed or scoured</t>
  </si>
  <si>
    <t xml:space="preserve">0501.00.20</t>
  </si>
  <si>
    <t xml:space="preserve">Human hair waste</t>
  </si>
  <si>
    <t xml:space="preserve">0502.00.00</t>
  </si>
  <si>
    <t xml:space="preserve">Pigs', hogs' or boars' bristles and hair ; badger hair and other brush making hair; waste of such bristles or hair.</t>
  </si>
  <si>
    <t xml:space="preserve">0502.10.10</t>
  </si>
  <si>
    <t xml:space="preserve">Pigs', hogs' or boars' bristles and hair</t>
  </si>
  <si>
    <t xml:space="preserve">0502.10.00</t>
  </si>
  <si>
    <t xml:space="preserve">Waste of Pigs', hogs' or boars' bristles and hair</t>
  </si>
  <si>
    <t xml:space="preserve">0502.90.10</t>
  </si>
  <si>
    <t xml:space="preserve">Badger hair and other brushmaking hair</t>
  </si>
  <si>
    <t xml:space="preserve">0502.90.20</t>
  </si>
  <si>
    <t xml:space="preserve">Yak hair and other brushmaking hair</t>
  </si>
  <si>
    <t xml:space="preserve">0503.00.00</t>
  </si>
  <si>
    <t xml:space="preserve">Horsehair (as defined in note 4) and horsehair waste, whether or not put up as a layer with or without supporting material</t>
  </si>
  <si>
    <t xml:space="preserve">0504.00.00</t>
  </si>
  <si>
    <t xml:space="preserve">Guts, bladders and stomachs of animals (other than fish), whole and pieces thereof; fresh, chilled, frozen, salted, in brine, dried or smoked</t>
  </si>
  <si>
    <t xml:space="preserve">0504.00.10</t>
  </si>
  <si>
    <t xml:space="preserve">Guts of cattle fornatural food casings  fresh, chilled, frozen, salted, in brine, dried or smoked</t>
  </si>
  <si>
    <t xml:space="preserve">0504.00.20</t>
  </si>
  <si>
    <t xml:space="preserve">Guts of cattle sheep and goats for natural food casings  fresh, chilled, frozen, salted, in brine, dried or smoked</t>
  </si>
  <si>
    <t xml:space="preserve">0504.00.31</t>
  </si>
  <si>
    <t xml:space="preserve">Guts of other wild animals for natural food casings</t>
  </si>
  <si>
    <t xml:space="preserve">0504.40.00  </t>
  </si>
  <si>
    <t xml:space="preserve">Guts, bladders and stomachs of animals (other than fish), whole and pieces thereof: prepared for use as sausage casings:</t>
  </si>
  <si>
    <t xml:space="preserve">0505.00.00</t>
  </si>
  <si>
    <t xml:space="preserve">Skins and other parts of birds, with their feathers or down, feathers and parts of feathers (whether or not with trimmed edges) and down, notfurther worked than cleaned, disinfected or treate for preservation; powder and waste of feathers or parts of feathers</t>
  </si>
  <si>
    <t xml:space="preserve">0505.10.10</t>
  </si>
  <si>
    <t xml:space="preserve">Feathers of a kind used for stuffing; down of wild birds</t>
  </si>
  <si>
    <t xml:space="preserve">0505.90.10</t>
  </si>
  <si>
    <t xml:space="preserve">Peacock tail and wind feather (trimmed or not)</t>
  </si>
  <si>
    <t xml:space="preserve">0505.90.21</t>
  </si>
  <si>
    <t xml:space="preserve">Other feather (excluding for stuffing pupose) of wild birds</t>
  </si>
  <si>
    <t xml:space="preserve">0505.90.31</t>
  </si>
  <si>
    <t xml:space="preserve">Powder and waste of feathers or other parts of feathers of wild birds</t>
  </si>
  <si>
    <t xml:space="preserve">0505.90.91</t>
  </si>
  <si>
    <t xml:space="preserve">Skins and other parts of birds of wild birds</t>
  </si>
  <si>
    <t xml:space="preserve">0506.00.00</t>
  </si>
  <si>
    <t xml:space="preserve">Bones &amp; horn cores, unworked , defatted, simply prepared (but not cut to shape), treated with acid or glatinised; powder and waste of these products.</t>
  </si>
  <si>
    <t xml:space="preserve">0506.10.00</t>
  </si>
  <si>
    <t xml:space="preserve">Ossein and bones treated with acid</t>
  </si>
  <si>
    <t xml:space="preserve">0506.10.11</t>
  </si>
  <si>
    <t xml:space="preserve">Bones including horn cores, crushed of wild animlas</t>
  </si>
  <si>
    <t xml:space="preserve">0506.10.21</t>
  </si>
  <si>
    <t xml:space="preserve">Bone grist of wild animals</t>
  </si>
  <si>
    <t xml:space="preserve">0506.10.31</t>
  </si>
  <si>
    <t xml:space="preserve">Ossein of wild animals</t>
  </si>
  <si>
    <t xml:space="preserve">0506.10.41</t>
  </si>
  <si>
    <t xml:space="preserve">Bones, hon-cones and parts thereof, not crushed: of wild animals</t>
  </si>
  <si>
    <t xml:space="preserve">0506.90.11</t>
  </si>
  <si>
    <t xml:space="preserve">Bone meal of wild animals</t>
  </si>
  <si>
    <t xml:space="preserve">0506.90.91</t>
  </si>
  <si>
    <t xml:space="preserve">Bones, horn-cores (unworked, defatted, degelatinized); powder and waste of wild animals</t>
  </si>
  <si>
    <t xml:space="preserve">0507.00.00</t>
  </si>
  <si>
    <t xml:space="preserve">Ivory, tortoise-shell, whalebone, and wharebone hair, horns, antlers, hoovers, nails, claws and beaks, unworked or simply prepared but not cut to shape; powder and waste of these products</t>
  </si>
  <si>
    <t xml:space="preserve">0507.10.20</t>
  </si>
  <si>
    <t xml:space="preserve">Ivory powder and waste</t>
  </si>
  <si>
    <t xml:space="preserve">0507.90.00</t>
  </si>
  <si>
    <t xml:space="preserve">Tortoise-shell, whalebone, antlers, hooves, claws; their powder and waste</t>
  </si>
  <si>
    <t xml:space="preserve">0507.90.10</t>
  </si>
  <si>
    <t xml:space="preserve">Hoof meal powder and waste</t>
  </si>
  <si>
    <t xml:space="preserve">0507.90.30</t>
  </si>
  <si>
    <t xml:space="preserve">Hooves, claws, nails and beaks powder and waste</t>
  </si>
  <si>
    <t xml:space="preserve">0507.90.40</t>
  </si>
  <si>
    <t xml:space="preserve">Antlers powder and waste</t>
  </si>
  <si>
    <t xml:space="preserve">0507.90.50</t>
  </si>
  <si>
    <t xml:space="preserve">Buffalo horns powder and waste</t>
  </si>
  <si>
    <t xml:space="preserve">0507.90.60</t>
  </si>
  <si>
    <t xml:space="preserve">Tortoise shell powder and waste</t>
  </si>
  <si>
    <t xml:space="preserve">0507.90.70</t>
  </si>
  <si>
    <t xml:space="preserve">Claws and waste of tortoise sheel powder and waste</t>
  </si>
  <si>
    <t xml:space="preserve">0507.90.90</t>
  </si>
  <si>
    <t xml:space="preserve">Tortoise-shell, whalebone, antlers, hooves, claws; their powder and waste: Other</t>
  </si>
  <si>
    <t xml:space="preserve">0508 .00.00</t>
  </si>
  <si>
    <t xml:space="preserve">Coral and similar materials, unworked or simply prepared but not otherwise worked; shells of molluscs,crustaceans or echinoderms and cuttlebone, unworked or simply prepared but not cut to shape; powder and waste thereof</t>
  </si>
  <si>
    <t xml:space="preserve">0508 .00.10</t>
  </si>
  <si>
    <t xml:space="preserve">Coral unworked, powder/waste</t>
  </si>
  <si>
    <t xml:space="preserve">0508 .00.20</t>
  </si>
  <si>
    <t xml:space="preserve">Chanks unworked, powder/waste</t>
  </si>
  <si>
    <t xml:space="preserve">0508 .00.30</t>
  </si>
  <si>
    <t xml:space="preserve">Cowries unworked, powder/waste</t>
  </si>
  <si>
    <t xml:space="preserve">0508 .00.40</t>
  </si>
  <si>
    <t xml:space="preserve">Cuttlefishl unworked, powder/waste</t>
  </si>
  <si>
    <t xml:space="preserve">0508 .00.50</t>
  </si>
  <si>
    <t xml:space="preserve">Shells unworked, powder/waste</t>
  </si>
  <si>
    <t xml:space="preserve">0508 .00.90</t>
  </si>
  <si>
    <t xml:space="preserve">shells of molluscs,crustaceans or echinoderms and cuttlebone, unworked, powder/waste</t>
  </si>
  <si>
    <t xml:space="preserve">0509.00.00</t>
  </si>
  <si>
    <t xml:space="preserve">Natural sponges of animal origin</t>
  </si>
  <si>
    <t xml:space="preserve">0510.00.00</t>
  </si>
  <si>
    <t xml:space="preserve">Ambergris, castoreum, civet and musk; cantharides; bile, wether or not dried; glands and other animal products used in the preparation of pharmaceutical products , fresh, chilled, frozen or otherwise provisionally preserved.</t>
  </si>
  <si>
    <t xml:space="preserve">0511.00.00</t>
  </si>
  <si>
    <t xml:space="preserve">Animal products not elsewhere specified or included; dead animals of chapter 1 or3, unfit for human consumption, other than semen including frozen semen.</t>
  </si>
  <si>
    <t xml:space="preserve">0511.10.00</t>
  </si>
  <si>
    <t xml:space="preserve">Bovine (bull) semen</t>
  </si>
  <si>
    <t xml:space="preserve">0511.91.00</t>
  </si>
  <si>
    <t xml:space="preserve">Products of fish or crustaceans, molluscs or other aquatic invertebrates; dead animals of chapter 3</t>
  </si>
  <si>
    <t xml:space="preserve">0511.91.10</t>
  </si>
  <si>
    <t xml:space="preserve">Fish nails</t>
  </si>
  <si>
    <t xml:space="preserve">0511.91.20</t>
  </si>
  <si>
    <t xml:space="preserve">Fish tails</t>
  </si>
  <si>
    <t xml:space="preserve">0511.91.30</t>
  </si>
  <si>
    <t xml:space="preserve">Other fish waste</t>
  </si>
  <si>
    <t xml:space="preserve">0511.99.11</t>
  </si>
  <si>
    <t xml:space="preserve">Silkworm pupae - Artemia</t>
  </si>
  <si>
    <t xml:space="preserve">0511.99.29</t>
  </si>
  <si>
    <t xml:space="preserve">Sinews and tendons of wild life</t>
  </si>
  <si>
    <t xml:space="preserve">0511.99.91</t>
  </si>
  <si>
    <t xml:space="preserve">Semen inclduing frozen semen</t>
  </si>
  <si>
    <t xml:space="preserve">0601.00.00</t>
  </si>
  <si>
    <t xml:space="preserve">Bulbs, tubers, tuberous roots, corms, crowns and rhizomes, dormat, in growth or in flower; chicory plants and roots other than roots of heading 1212</t>
  </si>
  <si>
    <t xml:space="preserve">0601.10.00</t>
  </si>
  <si>
    <t xml:space="preserve">Bulbs, tubers, tuberous roots, corms, crowns and rhizomes, dormant in growth or in flower</t>
  </si>
  <si>
    <t xml:space="preserve">0601.20.00</t>
  </si>
  <si>
    <t xml:space="preserve">Bulbs, tubers, tuberous roots, corms, crowns and rhizomes, in growth or in flower; chicory plants and roots</t>
  </si>
  <si>
    <t xml:space="preserve">0601.20.21</t>
  </si>
  <si>
    <t xml:space="preserve">Chicory plants</t>
  </si>
  <si>
    <t xml:space="preserve">0601.20.22</t>
  </si>
  <si>
    <t xml:space="preserve">Chicory roots</t>
  </si>
  <si>
    <t xml:space="preserve">0601.20.90</t>
  </si>
  <si>
    <t xml:space="preserve">Other than roots of heading 1212</t>
  </si>
  <si>
    <t xml:space="preserve">0602.00.00</t>
  </si>
  <si>
    <t xml:space="preserve">Other live plants (including their roots), cuttings and slips; mushroom spawn</t>
  </si>
  <si>
    <t xml:space="preserve">0602.10.00</t>
  </si>
  <si>
    <t xml:space="preserve">Unrooted cuttings and slips</t>
  </si>
  <si>
    <t xml:space="preserve">0602.20.00</t>
  </si>
  <si>
    <t xml:space="preserve">Trees, shrubs and bushes, grafted or not, of kinds, which bear edible fruits or nuts</t>
  </si>
  <si>
    <t xml:space="preserve">0602.30.00</t>
  </si>
  <si>
    <t xml:space="preserve">Rhododendrons and azaleas, grafted or not</t>
  </si>
  <si>
    <t xml:space="preserve">0602.40.00</t>
  </si>
  <si>
    <t xml:space="preserve">Roses, grafted or not</t>
  </si>
  <si>
    <t xml:space="preserve">0602.90.10</t>
  </si>
  <si>
    <t xml:space="preserve">Mushroom spawn grafted or not</t>
  </si>
  <si>
    <t xml:space="preserve">0602.90.20</t>
  </si>
  <si>
    <t xml:space="preserve">Flowering plants (Excluding roses and rhododerndrons) grafted or not</t>
  </si>
  <si>
    <t xml:space="preserve">0602.90.30</t>
  </si>
  <si>
    <t xml:space="preserve">Tissue culture plant grafted or not</t>
  </si>
  <si>
    <t xml:space="preserve">0602.99.00</t>
  </si>
  <si>
    <t xml:space="preserve">Herbaceous perennials: orchid plants, with soil attached to roots: chrysanthemums no, trees and poinsettias grafted or not</t>
  </si>
  <si>
    <t xml:space="preserve">0603.00.00</t>
  </si>
  <si>
    <t xml:space="preserve">Cut flowers and flower buds of a kind suitable for bouquets or for ornamental purposes, fresh, dried, dyed, bleached, impregnated or otherwise prepared</t>
  </si>
  <si>
    <t xml:space="preserve">0603.11.00</t>
  </si>
  <si>
    <t xml:space="preserve">Fresh roses</t>
  </si>
  <si>
    <t xml:space="preserve">0603.12.00</t>
  </si>
  <si>
    <t xml:space="preserve">Fresh carnations</t>
  </si>
  <si>
    <t xml:space="preserve">0603.13.00</t>
  </si>
  <si>
    <t xml:space="preserve">Fresh orchids</t>
  </si>
  <si>
    <t xml:space="preserve">0603.14.00</t>
  </si>
  <si>
    <t xml:space="preserve">Fresh chrysanthemums</t>
  </si>
  <si>
    <t xml:space="preserve">0603.90.00  </t>
  </si>
  <si>
    <t xml:space="preserve">Cut flowers and flower buds (dried, dyed, bleached, otherwise prepared)</t>
  </si>
  <si>
    <t xml:space="preserve">0604.00.00  </t>
  </si>
  <si>
    <t xml:space="preserve">Foliage, branches and other parts of plants, without flowers or flower buds, and grasses, mosses and lichens, being goods of a kind suitable for bouquets or for ornamental puposes, fresh, dried, dyed, bleached, imregnated or otherwise prepared</t>
  </si>
  <si>
    <t xml:space="preserve">0604.10.00</t>
  </si>
  <si>
    <t xml:space="preserve">Mosses and lichens</t>
  </si>
  <si>
    <t xml:space="preserve">0604.99.00</t>
  </si>
  <si>
    <t xml:space="preserve">Foliage, branches, other parts of plants; grass (dried, otherwise prepared)</t>
  </si>
  <si>
    <t xml:space="preserve">0701.00.00</t>
  </si>
  <si>
    <t xml:space="preserve">Potatoes fresh or chilled</t>
  </si>
  <si>
    <t xml:space="preserve">0701.10.00</t>
  </si>
  <si>
    <t xml:space="preserve">Potato Seed</t>
  </si>
  <si>
    <t xml:space="preserve">0702.00.00</t>
  </si>
  <si>
    <t xml:space="preserve">Tomatoes, fresh or chilled</t>
  </si>
  <si>
    <t xml:space="preserve">0702.10.00</t>
  </si>
  <si>
    <t xml:space="preserve">Cherry</t>
  </si>
  <si>
    <t xml:space="preserve">0702.30.00</t>
  </si>
  <si>
    <t xml:space="preserve">Roma (plum type)</t>
  </si>
  <si>
    <t xml:space="preserve">0703.00.00</t>
  </si>
  <si>
    <t xml:space="preserve">Onions, shallots, garlic, leeks and other alliaceous vegetables, fresh or chilled</t>
  </si>
  <si>
    <t xml:space="preserve">0703.10.00</t>
  </si>
  <si>
    <t xml:space="preserve">Onions and shallots: onion sets</t>
  </si>
  <si>
    <t xml:space="preserve">0703.20.00  </t>
  </si>
  <si>
    <t xml:space="preserve">Garlic</t>
  </si>
  <si>
    <t xml:space="preserve">0703.90.00</t>
  </si>
  <si>
    <t xml:space="preserve">Leeks and other alliaceous vegetables</t>
  </si>
  <si>
    <t xml:space="preserve">0704.00.00  </t>
  </si>
  <si>
    <t xml:space="preserve">Cabbages, cauliflower, kohlrabi, kale and similar edible brassicas, fresh or chilled</t>
  </si>
  <si>
    <t xml:space="preserve">0704.10.00</t>
  </si>
  <si>
    <t xml:space="preserve">Cauliflower and headed broccoli (brassica oleracea, var botrytis)</t>
  </si>
  <si>
    <t xml:space="preserve">0704.20.00  </t>
  </si>
  <si>
    <t xml:space="preserve">Brussels sprouts</t>
  </si>
  <si>
    <t xml:space="preserve">0704.90.00</t>
  </si>
  <si>
    <t xml:space="preserve">Other (including sprouting broccoli, (brassica oleracea var italica), cabbage, broccoli</t>
  </si>
  <si>
    <t xml:space="preserve">0705.00.00</t>
  </si>
  <si>
    <t xml:space="preserve">Lettuce (Lactucasativa) and chicory (cichorium spp.), fresh or chilled</t>
  </si>
  <si>
    <t xml:space="preserve">0705.11.00  </t>
  </si>
  <si>
    <t xml:space="preserve">Head lettuce (cabbage lettuce)</t>
  </si>
  <si>
    <t xml:space="preserve">0705.21.00</t>
  </si>
  <si>
    <t xml:space="preserve">Witloof chicory (cichorium intybus var foliosum)</t>
  </si>
  <si>
    <t xml:space="preserve">0706.00.00</t>
  </si>
  <si>
    <t xml:space="preserve">Carrots, turnips, salad beetroot, salsify, celeriac, radishes and similar eidble roots, fresh or chilled</t>
  </si>
  <si>
    <t xml:space="preserve">0706.10.00</t>
  </si>
  <si>
    <t xml:space="preserve">Carrots and turnips</t>
  </si>
  <si>
    <t xml:space="preserve">0706.90.10</t>
  </si>
  <si>
    <t xml:space="preserve">Horse radish fresh or chilled</t>
  </si>
  <si>
    <t xml:space="preserve">0706.90.20</t>
  </si>
  <si>
    <t xml:space="preserve">Other radish fresh or chilled</t>
  </si>
  <si>
    <t xml:space="preserve">0706.90.30</t>
  </si>
  <si>
    <t xml:space="preserve">Salad beetroot fresh or chilled</t>
  </si>
  <si>
    <t xml:space="preserve">0706.90.90</t>
  </si>
  <si>
    <t xml:space="preserve">Carrots, turnips &amp; other edible roots, fresh or chill: Other</t>
  </si>
  <si>
    <t xml:space="preserve">0707.00.00</t>
  </si>
  <si>
    <t xml:space="preserve">Cucumbers and gherkins, fresh or chilled</t>
  </si>
  <si>
    <t xml:space="preserve">0708.00.00</t>
  </si>
  <si>
    <t xml:space="preserve">Leguminous vegetables, shelled or unshelled, fresh or chilled</t>
  </si>
  <si>
    <t xml:space="preserve">0708.10.00</t>
  </si>
  <si>
    <t xml:space="preserve">Peas (pisum sativum) shelled or unshelled, fresh or chilled</t>
  </si>
  <si>
    <t xml:space="preserve">0708.20.00</t>
  </si>
  <si>
    <t xml:space="preserve">Beans (vigna spp, phaseolus spp) shelled or unshelled, fresh or chilled</t>
  </si>
  <si>
    <t xml:space="preserve">0708.90.00</t>
  </si>
  <si>
    <t xml:space="preserve">Other leguminous vegetables shelled or unshelled, fresh or chilled</t>
  </si>
  <si>
    <t xml:space="preserve">0709.00.00</t>
  </si>
  <si>
    <t xml:space="preserve">Other vegitables, fresh or chilled</t>
  </si>
  <si>
    <t xml:space="preserve">0709.10.00</t>
  </si>
  <si>
    <t xml:space="preserve">Globe artichokes fresh or chilled</t>
  </si>
  <si>
    <t xml:space="preserve">0709.20.00</t>
  </si>
  <si>
    <t xml:space="preserve">Asparagus fresh or chilled</t>
  </si>
  <si>
    <t xml:space="preserve">0709.30.00</t>
  </si>
  <si>
    <t xml:space="preserve">Eggplants (aubergines) fresh or chilled</t>
  </si>
  <si>
    <t xml:space="preserve">0709.40.00  </t>
  </si>
  <si>
    <t xml:space="preserve">Celery other than celeriac fresh or chilled</t>
  </si>
  <si>
    <t xml:space="preserve">0709.51.00</t>
  </si>
  <si>
    <t xml:space="preserve">Mushrooms of the genus agaricus</t>
  </si>
  <si>
    <t xml:space="preserve">0709.52.00</t>
  </si>
  <si>
    <t xml:space="preserve">Truffles</t>
  </si>
  <si>
    <t xml:space="preserve">0709.59.00</t>
  </si>
  <si>
    <t xml:space="preserve">Other mushrooms</t>
  </si>
  <si>
    <t xml:space="preserve">0709.60.00</t>
  </si>
  <si>
    <t xml:space="preserve">Fruits of the genus capsicum (peppers) or of the genus pimenta (eg, allspice)</t>
  </si>
  <si>
    <t xml:space="preserve">0709.60.10</t>
  </si>
  <si>
    <t xml:space="preserve">Green Chilly of the genus capsicum or of the genus pimenta</t>
  </si>
  <si>
    <t xml:space="preserve">0709.60.90</t>
  </si>
  <si>
    <t xml:space="preserve">Other Capsicum</t>
  </si>
  <si>
    <t xml:space="preserve">0709.70.00</t>
  </si>
  <si>
    <t xml:space="preserve">Spinach, new zealand spinach and orache spinach (garden spinach)</t>
  </si>
  <si>
    <t xml:space="preserve">0709.90.10</t>
  </si>
  <si>
    <t xml:space="preserve">Olives</t>
  </si>
  <si>
    <t xml:space="preserve">0709.90.20</t>
  </si>
  <si>
    <t xml:space="preserve">Curry Banana (Plantain)</t>
  </si>
  <si>
    <t xml:space="preserve">0709.90.30</t>
  </si>
  <si>
    <t xml:space="preserve">Pumpkins</t>
  </si>
  <si>
    <t xml:space="preserve">0709.90.40</t>
  </si>
  <si>
    <t xml:space="preserve">Green Pepper</t>
  </si>
  <si>
    <t xml:space="preserve">0709.90.50</t>
  </si>
  <si>
    <t xml:space="preserve">Mixed vegetables</t>
  </si>
  <si>
    <t xml:space="preserve">0700.00.00</t>
  </si>
  <si>
    <t xml:space="preserve">Herb, bark, dry plant, dry root, commonly known as jari booti and dry flower</t>
  </si>
  <si>
    <t xml:space="preserve">0710.00.00</t>
  </si>
  <si>
    <t xml:space="preserve">Vegetables (uncooked or cooked by steaming or boiling in water), frozen</t>
  </si>
  <si>
    <t xml:space="preserve">0710.10.00  </t>
  </si>
  <si>
    <t xml:space="preserve">Potatoes uncooked or cooked by steaming or boiling in water</t>
  </si>
  <si>
    <t xml:space="preserve">0710.21.00</t>
  </si>
  <si>
    <t xml:space="preserve">0710.22.00</t>
  </si>
  <si>
    <t xml:space="preserve">0710.29.00</t>
  </si>
  <si>
    <t xml:space="preserve">Other leguminous vegetables (uncooked, cooked by steaming or boiling in)</t>
  </si>
  <si>
    <t xml:space="preserve">0710.30.00</t>
  </si>
  <si>
    <t xml:space="preserve">Spinach, new zealand spinach and orache spinach(garden spinach)</t>
  </si>
  <si>
    <t xml:space="preserve">0710.40.00</t>
  </si>
  <si>
    <t xml:space="preserve">Sweet corn</t>
  </si>
  <si>
    <t xml:space="preserve">0710.80.00</t>
  </si>
  <si>
    <t xml:space="preserve">Other vegetables un cooked or cooked by steaming or boiling in water</t>
  </si>
  <si>
    <t xml:space="preserve">0710.80.10</t>
  </si>
  <si>
    <t xml:space="preserve">Terragon un cooked or cooked by steaming or boiling in water</t>
  </si>
  <si>
    <t xml:space="preserve">0711.00.00</t>
  </si>
  <si>
    <t xml:space="preserve">Vegetables provisionally preserved (for example, by sulphur dioxide gas, in brine, insulphur water or in other preservative solution), but unsuitable in that state for immediate consumption</t>
  </si>
  <si>
    <t xml:space="preserve">0711.10.00</t>
  </si>
  <si>
    <t xml:space="preserve">Onions provisionally preserved</t>
  </si>
  <si>
    <t xml:space="preserve">0711.20.00</t>
  </si>
  <si>
    <t xml:space="preserve">Olives provisionally preserved</t>
  </si>
  <si>
    <t xml:space="preserve">0711.30.00</t>
  </si>
  <si>
    <t xml:space="preserve">Capers provisionally preserved</t>
  </si>
  <si>
    <t xml:space="preserve">0711.40.00</t>
  </si>
  <si>
    <t xml:space="preserve">Cucumbers and gherkins provisionally preserved</t>
  </si>
  <si>
    <t xml:space="preserve">0711.51.00</t>
  </si>
  <si>
    <t xml:space="preserve">Mushrooms of the genus agaricus provisionally preserved</t>
  </si>
  <si>
    <t xml:space="preserve">0711.90.10</t>
  </si>
  <si>
    <t xml:space="preserve">Green pepper in brine provisionally preserved</t>
  </si>
  <si>
    <t xml:space="preserve">0711.90.20</t>
  </si>
  <si>
    <t xml:space="preserve">Assorted canned vegetables provisionally preserved</t>
  </si>
  <si>
    <t xml:space="preserve">0712.00.00</t>
  </si>
  <si>
    <t xml:space="preserve">Dried vegetables, whole, cut, sliced, broken or in powder, but not further prepared</t>
  </si>
  <si>
    <t xml:space="preserve">0712.10.00</t>
  </si>
  <si>
    <t xml:space="preserve">Potatoes whether or not cut or sliced but not further prepared</t>
  </si>
  <si>
    <t xml:space="preserve">0712.20.00</t>
  </si>
  <si>
    <t xml:space="preserve">Onions: powder or flour</t>
  </si>
  <si>
    <t xml:space="preserve">0712.30.00  </t>
  </si>
  <si>
    <t xml:space="preserve">Mushrooms and truffles</t>
  </si>
  <si>
    <t xml:space="preserve">0712.31.00  </t>
  </si>
  <si>
    <t xml:space="preserve">0712.32.00  </t>
  </si>
  <si>
    <t xml:space="preserve">Wood ears (Auricularia spp.)</t>
  </si>
  <si>
    <t xml:space="preserve">0712.33.00  </t>
  </si>
  <si>
    <t xml:space="preserve">Jelly fungi (tremella spp.)</t>
  </si>
  <si>
    <t xml:space="preserve">0712.90.00</t>
  </si>
  <si>
    <t xml:space="preserve">Other vegetables; mixtures of vegetables: garlic: powder or flour sweet corn seeds of a kind used for sowing other vegetables; mixtures of vegetables</t>
  </si>
  <si>
    <t xml:space="preserve">0712.90.10</t>
  </si>
  <si>
    <t xml:space="preserve">Asparagus, dried</t>
  </si>
  <si>
    <t xml:space="preserve">0712.90.20</t>
  </si>
  <si>
    <t xml:space="preserve">Dehydrated garlic powder</t>
  </si>
  <si>
    <t xml:space="preserve">0712.90.30</t>
  </si>
  <si>
    <t xml:space="preserve">Dehydrated garlic flakes</t>
  </si>
  <si>
    <t xml:space="preserve">0712.90.40</t>
  </si>
  <si>
    <t xml:space="preserve">Dried Garlic</t>
  </si>
  <si>
    <t xml:space="preserve">0712.90.50</t>
  </si>
  <si>
    <t xml:space="preserve">Marjoram, oregano</t>
  </si>
  <si>
    <t xml:space="preserve">0712.90.60</t>
  </si>
  <si>
    <t xml:space="preserve">Potatoes powder or flour</t>
  </si>
  <si>
    <t xml:space="preserve">0713.00.00</t>
  </si>
  <si>
    <t xml:space="preserve">Dried leguminous vegetables, shelled, whether or not skinned or split</t>
  </si>
  <si>
    <t xml:space="preserve">Leguminous vegetables, dried shelled</t>
  </si>
  <si>
    <t xml:space="preserve">0713.10.00</t>
  </si>
  <si>
    <t xml:space="preserve">Peas (pisum sativum): seeds of a kind used for sowing split peas, green peas, yellow peas, austrian winter peas</t>
  </si>
  <si>
    <t xml:space="preserve">0713.20.00</t>
  </si>
  <si>
    <t xml:space="preserve">Chickpeas (garbanzos), seeds of a kind used for sowing, beans (vigna spp, phaseolus spp):</t>
  </si>
  <si>
    <t xml:space="preserve">0713.31.00</t>
  </si>
  <si>
    <t xml:space="preserve">Beans of the species vigna mungo (l) hepper or vigna radiata (l) wilczek: seeds of a kind used for sowing</t>
  </si>
  <si>
    <t xml:space="preserve">0713.32.00</t>
  </si>
  <si>
    <t xml:space="preserve">Small red (adzuki) beans (phaseolus or vigna angularis),seeds of a kind used for sowing</t>
  </si>
  <si>
    <t xml:space="preserve">0713.33.00</t>
  </si>
  <si>
    <t xml:space="preserve">Kidney beans, including white pea beans(phaseolus vulgaris): seeds of a kind used for sowing, navy or pea beans, dark red kidney beans, light red kidney beans</t>
  </si>
  <si>
    <t xml:space="preserve">0713.39.00</t>
  </si>
  <si>
    <t xml:space="preserve">Seeds of a kind used for sowing, cowpeas, black beans, great northern beans, baby lima beans other lima beans, pinto beans, other white beans</t>
  </si>
  <si>
    <t xml:space="preserve">0713.40.00</t>
  </si>
  <si>
    <t xml:space="preserve">Lentils: seeds of a kind used for sowing</t>
  </si>
  <si>
    <t xml:space="preserve">0713.50.00</t>
  </si>
  <si>
    <t xml:space="preserve">Broad beans (vicia faba var major) and horse beans (vicia faba var equina and vicia faba var minor):seeds of a kind used for sowing</t>
  </si>
  <si>
    <t xml:space="preserve">0713.90.00</t>
  </si>
  <si>
    <t xml:space="preserve">Seeds of a kind used for sowing</t>
  </si>
  <si>
    <t xml:space="preserve">0714.00.00</t>
  </si>
  <si>
    <t xml:space="preserve">Manioc arrowroot, salep, Jerusalem, artichokes, sweet potatoes and similar roots and tubers with high starch or inulin content, fresh or chilled; sago pith</t>
  </si>
  <si>
    <t xml:space="preserve">Manioc arrowroot, salep, Jerusalem, artichokes, sweet potatoes and similar roots and tubers with high starch or inulin content, frozen or dried, whether or not sliced or in the form of pellets.</t>
  </si>
  <si>
    <t xml:space="preserve">0714.10.00</t>
  </si>
  <si>
    <t xml:space="preserve">Cassava (manioc) Tapioca, dried fresh or chilled</t>
  </si>
  <si>
    <t xml:space="preserve">0714.20.00</t>
  </si>
  <si>
    <t xml:space="preserve">Sweet potatoes fresh or chilled</t>
  </si>
  <si>
    <t xml:space="preserve">0714.90.00</t>
  </si>
  <si>
    <t xml:space="preserve">Other roots and tubers with high starch or inulin content; sago pith</t>
  </si>
  <si>
    <t xml:space="preserve">0801.00.00</t>
  </si>
  <si>
    <t xml:space="preserve">Brazil nuts &amp; cashew nuts, fresh or dried, whether or not shelled or peeled.</t>
  </si>
  <si>
    <t xml:space="preserve">Coconuts fresh or dried, whether or not shelled or peeled.</t>
  </si>
  <si>
    <t xml:space="preserve">0801.10.00  </t>
  </si>
  <si>
    <t xml:space="preserve">Coconuts</t>
  </si>
  <si>
    <t xml:space="preserve">0801.11.00</t>
  </si>
  <si>
    <t xml:space="preserve">Dessicated coconut</t>
  </si>
  <si>
    <t xml:space="preserve">0801.19.90</t>
  </si>
  <si>
    <t xml:space="preserve">Other coconut products</t>
  </si>
  <si>
    <t xml:space="preserve">0801.20.00</t>
  </si>
  <si>
    <t xml:space="preserve">Brazil nuts</t>
  </si>
  <si>
    <t xml:space="preserve">0801.21.00</t>
  </si>
  <si>
    <t xml:space="preserve">Brazil nuts in shell</t>
  </si>
  <si>
    <t xml:space="preserve">0801.22.00</t>
  </si>
  <si>
    <t xml:space="preserve">Brazil nuts shelled</t>
  </si>
  <si>
    <t xml:space="preserve">0801.31.00</t>
  </si>
  <si>
    <t xml:space="preserve">Raw cashew</t>
  </si>
  <si>
    <t xml:space="preserve">0802.00.00</t>
  </si>
  <si>
    <t xml:space="preserve">Other nuts, fresh such as Almonds, Hazelnuts or filberts (Coryius spp.) walnuts Chestnuts (Castabea spp.)</t>
  </si>
  <si>
    <t xml:space="preserve">Other nuts, dried whether or not shelled or peeled such as Almonds, Hazelnuts or filberts (Coryius spp.) walnuts Chestnuts (Castabea spp.), Pistachios, Macadamia Nuts, Kola nuts (Cola spp.), other than areca nuts</t>
  </si>
  <si>
    <t xml:space="preserve">Dried areca nuts, whether or not shelled or peeled</t>
  </si>
  <si>
    <t xml:space="preserve">0802.11.00</t>
  </si>
  <si>
    <t xml:space="preserve">Almond (in shell; fresh )</t>
  </si>
  <si>
    <t xml:space="preserve">Almond (in shell; dried)</t>
  </si>
  <si>
    <t xml:space="preserve">0802.21.00</t>
  </si>
  <si>
    <t xml:space="preserve">Hazelnuts, filberts (in shell; fresh )</t>
  </si>
  <si>
    <t xml:space="preserve">Hazelnuts, filberts (in shell; dried)</t>
  </si>
  <si>
    <t xml:space="preserve">0802.31.00  </t>
  </si>
  <si>
    <t xml:space="preserve">Walnuts in shell - fresh</t>
  </si>
  <si>
    <t xml:space="preserve">0802.31.00</t>
  </si>
  <si>
    <t xml:space="preserve">Walnet in shell - dried</t>
  </si>
  <si>
    <t xml:space="preserve">0802.40.00</t>
  </si>
  <si>
    <t xml:space="preserve">Chestnuts, castanea spp (shelled or not; fresh )</t>
  </si>
  <si>
    <t xml:space="preserve">Chestnuts, castanea spp (shelled or not; dried)</t>
  </si>
  <si>
    <t xml:space="preserve">0802.50.00</t>
  </si>
  <si>
    <t xml:space="preserve">Pistachios (shelled or not) - fresh</t>
  </si>
  <si>
    <t xml:space="preserve">Pistachios (shelled or not) - dried</t>
  </si>
  <si>
    <t xml:space="preserve">0802.60.00</t>
  </si>
  <si>
    <t xml:space="preserve">Macadamia (shelled or not; fresh)</t>
  </si>
  <si>
    <t xml:space="preserve">Macadamia (shelled or not; dried)</t>
  </si>
  <si>
    <t xml:space="preserve">0802.90.11</t>
  </si>
  <si>
    <t xml:space="preserve">Arecanut/Betel nut dried</t>
  </si>
  <si>
    <t xml:space="preserve">0803.00.00</t>
  </si>
  <si>
    <t xml:space="preserve">Bananas including plantains, fresh or dried</t>
  </si>
  <si>
    <t xml:space="preserve">0804.00.00</t>
  </si>
  <si>
    <t xml:space="preserve">Dates, figs, pineapples, avocados, guavas, mangoes, and mangosteens, fresh</t>
  </si>
  <si>
    <t xml:space="preserve">Dates, figs, pineapples, avocados, guavas, mangoes, and mangosteens, dried</t>
  </si>
  <si>
    <t xml:space="preserve">0804.10.00</t>
  </si>
  <si>
    <t xml:space="preserve">Dates - fresh</t>
  </si>
  <si>
    <t xml:space="preserve">0804.10.20</t>
  </si>
  <si>
    <t xml:space="preserve">Soft / wet dates</t>
  </si>
  <si>
    <t xml:space="preserve">0804.10.30</t>
  </si>
  <si>
    <t xml:space="preserve">Hard dates (dry dates)</t>
  </si>
  <si>
    <t xml:space="preserve">0804.20.00</t>
  </si>
  <si>
    <t xml:space="preserve">Figs</t>
  </si>
  <si>
    <t xml:space="preserve">0804.20.90</t>
  </si>
  <si>
    <t xml:space="preserve">Dried Figs</t>
  </si>
  <si>
    <t xml:space="preserve">0804.30.00</t>
  </si>
  <si>
    <t xml:space="preserve">Pineapples - fresh</t>
  </si>
  <si>
    <t xml:space="preserve">Pineapples - dried</t>
  </si>
  <si>
    <t xml:space="preserve">0804.40.00</t>
  </si>
  <si>
    <t xml:space="preserve">Avocados - fresh</t>
  </si>
  <si>
    <t xml:space="preserve">Avocados - dried</t>
  </si>
  <si>
    <t xml:space="preserve">0804.50.00</t>
  </si>
  <si>
    <t xml:space="preserve">Guavas, mangoes and mangosteens - fresh</t>
  </si>
  <si>
    <t xml:space="preserve">Guavas, mangoes and mangosteens - dried</t>
  </si>
  <si>
    <t xml:space="preserve">0804.50.30</t>
  </si>
  <si>
    <t xml:space="preserve">Mangoes, sliced dried</t>
  </si>
  <si>
    <t xml:space="preserve">0805.00.00</t>
  </si>
  <si>
    <t xml:space="preserve">Citrus fruit, such as Oranges, Mandarins (including tangerines and satsumas); clementines, wilkings and similar citrus hybrids, grapefruit including pemelos, Lemons (Citrus limon, citurs limonum) and limes (citrus aurantifolia, citurs latifolia), fresh</t>
  </si>
  <si>
    <t xml:space="preserve">0805.10.00</t>
  </si>
  <si>
    <t xml:space="preserve">Oranges fresh</t>
  </si>
  <si>
    <t xml:space="preserve">0805.12.00  </t>
  </si>
  <si>
    <t xml:space="preserve">Temple oranges - fresh</t>
  </si>
  <si>
    <t xml:space="preserve">0805.20.00</t>
  </si>
  <si>
    <t xml:space="preserve">Mandarins (including tangerines and satsumas);clementines, wilkings and similar citrus hybrids:</t>
  </si>
  <si>
    <t xml:space="preserve">0805.22.00</t>
  </si>
  <si>
    <t xml:space="preserve">Tangerines - fresh</t>
  </si>
  <si>
    <t xml:space="preserve">0805.40.00</t>
  </si>
  <si>
    <t xml:space="preserve">Grapefruit including pemelos</t>
  </si>
  <si>
    <t xml:space="preserve">0805.50.00</t>
  </si>
  <si>
    <t xml:space="preserve">Lemons (citrus limon, citrus limonum) and limes(citrus aurantifolia), lemons , limes</t>
  </si>
  <si>
    <t xml:space="preserve">0805.90.00</t>
  </si>
  <si>
    <t xml:space="preserve">Other citrus fruit (fresh )</t>
  </si>
  <si>
    <t xml:space="preserve">0806.00.00</t>
  </si>
  <si>
    <t xml:space="preserve">Grapes, fresh</t>
  </si>
  <si>
    <t xml:space="preserve">Grapes, dried, and raisins</t>
  </si>
  <si>
    <t xml:space="preserve">0806.10.00</t>
  </si>
  <si>
    <t xml:space="preserve">Fresh grapes</t>
  </si>
  <si>
    <t xml:space="preserve">0806.20.00</t>
  </si>
  <si>
    <t xml:space="preserve">Dried (including raisins)</t>
  </si>
  <si>
    <t xml:space="preserve">0806.20.10</t>
  </si>
  <si>
    <t xml:space="preserve">Dried grapes (Raisins)</t>
  </si>
  <si>
    <t xml:space="preserve">0807.00.00</t>
  </si>
  <si>
    <t xml:space="preserve">Melons (including watermelons) and papayas, fresh</t>
  </si>
  <si>
    <t xml:space="preserve">0807.10.00</t>
  </si>
  <si>
    <t xml:space="preserve">Melons (including watermelons), cantaloupes, watermelons (Other melons)</t>
  </si>
  <si>
    <t xml:space="preserve">0807.20.00</t>
  </si>
  <si>
    <t xml:space="preserve">Papayas (papaws)</t>
  </si>
  <si>
    <t xml:space="preserve">0808.00.00</t>
  </si>
  <si>
    <t xml:space="preserve">Apples, pears and quinces, fresh</t>
  </si>
  <si>
    <t xml:space="preserve">0808.10.00</t>
  </si>
  <si>
    <t xml:space="preserve">Fresh Apples</t>
  </si>
  <si>
    <t xml:space="preserve">0808.20.00</t>
  </si>
  <si>
    <t xml:space="preserve">Fresh Pears and quinces</t>
  </si>
  <si>
    <t xml:space="preserve">0809.00.00</t>
  </si>
  <si>
    <t xml:space="preserve">Apricots, cherries, peaches (including nectarines), plums &amp; sloes, fresh</t>
  </si>
  <si>
    <t xml:space="preserve">0809.10.00</t>
  </si>
  <si>
    <t xml:space="preserve">Apricots - Fresh</t>
  </si>
  <si>
    <t xml:space="preserve">0809.20.00  </t>
  </si>
  <si>
    <t xml:space="preserve">Cherries - Fresh</t>
  </si>
  <si>
    <t xml:space="preserve">0809.22.00</t>
  </si>
  <si>
    <t xml:space="preserve">Sweet varieties fresh</t>
  </si>
  <si>
    <t xml:space="preserve">0809.24.00</t>
  </si>
  <si>
    <t xml:space="preserve">Tart varieties fresh</t>
  </si>
  <si>
    <t xml:space="preserve">0809.30.00</t>
  </si>
  <si>
    <t xml:space="preserve">Peaches, including nectarines fresh</t>
  </si>
  <si>
    <t xml:space="preserve">0809.40.00</t>
  </si>
  <si>
    <t xml:space="preserve">Plums (including prune plums) and sloes fresh</t>
  </si>
  <si>
    <t xml:space="preserve">0810.00.00  </t>
  </si>
  <si>
    <t xml:space="preserve">Other fruit scuh as strawberries, rasberries, blackberries, mulberries, black, white or red currants and gooseberries cranberries, bilberries and other fruits of the genus vaccinium, kiwi fruit, Durians, Persimmons, Pomegranates, Tamarind, Sapota (Chico), Custard-apple (ata), Bore, Lichi, fresh</t>
  </si>
  <si>
    <t xml:space="preserve">0810.10.00</t>
  </si>
  <si>
    <t xml:space="preserve">Strawberries</t>
  </si>
  <si>
    <t xml:space="preserve">0810.20.00</t>
  </si>
  <si>
    <t xml:space="preserve">Raspberries, blackberries, mulberries and loganberries</t>
  </si>
  <si>
    <t xml:space="preserve">0810.30.00</t>
  </si>
  <si>
    <t xml:space="preserve">Black, white or red currants and gooseberries (other than kiwi fruit)</t>
  </si>
  <si>
    <t xml:space="preserve">0810.40.00  </t>
  </si>
  <si>
    <r>
      <rPr>
        <sz val="12"/>
        <color rgb="FF000000"/>
        <rFont val="Tahoma"/>
        <family val="0"/>
        <charset val="1"/>
      </rPr>
      <t xml:space="preserve">Cranberries, blueberries and other fruits of the genus vaccinium: blueberries</t>
    </r>
    <r>
      <rPr>
        <b val="true"/>
        <sz val="12"/>
        <color rgb="FF000000"/>
        <rFont val="Tahoma"/>
        <family val="0"/>
        <charset val="1"/>
      </rPr>
      <t xml:space="preserve"> </t>
    </r>
  </si>
  <si>
    <t xml:space="preserve">0810.50.00</t>
  </si>
  <si>
    <t xml:space="preserve">Kiwifruit</t>
  </si>
  <si>
    <t xml:space="preserve">0810.60.00</t>
  </si>
  <si>
    <t xml:space="preserve">Durians</t>
  </si>
  <si>
    <t xml:space="preserve">0810.90.10</t>
  </si>
  <si>
    <t xml:space="preserve">Pomegranates</t>
  </si>
  <si>
    <t xml:space="preserve">0811.00.00</t>
  </si>
  <si>
    <t xml:space="preserve">Fruit and nuts, uncooked or cooked by steaming or boiling in water, frozen, whether or not containing added sugar or other sweetening matter.</t>
  </si>
  <si>
    <t xml:space="preserve">0811.10.00</t>
  </si>
  <si>
    <t xml:space="preserve">0811.10.10</t>
  </si>
  <si>
    <t xml:space="preserve">Strawberries contained added sugar</t>
  </si>
  <si>
    <t xml:space="preserve">0811.10.20</t>
  </si>
  <si>
    <t xml:space="preserve">Straberries not sontained added sugar</t>
  </si>
  <si>
    <t xml:space="preserve">0811.20.00</t>
  </si>
  <si>
    <t xml:space="preserve">Raspberries, blackberries, mulberries, loganberries, black, white or red currants andgooseberries (other than kiwi fruit)</t>
  </si>
  <si>
    <t xml:space="preserve">0811.20.10</t>
  </si>
  <si>
    <t xml:space="preserve">Raspberries, blackberries, mulberries, loganberries, black, white or red currants andgooseberries (other than kiwi fruit) contained added sugar</t>
  </si>
  <si>
    <t xml:space="preserve">0811.20.20</t>
  </si>
  <si>
    <t xml:space="preserve">Raspberries, blackberries, mulberries, loganberries, black, white or red currants andgooseberries (other than kiwi fruit) not sontained added sugar</t>
  </si>
  <si>
    <t xml:space="preserve">0811.90.00</t>
  </si>
  <si>
    <t xml:space="preserve">Wild, cultivated cherries: sweet varieties, tart varieties</t>
  </si>
  <si>
    <t xml:space="preserve">0811.90.10</t>
  </si>
  <si>
    <t xml:space="preserve">Wild, cultivated cherries: sweet varieties, tart varieties - Contained added sugar</t>
  </si>
  <si>
    <t xml:space="preserve">0811.90.90</t>
  </si>
  <si>
    <t xml:space="preserve">Wild, cultivated cherries: sweet varieties, tart varieties - not sontained added sugar</t>
  </si>
  <si>
    <t xml:space="preserve">0812.10.00</t>
  </si>
  <si>
    <t xml:space="preserve">Fruit and nuts, provisionally preserved (for example, by sulphur dioxide gas, in brine, in sulphur water or in other preservative solutions), but unsuitable in that state for immediate consumption.</t>
  </si>
  <si>
    <t xml:space="preserve">0812.90.00</t>
  </si>
  <si>
    <t xml:space="preserve">Mango slices in brine</t>
  </si>
  <si>
    <t xml:space="preserve">Other fruit and nuts (provisionally preserved by preservative solution)</t>
  </si>
  <si>
    <t xml:space="preserve">0813.00.00</t>
  </si>
  <si>
    <t xml:space="preserve">Fruit, dried, other than that of Heading 801 to 0806; mistures of nuts or dried fruits of Chapter 8</t>
  </si>
  <si>
    <t xml:space="preserve">0813.10.00</t>
  </si>
  <si>
    <t xml:space="preserve">Apricots, prunes</t>
  </si>
  <si>
    <t xml:space="preserve">0813.20.00</t>
  </si>
  <si>
    <t xml:space="preserve">Dried prunes</t>
  </si>
  <si>
    <t xml:space="preserve">0813.30.00</t>
  </si>
  <si>
    <t xml:space="preserve">Apples</t>
  </si>
  <si>
    <t xml:space="preserve">0813.40.00</t>
  </si>
  <si>
    <t xml:space="preserve">Other fruit: wild blueberries</t>
  </si>
  <si>
    <t xml:space="preserve">0813.40.20</t>
  </si>
  <si>
    <t xml:space="preserve">Singoda whole (Water nut)</t>
  </si>
  <si>
    <t xml:space="preserve">0813.40.90</t>
  </si>
  <si>
    <t xml:space="preserve">Otherdried fruits</t>
  </si>
  <si>
    <t xml:space="preserve">0813.50.00</t>
  </si>
  <si>
    <t xml:space="preserve">Mixtures of nuts or dried fruits of Chapter 8</t>
  </si>
  <si>
    <t xml:space="preserve">0813.52.00</t>
  </si>
  <si>
    <t xml:space="preserve">Mixtures of nuts or dried fruits  - Containing only fruit</t>
  </si>
  <si>
    <t xml:space="preserve">0813.54.00</t>
  </si>
  <si>
    <t xml:space="preserve">Mixtures of nuts or dried fruits  - Containing only nuts</t>
  </si>
  <si>
    <t xml:space="preserve">0814.00.00</t>
  </si>
  <si>
    <t xml:space="preserve">Peel of citrus fruit or melon including watermelons), fresh</t>
  </si>
  <si>
    <t xml:space="preserve">0814.00.00  </t>
  </si>
  <si>
    <t xml:space="preserve">Peel of citrus fruit or melons (including watermelons), frozen, dried or provisionally preserved in brine, in sulfur water or in other preservative solutions</t>
  </si>
  <si>
    <t xml:space="preserve">0901.00.00</t>
  </si>
  <si>
    <t xml:space="preserve">Coffee beans - not roasted</t>
  </si>
  <si>
    <t xml:space="preserve">Coffee, whether or not roasted or decaffeinated; coffee husks and skins; coffee substitutes containing coffee in any proportion, other than coffee beans not roasted.</t>
  </si>
  <si>
    <t xml:space="preserve">0901.11.00</t>
  </si>
  <si>
    <t xml:space="preserve">Coffee (not roasted, not decaffeinated)</t>
  </si>
  <si>
    <t xml:space="preserve">0901.12.00</t>
  </si>
  <si>
    <t xml:space="preserve">Coffee (not roasted, decaffeinated)</t>
  </si>
  <si>
    <t xml:space="preserve">0901.21.00</t>
  </si>
  <si>
    <t xml:space="preserve">Coffee (roasted, not decaffeinated)</t>
  </si>
  <si>
    <t xml:space="preserve">0901.22.00</t>
  </si>
  <si>
    <t xml:space="preserve">Coffee (roasted, decaffeinated)</t>
  </si>
  <si>
    <t xml:space="preserve">0901.30.00</t>
  </si>
  <si>
    <t xml:space="preserve">Coffee husks and skins</t>
  </si>
  <si>
    <t xml:space="preserve">0901.40.00</t>
  </si>
  <si>
    <t xml:space="preserve">Coffee substitutes containing coffee</t>
  </si>
  <si>
    <t xml:space="preserve">0902.00.00</t>
  </si>
  <si>
    <t xml:space="preserve">Unprocessed green leaves of tea</t>
  </si>
  <si>
    <t xml:space="preserve">Tea, whether or not flavoured, other than unporcessed green leaves of tea</t>
  </si>
  <si>
    <t xml:space="preserve">0902.10.00</t>
  </si>
  <si>
    <t xml:space="preserve">Green tea (not fermented) in immediate packings of a content not exceeding 3 (661 lb)</t>
  </si>
  <si>
    <t xml:space="preserve">0902.20.00</t>
  </si>
  <si>
    <t xml:space="preserve">Other green tea (not fermented)</t>
  </si>
  <si>
    <t xml:space="preserve">0902.20.10</t>
  </si>
  <si>
    <t xml:space="preserve">Green tea in packets with contents exceeding 3 Kg but not excedding 20 Kg</t>
  </si>
  <si>
    <t xml:space="preserve">0902.20.20</t>
  </si>
  <si>
    <t xml:space="preserve">Green Tea in bulk</t>
  </si>
  <si>
    <t xml:space="preserve">0902.20.30</t>
  </si>
  <si>
    <t xml:space="preserve">Green tea agglomerated in forms such as ball, brick and tables</t>
  </si>
  <si>
    <t xml:space="preserve">0902.20.40</t>
  </si>
  <si>
    <t xml:space="preserve">Green tea waste</t>
  </si>
  <si>
    <t xml:space="preserve">0902.30.00</t>
  </si>
  <si>
    <t xml:space="preserve">Black tea (fermented) and partly fermented tea, in immediate packings of a content not exceeding 3(661 lb)</t>
  </si>
  <si>
    <t xml:space="preserve">0902.40.00</t>
  </si>
  <si>
    <t xml:space="preserve">Other black tea (fermented) and other partly fermented tea</t>
  </si>
  <si>
    <t xml:space="preserve">0903.00.00</t>
  </si>
  <si>
    <t xml:space="preserve">Mate</t>
  </si>
  <si>
    <t xml:space="preserve">0904.00.00  </t>
  </si>
  <si>
    <t xml:space="preserve">Pepper of genus piper, dried or crushed or ground fruits of the genus Capsicum or  of the genus pimenta</t>
  </si>
  <si>
    <t xml:space="preserve">0904.11.00</t>
  </si>
  <si>
    <t xml:space="preserve">Pepper neither crushed nor ground</t>
  </si>
  <si>
    <t xml:space="preserve">0904.11.10</t>
  </si>
  <si>
    <t xml:space="preserve">Pepper, long</t>
  </si>
  <si>
    <t xml:space="preserve">0904.11.20</t>
  </si>
  <si>
    <t xml:space="preserve">Light black pepper</t>
  </si>
  <si>
    <t xml:space="preserve">0904.11.30</t>
  </si>
  <si>
    <t xml:space="preserve">Black pepper, grabled</t>
  </si>
  <si>
    <t xml:space="preserve">0904.11.40</t>
  </si>
  <si>
    <t xml:space="preserve">Black pepper ungarbled</t>
  </si>
  <si>
    <t xml:space="preserve">0904.11.50</t>
  </si>
  <si>
    <t xml:space="preserve">Green pepper, dehydrated</t>
  </si>
  <si>
    <t xml:space="preserve">0904.11.60</t>
  </si>
  <si>
    <t xml:space="preserve">Pepper pinheads</t>
  </si>
  <si>
    <t xml:space="preserve">0904.11.70</t>
  </si>
  <si>
    <t xml:space="preserve">Green pepper, frozen or dried</t>
  </si>
  <si>
    <t xml:space="preserve">0904.11.80</t>
  </si>
  <si>
    <t xml:space="preserve">Pepper other than green, forzen</t>
  </si>
  <si>
    <t xml:space="preserve">0904.12.00</t>
  </si>
  <si>
    <t xml:space="preserve">Pepper - Crushed or ground</t>
  </si>
  <si>
    <t xml:space="preserve">0904.20.00</t>
  </si>
  <si>
    <t xml:space="preserve">Fruits of the genus capsicum (peppers) or of the genus pimenta (eg, allspice), dried or crushed or ground</t>
  </si>
  <si>
    <t xml:space="preserve">0904.20.10</t>
  </si>
  <si>
    <t xml:space="preserve">Dried chillies</t>
  </si>
  <si>
    <t xml:space="preserve">0904.20.20</t>
  </si>
  <si>
    <t xml:space="preserve">Chilly powder</t>
  </si>
  <si>
    <t xml:space="preserve">0904.20.30</t>
  </si>
  <si>
    <t xml:space="preserve">Fruits of the genus capsicum</t>
  </si>
  <si>
    <t xml:space="preserve">0904.20.40</t>
  </si>
  <si>
    <t xml:space="preserve">Chilly seed</t>
  </si>
  <si>
    <t xml:space="preserve">0904.20.50</t>
  </si>
  <si>
    <t xml:space="preserve">Jamaica pepper</t>
  </si>
  <si>
    <t xml:space="preserve">0905.00.00</t>
  </si>
  <si>
    <t xml:space="preserve">Vanilla</t>
  </si>
  <si>
    <t xml:space="preserve">0905.00.10</t>
  </si>
  <si>
    <t xml:space="preserve">Vanilla beans</t>
  </si>
  <si>
    <t xml:space="preserve">0905.00.20</t>
  </si>
  <si>
    <t xml:space="preserve">Vanilla powder</t>
  </si>
  <si>
    <t xml:space="preserve">0906.00.00</t>
  </si>
  <si>
    <t xml:space="preserve">Cinnamon and cinnamon-tree flowers</t>
  </si>
  <si>
    <t xml:space="preserve">0906.11.00</t>
  </si>
  <si>
    <t xml:space="preserve">Cinnamon (Cinnamomum zeylanicum Blume) Neither crushed nor ground</t>
  </si>
  <si>
    <t xml:space="preserve">0906.11.10</t>
  </si>
  <si>
    <t xml:space="preserve">Cinnamon bark Neither crushed nor ground</t>
  </si>
  <si>
    <t xml:space="preserve">0906.11.20</t>
  </si>
  <si>
    <t xml:space="preserve">Cinnamon tree flowers Neither crushed nor ground</t>
  </si>
  <si>
    <t xml:space="preserve">0906.20.00</t>
  </si>
  <si>
    <t xml:space="preserve">Cinnamon Crushed or ground</t>
  </si>
  <si>
    <t xml:space="preserve">0907.00.00</t>
  </si>
  <si>
    <t xml:space="preserve">Cloves (whole fruit, cloves and stems)</t>
  </si>
  <si>
    <t xml:space="preserve">0907.00.10</t>
  </si>
  <si>
    <t xml:space="preserve">Cloves (whole fruit, cloves and stems) , extracted</t>
  </si>
  <si>
    <t xml:space="preserve">0907.00.20</t>
  </si>
  <si>
    <t xml:space="preserve">Cloves (whole fruit, cloves and stems) , not extracted</t>
  </si>
  <si>
    <t xml:space="preserve">0908.00.00 </t>
  </si>
  <si>
    <t xml:space="preserve">Nutmeg, mace and cardamoms</t>
  </si>
  <si>
    <t xml:space="preserve">0908.10.10</t>
  </si>
  <si>
    <t xml:space="preserve">Nutmeg in shell</t>
  </si>
  <si>
    <t xml:space="preserve">0908.20.00</t>
  </si>
  <si>
    <t xml:space="preserve">Mace</t>
  </si>
  <si>
    <t xml:space="preserve">0908.30.00</t>
  </si>
  <si>
    <t xml:space="preserve">Cardamoms</t>
  </si>
  <si>
    <t xml:space="preserve">0909.00.00</t>
  </si>
  <si>
    <t xml:space="preserve">Seeds of anise, badian, fennel, coriander, cumin or caraway; juniper berries other than seed quality</t>
  </si>
  <si>
    <t xml:space="preserve">0909.10.00</t>
  </si>
  <si>
    <t xml:space="preserve">Seeds of Anise or badian</t>
  </si>
  <si>
    <t xml:space="preserve">0909.20.00</t>
  </si>
  <si>
    <t xml:space="preserve">Seeds of Coriander</t>
  </si>
  <si>
    <t xml:space="preserve">0909.30.00</t>
  </si>
  <si>
    <t xml:space="preserve">Seeds of cumin</t>
  </si>
  <si>
    <t xml:space="preserve">0909.40.00</t>
  </si>
  <si>
    <t xml:space="preserve">Seeds of caraway</t>
  </si>
  <si>
    <t xml:space="preserve">0909.50.00</t>
  </si>
  <si>
    <t xml:space="preserve">Seeds of Chillie Seeds, fennel; juniper berries</t>
  </si>
  <si>
    <t xml:space="preserve">Seeds of fennel; juniper berries</t>
  </si>
  <si>
    <t xml:space="preserve">0910.00.00</t>
  </si>
  <si>
    <t xml:space="preserve">Ginger other than fresh genger, saffron, tumeric (curcuma) other than fresh turmeric, thyme, bay leaves, curry and other spices</t>
  </si>
  <si>
    <t xml:space="preserve">0910.10.00</t>
  </si>
  <si>
    <t xml:space="preserve">Ginger fresh</t>
  </si>
  <si>
    <t xml:space="preserve">0910.10.20</t>
  </si>
  <si>
    <t xml:space="preserve">Ginger Dried unbleached</t>
  </si>
  <si>
    <t xml:space="preserve">0910.10.30</t>
  </si>
  <si>
    <t xml:space="preserve">Ginger Dried Bleached</t>
  </si>
  <si>
    <t xml:space="preserve">0910.10.40</t>
  </si>
  <si>
    <t xml:space="preserve">Ginger Powder</t>
  </si>
  <si>
    <t xml:space="preserve">0910.10.90</t>
  </si>
  <si>
    <t xml:space="preserve">Ginger, saffron, tumeric, thyme, bay leaves etc: Other</t>
  </si>
  <si>
    <t xml:space="preserve">0910.20.00</t>
  </si>
  <si>
    <t xml:space="preserve">Saffron</t>
  </si>
  <si>
    <t xml:space="preserve">0910.20.10</t>
  </si>
  <si>
    <t xml:space="preserve">Safdfron stigma</t>
  </si>
  <si>
    <t xml:space="preserve">0910.20.20</t>
  </si>
  <si>
    <t xml:space="preserve">Saffron stamen</t>
  </si>
  <si>
    <t xml:space="preserve">0910.30.10</t>
  </si>
  <si>
    <t xml:space="preserve">Turmeric (curcuma) -fresh</t>
  </si>
  <si>
    <t xml:space="preserve">0910.30.20</t>
  </si>
  <si>
    <t xml:space="preserve">Turmeric dried</t>
  </si>
  <si>
    <t xml:space="preserve">0910.30.30</t>
  </si>
  <si>
    <t xml:space="preserve">Turmeric powder</t>
  </si>
  <si>
    <t xml:space="preserve">0910.40.00</t>
  </si>
  <si>
    <t xml:space="preserve">Thyme; bay leaves</t>
  </si>
  <si>
    <t xml:space="preserve">0910.91.00  </t>
  </si>
  <si>
    <t xml:space="preserve">Mixtures referred to in note 1(b) to this chapter</t>
  </si>
  <si>
    <t xml:space="preserve">0910.99.00</t>
  </si>
  <si>
    <t xml:space="preserve">Other spices</t>
  </si>
  <si>
    <t xml:space="preserve">0910.99.11</t>
  </si>
  <si>
    <t xml:space="preserve">Celery seed other than celeriac, mushrooms and truffles:</t>
  </si>
  <si>
    <t xml:space="preserve">0910.99.12</t>
  </si>
  <si>
    <t xml:space="preserve">Fenugreek ssed</t>
  </si>
  <si>
    <t xml:space="preserve">0910.99.13</t>
  </si>
  <si>
    <t xml:space="preserve">Dill seed</t>
  </si>
  <si>
    <t xml:space="preserve">0910.99.14</t>
  </si>
  <si>
    <t xml:space="preserve">Ajwain seed</t>
  </si>
  <si>
    <t xml:space="preserve">0910.99.15</t>
  </si>
  <si>
    <t xml:space="preserve">Cassia torea seed</t>
  </si>
  <si>
    <t xml:space="preserve">0910.99.21</t>
  </si>
  <si>
    <t xml:space="preserve">Cassia torea powder</t>
  </si>
  <si>
    <t xml:space="preserve">0910.99.22</t>
  </si>
  <si>
    <t xml:space="preserve">Cumin powder</t>
  </si>
  <si>
    <t xml:space="preserve">0910.99.23</t>
  </si>
  <si>
    <t xml:space="preserve">Celery powder</t>
  </si>
  <si>
    <t xml:space="preserve">0910.99.24</t>
  </si>
  <si>
    <t xml:space="preserve">Fenugreek powder</t>
  </si>
  <si>
    <t xml:space="preserve">0910.99.25</t>
  </si>
  <si>
    <t xml:space="preserve">Dill powder</t>
  </si>
  <si>
    <t xml:space="preserve">0910.99.26</t>
  </si>
  <si>
    <t xml:space="preserve">Poppy powder</t>
  </si>
  <si>
    <t xml:space="preserve">0910.99.27</t>
  </si>
  <si>
    <t xml:space="preserve">Mustard powder</t>
  </si>
  <si>
    <t xml:space="preserve">0910.99.31</t>
  </si>
  <si>
    <t xml:space="preserve">Cardamom husk</t>
  </si>
  <si>
    <t xml:space="preserve">1001.00.00</t>
  </si>
  <si>
    <t xml:space="preserve">Wheat and Meslin</t>
  </si>
  <si>
    <t xml:space="preserve">1001.10.00</t>
  </si>
  <si>
    <t xml:space="preserve">Durum wheat:</t>
  </si>
  <si>
    <t xml:space="preserve">1001.10.10</t>
  </si>
  <si>
    <t xml:space="preserve">Durum wheat of seed quality</t>
  </si>
  <si>
    <t xml:space="preserve">1001.90.10</t>
  </si>
  <si>
    <t xml:space="preserve">Wheat of seed qulaity</t>
  </si>
  <si>
    <t xml:space="preserve">1001.90.31</t>
  </si>
  <si>
    <t xml:space="preserve">Meslin of seed qulaity</t>
  </si>
  <si>
    <t xml:space="preserve">1002.00.00</t>
  </si>
  <si>
    <t xml:space="preserve">Rye</t>
  </si>
  <si>
    <t xml:space="preserve">1003.00.00</t>
  </si>
  <si>
    <t xml:space="preserve">Barley</t>
  </si>
  <si>
    <t xml:space="preserve">1004.00.00</t>
  </si>
  <si>
    <t xml:space="preserve">Oats</t>
  </si>
  <si>
    <t xml:space="preserve">1005.00.00</t>
  </si>
  <si>
    <t xml:space="preserve">Corn (maize)</t>
  </si>
  <si>
    <t xml:space="preserve">1006.00.00</t>
  </si>
  <si>
    <t xml:space="preserve">Rice</t>
  </si>
  <si>
    <t xml:space="preserve">1006.10.00</t>
  </si>
  <si>
    <t xml:space="preserve">Rice in the husk ( rough)</t>
  </si>
  <si>
    <t xml:space="preserve">1006.20.00</t>
  </si>
  <si>
    <t xml:space="preserve">Husked (brown) rice:</t>
  </si>
  <si>
    <t xml:space="preserve">1006.30.00</t>
  </si>
  <si>
    <t xml:space="preserve">Semi-milled or wholly milled rice, whether or not polished or glazed: parboiled:</t>
  </si>
  <si>
    <t xml:space="preserve">1006.40.00</t>
  </si>
  <si>
    <t xml:space="preserve">Broken rice</t>
  </si>
  <si>
    <t xml:space="preserve">1007.00.00</t>
  </si>
  <si>
    <t xml:space="preserve">Grain sorghum:</t>
  </si>
  <si>
    <t xml:space="preserve">1007.20.00</t>
  </si>
  <si>
    <t xml:space="preserve">Grain sorghum: seed of a kind used for sowing</t>
  </si>
  <si>
    <t xml:space="preserve">1008.00.00</t>
  </si>
  <si>
    <t xml:space="preserve">Buckwheat, millet &amp; canary seed, other cereals such as Jawar, Bajra, Ragi)</t>
  </si>
  <si>
    <t xml:space="preserve">1008.10.00</t>
  </si>
  <si>
    <t xml:space="preserve">Buckwheat</t>
  </si>
  <si>
    <t xml:space="preserve">1008.20.00</t>
  </si>
  <si>
    <t xml:space="preserve">Millet</t>
  </si>
  <si>
    <t xml:space="preserve">1008.20.11</t>
  </si>
  <si>
    <t xml:space="preserve">Jawar of seed qulaity</t>
  </si>
  <si>
    <t xml:space="preserve">1008.20.21</t>
  </si>
  <si>
    <t xml:space="preserve">Bajra of seed quality</t>
  </si>
  <si>
    <t xml:space="preserve">1008.20.31</t>
  </si>
  <si>
    <t xml:space="preserve">Rago (finger millet) of seed quality</t>
  </si>
  <si>
    <t xml:space="preserve">1008.30.00</t>
  </si>
  <si>
    <t xml:space="preserve">Canary seed</t>
  </si>
  <si>
    <t xml:space="preserve">1008.90.00</t>
  </si>
  <si>
    <t xml:space="preserve">Other cereals:</t>
  </si>
  <si>
    <t xml:space="preserve">1101.00.00</t>
  </si>
  <si>
    <t xml:space="preserve">Wheat flour or meslin flour</t>
  </si>
  <si>
    <t xml:space="preserve">1102.00.00</t>
  </si>
  <si>
    <t xml:space="preserve">Cereal flours other than wheat or meslin i.e. maixe (corn) flour, Rye flour etc.,</t>
  </si>
  <si>
    <t xml:space="preserve">1102.10.00</t>
  </si>
  <si>
    <t xml:space="preserve">Rye flour</t>
  </si>
  <si>
    <t xml:space="preserve">1102.20.00</t>
  </si>
  <si>
    <t xml:space="preserve">Maize (corn) flour</t>
  </si>
  <si>
    <t xml:space="preserve">1102.30.00</t>
  </si>
  <si>
    <t xml:space="preserve">Rice flour</t>
  </si>
  <si>
    <t xml:space="preserve">1102.90.00</t>
  </si>
  <si>
    <t xml:space="preserve">Other (cereal flours-other than of rye flour, maize flour,rice flour)</t>
  </si>
  <si>
    <t xml:space="preserve">1103.00.00  </t>
  </si>
  <si>
    <t xml:space="preserve">Ceral groats, meal and pellets, other than those put up in unit container and bearing a registered brand name.</t>
  </si>
  <si>
    <t xml:space="preserve">Ceral groats, meal and pellets, put up in unit container and bearing a registered brand name.</t>
  </si>
  <si>
    <t xml:space="preserve">1103.11 .00 </t>
  </si>
  <si>
    <t xml:space="preserve">Groats and meal, of wheat (other than those put up in unit container and bearing a registered brand name)</t>
  </si>
  <si>
    <t xml:space="preserve">Groats and meal, of wheat (put up in unit container and bearing a registered brand name)</t>
  </si>
  <si>
    <t xml:space="preserve">1103.12.00</t>
  </si>
  <si>
    <t xml:space="preserve">Groats and meal, of oats (other than those put up in unit container and bearing a registered brand name)</t>
  </si>
  <si>
    <t xml:space="preserve">Groats and meal, of oats (put up in unit container and bearing a registered brand name)</t>
  </si>
  <si>
    <t xml:space="preserve">1103.13.00</t>
  </si>
  <si>
    <t xml:space="preserve">Groats and meal of maize (corn) (other than those put up in unit container and bearing a registered brand name)</t>
  </si>
  <si>
    <t xml:space="preserve">Groats and meal of maize (corn) (put up in unit container and bearing a registered brand name)</t>
  </si>
  <si>
    <t xml:space="preserve">1103.14.00</t>
  </si>
  <si>
    <t xml:space="preserve">Groats and meal of rice (other than those put up in unit container and bearing a registered brand name)</t>
  </si>
  <si>
    <t xml:space="preserve">Groats and meal of rice (put up in unit container and bearing a registered brand name)</t>
  </si>
  <si>
    <t xml:space="preserve">1103.19.00</t>
  </si>
  <si>
    <t xml:space="preserve">Groats and meal, of other cereals (cereal groats &amp; meal excluding o f wheat, oats, maize and rice) (other than those put up in unit container and bearing a registered brand name)</t>
  </si>
  <si>
    <t xml:space="preserve">Groats and meal, of other cereals (cereal groats &amp; meal excluding o f wheat, oats, maize and rice) (put up in unit container and bearing a registered brand name)</t>
  </si>
  <si>
    <t xml:space="preserve">1103.21.00</t>
  </si>
  <si>
    <t xml:space="preserve">Groats and meal, Pellets of wheat (other than those put up in unit container and bearing a registered brand name)</t>
  </si>
  <si>
    <t xml:space="preserve">Groats and meal, Pellets of wheat (put up in unit container and bearing a registered brand name)</t>
  </si>
  <si>
    <t xml:space="preserve">1103.29.00</t>
  </si>
  <si>
    <t xml:space="preserve">Groats and meal, of other cereals (pellets of cereals excluding those of wheat) (other than those put up in unit container and bearing a registered brand name)</t>
  </si>
  <si>
    <t xml:space="preserve">Groats and meal, of other cereals (pellets of cereals excluding those of wheat) (put up in unit container and bearing a registered brand name)</t>
  </si>
  <si>
    <t xml:space="preserve">1104.00.00</t>
  </si>
  <si>
    <t xml:space="preserve">Cereal grains otherwise worked (for example, hulled, rolled, flaked, pearled, sliced or kibbled), except rice of heading 1006; germ of cereals, whole, rolled, flaked or ground [i.e. of oats, maize or other cereals]</t>
  </si>
  <si>
    <t xml:space="preserve">1104.11.00</t>
  </si>
  <si>
    <t xml:space="preserve">Rolled or flaked grains of barley</t>
  </si>
  <si>
    <t xml:space="preserve">1104.12.00</t>
  </si>
  <si>
    <t xml:space="preserve">Rolled or flaked grains of oats</t>
  </si>
  <si>
    <t xml:space="preserve">1104.19.00</t>
  </si>
  <si>
    <t xml:space="preserve">Rolled or flaked grains of other cereals</t>
  </si>
  <si>
    <t xml:space="preserve">1104.21.00</t>
  </si>
  <si>
    <t xml:space="preserve">Other worked grains, of barley (hulled, pearled, sliced, kibbled)</t>
  </si>
  <si>
    <t xml:space="preserve">1104.22.00</t>
  </si>
  <si>
    <t xml:space="preserve">Other worked grains, of oats (hulled, pearled, sliced, kibbled)</t>
  </si>
  <si>
    <t xml:space="preserve">1104.23.00</t>
  </si>
  <si>
    <t xml:space="preserve">Other worked grains, of maize (corn, hulled, pearled, sliced, kibbled)</t>
  </si>
  <si>
    <t xml:space="preserve">1104.29.00</t>
  </si>
  <si>
    <t xml:space="preserve">Other worked Other worked grains, of other cereals (hulled, pearled, sliced, kibbled)</t>
  </si>
  <si>
    <t xml:space="preserve">1104.30.00</t>
  </si>
  <si>
    <t xml:space="preserve">Germ of cereals (whole, rolled, flaked or ground</t>
  </si>
  <si>
    <t xml:space="preserve">1105.00.00</t>
  </si>
  <si>
    <t xml:space="preserve">Flour, of potatoes</t>
  </si>
  <si>
    <t xml:space="preserve">Meal, powder, flakes, granules and pellets of potatoes</t>
  </si>
  <si>
    <t xml:space="preserve">1106.00.00</t>
  </si>
  <si>
    <t xml:space="preserve">Flour, of the dried leguminous vegetables of heading 0713 (pulses) of sago or of roots of tubers of heading 0714 or of the products of Chapter 8 i.e. of tamarind of singoda, mango flour,etc.,</t>
  </si>
  <si>
    <t xml:space="preserve">Meal and powder of the dried leguminous vegetables of heading 0713 (pulses) of sago or of roots of tubers of heading 0714 or of the products of Chapter 8 i.e. of tamarind of singoda, etc</t>
  </si>
  <si>
    <t xml:space="preserve">1106.30.00</t>
  </si>
  <si>
    <t xml:space="preserve">Flour, of fruit, nuts, peel of citrus fruit or melons</t>
  </si>
  <si>
    <t xml:space="preserve">Meal and powder of fruit, nuts, peel of citrus fruit or melons</t>
  </si>
  <si>
    <t xml:space="preserve">1107.00.00</t>
  </si>
  <si>
    <t xml:space="preserve">Malt, whether or not roasted</t>
  </si>
  <si>
    <t xml:space="preserve">1107.10.00</t>
  </si>
  <si>
    <t xml:space="preserve">Malt (not roasted)</t>
  </si>
  <si>
    <t xml:space="preserve">1107.20.00</t>
  </si>
  <si>
    <t xml:space="preserve">Malt (roasted)</t>
  </si>
  <si>
    <t xml:space="preserve">1108.00.00</t>
  </si>
  <si>
    <t xml:space="preserve">Starches, inulin</t>
  </si>
  <si>
    <t xml:space="preserve">1108.11.00</t>
  </si>
  <si>
    <t xml:space="preserve">Wheat starch</t>
  </si>
  <si>
    <t xml:space="preserve">1108.12.00  </t>
  </si>
  <si>
    <t xml:space="preserve">Maize (corn) starch</t>
  </si>
  <si>
    <t xml:space="preserve">1108.13.00</t>
  </si>
  <si>
    <t xml:space="preserve">Potato starch</t>
  </si>
  <si>
    <t xml:space="preserve">1108.14.00</t>
  </si>
  <si>
    <t xml:space="preserve">Cassava (manioc) starch</t>
  </si>
  <si>
    <t xml:space="preserve">1108.19.00</t>
  </si>
  <si>
    <t xml:space="preserve">Starch; inulin - Other</t>
  </si>
  <si>
    <t xml:space="preserve">1108.19.10</t>
  </si>
  <si>
    <t xml:space="preserve">Starch; inulin - Other ; Sago</t>
  </si>
  <si>
    <t xml:space="preserve">1108.19.90</t>
  </si>
  <si>
    <t xml:space="preserve">Starch; inulin - Other ; Other</t>
  </si>
  <si>
    <t xml:space="preserve">1108.20.00</t>
  </si>
  <si>
    <t xml:space="preserve">Inulin</t>
  </si>
  <si>
    <t xml:space="preserve">1109.00.00</t>
  </si>
  <si>
    <t xml:space="preserve">Wheat gluten, whether or not dried</t>
  </si>
  <si>
    <t xml:space="preserve">1100.00.00</t>
  </si>
  <si>
    <t xml:space="preserve">Flour [1101, 1102, 1105, 1106] Aata, amida, besan etc. [other than those put up in unit container and bearing a registered brand name]</t>
  </si>
  <si>
    <t xml:space="preserve">1201.00.00</t>
  </si>
  <si>
    <t xml:space="preserve">Soybeans, whether or not broken: of seed quality</t>
  </si>
  <si>
    <t xml:space="preserve">Soybeans, whether or not broken: Other than of  seed quality</t>
  </si>
  <si>
    <t xml:space="preserve">1202.00.00</t>
  </si>
  <si>
    <t xml:space="preserve">Ground-nuts, not roasted or otherwise cooked, whether or not shelled or broken - of seed quality</t>
  </si>
  <si>
    <t xml:space="preserve">Ground-nuts, not roasted or otherwise cooked, whether or not shelled or broken - other than of seed quality</t>
  </si>
  <si>
    <t xml:space="preserve">1202.10.11</t>
  </si>
  <si>
    <t xml:space="preserve">Ground-nuts (in shell; not roasted or otherwise cooked) - H.P.S. - of seed quality</t>
  </si>
  <si>
    <t xml:space="preserve">1202.10.19</t>
  </si>
  <si>
    <t xml:space="preserve">Ground-nuts (in shell; not roasted or otherwise cooked) - H.P.S. - other than of seed quality</t>
  </si>
  <si>
    <t xml:space="preserve">1202.10.10</t>
  </si>
  <si>
    <t xml:space="preserve">Groundnut or Peanut oil seeds</t>
  </si>
  <si>
    <t xml:space="preserve">1202.20.10</t>
  </si>
  <si>
    <t xml:space="preserve">Ground-nuts (shelled; not roasted or otherwise cooked): Kernals, H.P.S.</t>
  </si>
  <si>
    <t xml:space="preserve">Ground-nuts (shelled; not roasted or otherwise cooked): Kernals, H.P.S.: other</t>
  </si>
  <si>
    <t xml:space="preserve">1203.00.00</t>
  </si>
  <si>
    <t xml:space="preserve">Copra</t>
  </si>
  <si>
    <t xml:space="preserve">1204.00.00</t>
  </si>
  <si>
    <t xml:space="preserve">Linseed (Flaxseed), whether or not broken: of seed quality</t>
  </si>
  <si>
    <t xml:space="preserve">Linseed (Flaxseed), whether or not broken: other than of seed quality</t>
  </si>
  <si>
    <t xml:space="preserve">1204.00.10</t>
  </si>
  <si>
    <t xml:space="preserve">Lin oil seeds</t>
  </si>
  <si>
    <t xml:space="preserve">1204.30.10</t>
  </si>
  <si>
    <t xml:space="preserve">Castor oil seeds</t>
  </si>
  <si>
    <t xml:space="preserve">1205.00.00</t>
  </si>
  <si>
    <t xml:space="preserve">Rape or colza seeds, whether or not broken : of seed quality</t>
  </si>
  <si>
    <t xml:space="preserve">1205.00.00  </t>
  </si>
  <si>
    <t xml:space="preserve">Rape or colza seeds, whether or not broken: other than of seed quality</t>
  </si>
  <si>
    <t xml:space="preserve">1206.00.00</t>
  </si>
  <si>
    <t xml:space="preserve">Sunflower seeds, whether or not broken : of seed quality</t>
  </si>
  <si>
    <t xml:space="preserve">Sunflower seeds, whether or not broken : other than of seed quality</t>
  </si>
  <si>
    <t xml:space="preserve">1206.00.10</t>
  </si>
  <si>
    <t xml:space="preserve">Sunflower oil seeds</t>
  </si>
  <si>
    <t xml:space="preserve">1207.00.00</t>
  </si>
  <si>
    <t xml:space="preserve">Other oil seeds and oleginous fruits (i.e. Plam nuts and kernels, cotton seeds, Castor oil seeds, Sesamum seeds, Mustard seeds, Saffower (Carthamus tinctorius) seeds, Melon seeds, Popply seeds, Ajams, Mango kernel, Niger seed, Kokam) whether or not broken: of seed quality</t>
  </si>
  <si>
    <t xml:space="preserve">Other oil seeds and oleginous fruits (i.e. Plam nuts and kernels, cotton seeds, Castor oil seeds, Sesamum seeds, Mustard seeds, Saffower (Carthamus tinctorius) seeds, Melon seeds, Popply seeds, Ajams, Mango kernel, Niger seed, Kokam) whether or not broken: other than of seed quality</t>
  </si>
  <si>
    <t xml:space="preserve">1207.10.10</t>
  </si>
  <si>
    <t xml:space="preserve">Palm nuts and kernels (whether or not broken): of seed quality</t>
  </si>
  <si>
    <t xml:space="preserve">1207.10.90</t>
  </si>
  <si>
    <t xml:space="preserve">Palm nuts and kernels (whether or not broken): other than of seed quality</t>
  </si>
  <si>
    <t xml:space="preserve">1207.20.10</t>
  </si>
  <si>
    <t xml:space="preserve">Cotton seeds: of seed quality</t>
  </si>
  <si>
    <t xml:space="preserve">1207.20.90</t>
  </si>
  <si>
    <t xml:space="preserve">Cotton seeds: other than of seed quality</t>
  </si>
  <si>
    <t xml:space="preserve">1207.30.10</t>
  </si>
  <si>
    <t xml:space="preserve">Castor seeds: of seed quality</t>
  </si>
  <si>
    <t xml:space="preserve">1207.30.90</t>
  </si>
  <si>
    <t xml:space="preserve">Castor seeds: other than of seed quality</t>
  </si>
  <si>
    <t xml:space="preserve">1207.40.10</t>
  </si>
  <si>
    <t xml:space="preserve">Sesamum seeds : Of seed quality</t>
  </si>
  <si>
    <t xml:space="preserve">1207.40.90</t>
  </si>
  <si>
    <t xml:space="preserve">Sesamum seeds : Other than of seed quality</t>
  </si>
  <si>
    <t xml:space="preserve">1207.50.10</t>
  </si>
  <si>
    <t xml:space="preserve">Mustard seeds : of seed quality</t>
  </si>
  <si>
    <t xml:space="preserve">1207.50.90</t>
  </si>
  <si>
    <t xml:space="preserve">Mustard seeds : other than of seed quality</t>
  </si>
  <si>
    <t xml:space="preserve">1207.60.10</t>
  </si>
  <si>
    <t xml:space="preserve">Safflower (Carthamus tinctorius) seeds : of seed qulaity</t>
  </si>
  <si>
    <t xml:space="preserve">1207.60.90</t>
  </si>
  <si>
    <t xml:space="preserve">Safflower (Carthamus tinctorius) seeds: other than of seed qulaity</t>
  </si>
  <si>
    <t xml:space="preserve">1207.91.10</t>
  </si>
  <si>
    <t xml:space="preserve">Poppy seeds: of seed quality</t>
  </si>
  <si>
    <t xml:space="preserve">1207.91.90</t>
  </si>
  <si>
    <t xml:space="preserve">Poppy seeds: other than of seed quality</t>
  </si>
  <si>
    <t xml:space="preserve">1207.92.10</t>
  </si>
  <si>
    <t xml:space="preserve">Shea nuts (karite nuts, whether or not broken) : of seed qulaity</t>
  </si>
  <si>
    <t xml:space="preserve">1207.92.90</t>
  </si>
  <si>
    <t xml:space="preserve">Shea nuts (karite nuts, whether or not broken) : other than of seed qulaity</t>
  </si>
  <si>
    <t xml:space="preserve">1207.99.10</t>
  </si>
  <si>
    <t xml:space="preserve">Ajams seed: of seed quality</t>
  </si>
  <si>
    <t xml:space="preserve">Ajams seeds: other than of seed quality</t>
  </si>
  <si>
    <t xml:space="preserve">1207.99.20</t>
  </si>
  <si>
    <t xml:space="preserve">Mango Kernel: of seed quality</t>
  </si>
  <si>
    <t xml:space="preserve">Mango Kernel: other than of seed quality</t>
  </si>
  <si>
    <t xml:space="preserve">1207.99.30</t>
  </si>
  <si>
    <t xml:space="preserve">Nigar seed: of seed quality</t>
  </si>
  <si>
    <t xml:space="preserve">Nigar seed: other than of seed quality</t>
  </si>
  <si>
    <t xml:space="preserve">1207.99.40</t>
  </si>
  <si>
    <t xml:space="preserve">Kokam : of seed qulaity</t>
  </si>
  <si>
    <t xml:space="preserve">Kokam : other than of seed qulaity</t>
  </si>
  <si>
    <t xml:space="preserve">1208.00.00</t>
  </si>
  <si>
    <t xml:space="preserve">Flour &amp; meal of oil seeds or oleaginous fruits, other than thaose of mustard</t>
  </si>
  <si>
    <t xml:space="preserve">1208.10.00</t>
  </si>
  <si>
    <t xml:space="preserve">Flours and meal of soya beans</t>
  </si>
  <si>
    <t xml:space="preserve">1208.90.00</t>
  </si>
  <si>
    <t xml:space="preserve">Flour &amp; meal of oil seeds or oleaginous fruits, other than thaose of mustard : other</t>
  </si>
  <si>
    <t xml:space="preserve">1209.00.00</t>
  </si>
  <si>
    <t xml:space="preserve">Seeds, fruit and spores, of a kind used for sowing</t>
  </si>
  <si>
    <t xml:space="preserve">1209.10.00</t>
  </si>
  <si>
    <t xml:space="preserve">Sugar beet seed (beet seed)</t>
  </si>
  <si>
    <t xml:space="preserve">1209.21.00</t>
  </si>
  <si>
    <t xml:space="preserve">Lucerne (alfalfa) seed</t>
  </si>
  <si>
    <t xml:space="preserve">1209.22.00</t>
  </si>
  <si>
    <t xml:space="preserve">Clover (trifolium spp.) Seed</t>
  </si>
  <si>
    <t xml:space="preserve">1209.23.00</t>
  </si>
  <si>
    <t xml:space="preserve">Fescue seed</t>
  </si>
  <si>
    <t xml:space="preserve">1209.24.00</t>
  </si>
  <si>
    <t xml:space="preserve">Kentucky blue grass (poa pratensis l.) Seed</t>
  </si>
  <si>
    <t xml:space="preserve">1209.25.00</t>
  </si>
  <si>
    <t xml:space="preserve">Rye grass seed</t>
  </si>
  <si>
    <t xml:space="preserve">1209.26.00</t>
  </si>
  <si>
    <t xml:space="preserve">Timothy grass seed</t>
  </si>
  <si>
    <t xml:space="preserve">1209.29.00</t>
  </si>
  <si>
    <t xml:space="preserve">Other seeds of forage plants</t>
  </si>
  <si>
    <t xml:space="preserve">1209.29.10</t>
  </si>
  <si>
    <t xml:space="preserve">Australian lupin seed</t>
  </si>
  <si>
    <t xml:space="preserve">1209.30.00</t>
  </si>
  <si>
    <t xml:space="preserve">Seeds of herbaceous plants cultivated principally for their flowers</t>
  </si>
  <si>
    <t xml:space="preserve">1209.91.00</t>
  </si>
  <si>
    <t xml:space="preserve">Vegetable seeds of a kind used for sowing</t>
  </si>
  <si>
    <t xml:space="preserve">1209.91.10</t>
  </si>
  <si>
    <t xml:space="preserve">Vegetable seeds : of Cabbage</t>
  </si>
  <si>
    <t xml:space="preserve">1209.91.20</t>
  </si>
  <si>
    <t xml:space="preserve">Vegetable seeds : of Cauliflower</t>
  </si>
  <si>
    <t xml:space="preserve">1209.91.30</t>
  </si>
  <si>
    <t xml:space="preserve">Vegetable seeds : of Onion</t>
  </si>
  <si>
    <t xml:space="preserve">1209.91.40</t>
  </si>
  <si>
    <t xml:space="preserve">Vegetable seeds : of Pea</t>
  </si>
  <si>
    <t xml:space="preserve">1209.91.50</t>
  </si>
  <si>
    <t xml:space="preserve">Vegetable seeds : of Radish</t>
  </si>
  <si>
    <t xml:space="preserve">1209.91.60</t>
  </si>
  <si>
    <t xml:space="preserve">Vegetable seeds : of Tomato</t>
  </si>
  <si>
    <t xml:space="preserve">1209.99.00</t>
  </si>
  <si>
    <t xml:space="preserve">Vegetable seeds: Other: fruit and spores of a kind used for sowing</t>
  </si>
  <si>
    <t xml:space="preserve">1210.00.00</t>
  </si>
  <si>
    <t xml:space="preserve">Hop cones, fresh</t>
  </si>
  <si>
    <t xml:space="preserve">1210.10.00</t>
  </si>
  <si>
    <t xml:space="preserve">Hop cones, dried; whether or not  ground,powdered or in the form of pellets; lupulin</t>
  </si>
  <si>
    <t xml:space="preserve">1211.00.00</t>
  </si>
  <si>
    <t xml:space="preserve">Plants and parts of plants (including seeds and fruits), of a kind used primarily in perfumery, in pharmacy or for insecticidal, fungicidal or similar purpose, fresh or chilled</t>
  </si>
  <si>
    <t xml:space="preserve">Plants and parts of plants (including seeds and fruits), of a kind used primarily in perfumery, in pharmacy or for insecticidal, fungicidal or similar purpose, frozen or dried, whether or not cut, crushed or powdered</t>
  </si>
  <si>
    <t xml:space="preserve">1211.10.00</t>
  </si>
  <si>
    <t xml:space="preserve">Liquorice roots , fresh</t>
  </si>
  <si>
    <t xml:space="preserve">Liquorice roots, frozen or dried, whether or not cut, crushed or powdered</t>
  </si>
  <si>
    <t xml:space="preserve">1211.20.00</t>
  </si>
  <si>
    <t xml:space="preserve">Ginseng roots, fresh</t>
  </si>
  <si>
    <t xml:space="preserve">Ginseng roots , frozen or dried, whether or not cut, crushed or powdered</t>
  </si>
  <si>
    <t xml:space="preserve">1211.90.11</t>
  </si>
  <si>
    <t xml:space="preserve">Ambrette seeds, fresh</t>
  </si>
  <si>
    <t xml:space="preserve">Ambrette seeds -frozen or dried, whether or not cut, crushed or powdered</t>
  </si>
  <si>
    <t xml:space="preserve">1211.90.12</t>
  </si>
  <si>
    <t xml:space="preserve">Nuzvomica seeds, fresh</t>
  </si>
  <si>
    <t xml:space="preserve">Nuzvomica seeds -frozen or dried, whether or not cut, crushed or powdered</t>
  </si>
  <si>
    <t xml:space="preserve">1211.90.13</t>
  </si>
  <si>
    <t xml:space="preserve">Psyllium (isobgul) seeds, fresh</t>
  </si>
  <si>
    <t xml:space="preserve">Psyllium (isobgul) seeds -frozen or dried, whether or not cut, crushed or powdered</t>
  </si>
  <si>
    <t xml:space="preserve">1211.90.14</t>
  </si>
  <si>
    <t xml:space="preserve">Neem seeds, fresh</t>
  </si>
  <si>
    <t xml:space="preserve">Neem seeds -frozen or dried, whether or not cut, crushed or powdered</t>
  </si>
  <si>
    <t xml:space="preserve">1211.90.15</t>
  </si>
  <si>
    <t xml:space="preserve">Jojoba seeds, fresh</t>
  </si>
  <si>
    <t xml:space="preserve">Jojoba seeds -frozen or dried, whether or not cut, crushed or powdered</t>
  </si>
  <si>
    <t xml:space="preserve">1211.90.21</t>
  </si>
  <si>
    <t xml:space="preserve">Belladona leaves, fresh</t>
  </si>
  <si>
    <t xml:space="preserve">Belladona leaves -frozen or dried, whether or not cut, crushed or powdered</t>
  </si>
  <si>
    <t xml:space="preserve">1211.90.22</t>
  </si>
  <si>
    <t xml:space="preserve">Senna leaves and pods, fresh</t>
  </si>
  <si>
    <t xml:space="preserve">Senna leaves and pods -frozen or dried, whether or not cut, crushed or powdered</t>
  </si>
  <si>
    <t xml:space="preserve">1211.90.23</t>
  </si>
  <si>
    <t xml:space="preserve">Neem leaves and pods, fresh</t>
  </si>
  <si>
    <t xml:space="preserve">Neem leaves and pods -frozen or dried, whether or not cut, crushed or powdered</t>
  </si>
  <si>
    <t xml:space="preserve">1211.90.24</t>
  </si>
  <si>
    <t xml:space="preserve">Gymnema Powder</t>
  </si>
  <si>
    <t xml:space="preserve">1211.90.25</t>
  </si>
  <si>
    <t xml:space="preserve">Cubeb Powder</t>
  </si>
  <si>
    <t xml:space="preserve">1211.90.26</t>
  </si>
  <si>
    <t xml:space="preserve">Pyrethrum, fresh</t>
  </si>
  <si>
    <t xml:space="preserve">Pyrethrum -frozen or dried, whether or not cut, crushed or powdered</t>
  </si>
  <si>
    <t xml:space="preserve">1212.00.00</t>
  </si>
  <si>
    <t xml:space="preserve">Locust beans, seaweeds and other algae, sugar beet and sugar cane, fresh or chilled</t>
  </si>
  <si>
    <t xml:space="preserve">Locust beans, seaweeds and other algae, sugar beet and sugar cane, frozen or dried, whether or not ground; fruit stones and kernels and other vegetable products (including unroasted chicory roots of the variety Cichorium intybus sativum) of a kind used primarily for human consumption, not elsewhare specified or included</t>
  </si>
  <si>
    <t xml:space="preserve">1213.00.00</t>
  </si>
  <si>
    <t xml:space="preserve">Cereal straw &amp; husks unprepared, whether or not chopped, ground, preseed or in the form of pellets.</t>
  </si>
  <si>
    <t xml:space="preserve">1214.00.00</t>
  </si>
  <si>
    <t xml:space="preserve">Swedes, mangolds, fodder roots, hay, lucerne (alfalfa), clover, sainfoin, forage kale, lupines, vetches and simalr forage products whether or not in the form of pellets.</t>
  </si>
  <si>
    <t xml:space="preserve">1214.10.00</t>
  </si>
  <si>
    <t xml:space="preserve">Lucerne (alfalfa) meal and pellets</t>
  </si>
  <si>
    <t xml:space="preserve">1214.90.00</t>
  </si>
  <si>
    <t xml:space="preserve">Anapatta</t>
  </si>
  <si>
    <t xml:space="preserve">Hay and fodder</t>
  </si>
  <si>
    <t xml:space="preserve">Swedes, mangolds, fodder roots, hay, clover, other forage products</t>
  </si>
  <si>
    <t xml:space="preserve">1301.00.00</t>
  </si>
  <si>
    <t xml:space="preserve">Lac and Shellac</t>
  </si>
  <si>
    <t xml:space="preserve">Natural gums, resins, gum resins and oleoresins (for example balsams), other than lac and shellac.</t>
  </si>
  <si>
    <t xml:space="preserve">1301.10.00</t>
  </si>
  <si>
    <t xml:space="preserve">Lac</t>
  </si>
  <si>
    <t xml:space="preserve">1301.10.10</t>
  </si>
  <si>
    <t xml:space="preserve">Shellac</t>
  </si>
  <si>
    <t xml:space="preserve">1301.10.20</t>
  </si>
  <si>
    <t xml:space="preserve">Seed Lac</t>
  </si>
  <si>
    <t xml:space="preserve">1301.10.30</t>
  </si>
  <si>
    <t xml:space="preserve">Stick lac</t>
  </si>
  <si>
    <t xml:space="preserve">1301.10.40</t>
  </si>
  <si>
    <t xml:space="preserve">Dewaxed and decolourised lac</t>
  </si>
  <si>
    <t xml:space="preserve">1301.10.50</t>
  </si>
  <si>
    <t xml:space="preserve">Bleached lac</t>
  </si>
  <si>
    <t xml:space="preserve">1301.10.60</t>
  </si>
  <si>
    <t xml:space="preserve">Gasket lac</t>
  </si>
  <si>
    <t xml:space="preserve">1301.10.70</t>
  </si>
  <si>
    <t xml:space="preserve">Buttton lac</t>
  </si>
  <si>
    <t xml:space="preserve">1301.10.80</t>
  </si>
  <si>
    <t xml:space="preserve">Garnet lac</t>
  </si>
  <si>
    <t xml:space="preserve">1301.20.00</t>
  </si>
  <si>
    <t xml:space="preserve">Gum arabic</t>
  </si>
  <si>
    <t xml:space="preserve">1301.90.00</t>
  </si>
  <si>
    <t xml:space="preserve">Other natural gum, resins, gum-resins, balsams</t>
  </si>
  <si>
    <t xml:space="preserve">1301.90.11</t>
  </si>
  <si>
    <t xml:space="preserve">Asian gum</t>
  </si>
  <si>
    <t xml:space="preserve">1301.90.12</t>
  </si>
  <si>
    <t xml:space="preserve">African gum</t>
  </si>
  <si>
    <t xml:space="preserve">1301.90.13</t>
  </si>
  <si>
    <t xml:space="preserve">Asafoetida including compounded asafoetida</t>
  </si>
  <si>
    <t xml:space="preserve">1301.90.21</t>
  </si>
  <si>
    <t xml:space="preserve">Resins: Copal</t>
  </si>
  <si>
    <t xml:space="preserve">1301.90.22</t>
  </si>
  <si>
    <t xml:space="preserve">Resins: Dammar batu</t>
  </si>
  <si>
    <t xml:space="preserve">1301.90.29</t>
  </si>
  <si>
    <t xml:space="preserve">Resins: Other</t>
  </si>
  <si>
    <t xml:space="preserve">1301.90.31</t>
  </si>
  <si>
    <t xml:space="preserve">Gum resins:Myrrh</t>
  </si>
  <si>
    <t xml:space="preserve">1301.90.32</t>
  </si>
  <si>
    <t xml:space="preserve">Gum resins: Oilbanum or frankincense</t>
  </si>
  <si>
    <t xml:space="preserve">1301.90.33</t>
  </si>
  <si>
    <t xml:space="preserve">Gum resins: Mastic gum</t>
  </si>
  <si>
    <t xml:space="preserve">1301.90.34</t>
  </si>
  <si>
    <t xml:space="preserve">Gum resins: Xanthium gum</t>
  </si>
  <si>
    <t xml:space="preserve">1301.90.39</t>
  </si>
  <si>
    <t xml:space="preserve">Gum resins: other</t>
  </si>
  <si>
    <t xml:space="preserve">1301.90.41</t>
  </si>
  <si>
    <t xml:space="preserve">Oleoresins: of seeds</t>
  </si>
  <si>
    <t xml:space="preserve">1301.90.42</t>
  </si>
  <si>
    <t xml:space="preserve">Oleoresins: of fruit</t>
  </si>
  <si>
    <t xml:space="preserve">1301.90.43</t>
  </si>
  <si>
    <t xml:space="preserve">Oleoresins: of leaves</t>
  </si>
  <si>
    <t xml:space="preserve">1301.90.44</t>
  </si>
  <si>
    <t xml:space="preserve">Oleoresins: of spices</t>
  </si>
  <si>
    <t xml:space="preserve">1302.00.00</t>
  </si>
  <si>
    <t xml:space="preserve">Guar meal or guar gum refined split</t>
  </si>
  <si>
    <t xml:space="preserve">Vegetable saps and extracts; pectinates and pectates; agar-agar and other mucilages and thickeners, whether or not modified, derived from vegetable products; other than Guar meal or guar gum refined split</t>
  </si>
  <si>
    <t xml:space="preserve">1302.11.00</t>
  </si>
  <si>
    <t xml:space="preserve">Vegetable saps and extract: Opium</t>
  </si>
  <si>
    <t xml:space="preserve">1302.12.00</t>
  </si>
  <si>
    <t xml:space="preserve">Vegetable Saps and extracts of liquorice</t>
  </si>
  <si>
    <t xml:space="preserve">1302.13.00</t>
  </si>
  <si>
    <t xml:space="preserve">Vegetable Saps and extracts of hops</t>
  </si>
  <si>
    <t xml:space="preserve">1302.14.00</t>
  </si>
  <si>
    <t xml:space="preserve">Saps and extracts of pyrethrum or of the roots containing rotenone</t>
  </si>
  <si>
    <t xml:space="preserve">1302.19.00</t>
  </si>
  <si>
    <t xml:space="preserve">Vegetable saps and extracts (Ganja, Bhang): other</t>
  </si>
  <si>
    <t xml:space="preserve">1302.19.11</t>
  </si>
  <si>
    <t xml:space="preserve">Extracts, of belladonna</t>
  </si>
  <si>
    <t xml:space="preserve">1302.19.12</t>
  </si>
  <si>
    <t xml:space="preserve">Extracts, of cascara sagrada</t>
  </si>
  <si>
    <t xml:space="preserve">1302.19.13</t>
  </si>
  <si>
    <t xml:space="preserve">Extracts, of nuxvomica</t>
  </si>
  <si>
    <t xml:space="preserve">1302.19.14</t>
  </si>
  <si>
    <t xml:space="preserve">Extracts, of ginseng (including powder)</t>
  </si>
  <si>
    <t xml:space="preserve">1302.19.15</t>
  </si>
  <si>
    <t xml:space="preserve">Extracts, of agarose</t>
  </si>
  <si>
    <t xml:space="preserve">1302.19.16</t>
  </si>
  <si>
    <t xml:space="preserve">Extracts, of neem</t>
  </si>
  <si>
    <t xml:space="preserve">1302.19.17</t>
  </si>
  <si>
    <t xml:space="preserve">Extracts, of gymnema</t>
  </si>
  <si>
    <t xml:space="preserve">1302.19.18</t>
  </si>
  <si>
    <t xml:space="preserve">Extracts, of garcinia or gambodge</t>
  </si>
  <si>
    <t xml:space="preserve">1302.19.19</t>
  </si>
  <si>
    <t xml:space="preserve">Extracts, other</t>
  </si>
  <si>
    <t xml:space="preserve">1302.19.20</t>
  </si>
  <si>
    <t xml:space="preserve">Extracts, Cashew shell liquid (CNSL), crude</t>
  </si>
  <si>
    <t xml:space="preserve">1302.19.30</t>
  </si>
  <si>
    <t xml:space="preserve">Extracts, Purified and distilled CNSL (Cardanol)</t>
  </si>
  <si>
    <t xml:space="preserve">1302.20.00</t>
  </si>
  <si>
    <t xml:space="preserve">Pectic substances, pectinates and pectates</t>
  </si>
  <si>
    <t xml:space="preserve">1302.31.00</t>
  </si>
  <si>
    <t xml:space="preserve">Mucilages and thickeners, whether or not modifed, derived from vetable products: Agar-agar</t>
  </si>
  <si>
    <t xml:space="preserve">1302.32.10</t>
  </si>
  <si>
    <t xml:space="preserve">Mucilages and thickeners whetehr or not modified, derived from locust bean, locust bean seeds or guar seeds: Guar meal</t>
  </si>
  <si>
    <t xml:space="preserve">1302.32.20</t>
  </si>
  <si>
    <t xml:space="preserve">Mucilages and thickeners whetehr or not modified, derived from locust bean, locust bean seeds or guar seeds: Guargum refined split</t>
  </si>
  <si>
    <t xml:space="preserve">1302.32.30</t>
  </si>
  <si>
    <t xml:space="preserve">Mucilages and thickeners whetehr or not modified, derived from locust bean, locust bean seeds or guar seeds: Guargum treated and pulverised</t>
  </si>
  <si>
    <t xml:space="preserve">1302.32.40</t>
  </si>
  <si>
    <t xml:space="preserve">Mucilages and thickeners whetehr or not modified, derived from locust bean, locust bean seeds or guar seeds: Kappa carrageenan</t>
  </si>
  <si>
    <t xml:space="preserve">1302.32.90</t>
  </si>
  <si>
    <t xml:space="preserve">Mucilages and thickeners whetehr or not modified, derived from locust bean, locust bean seeds or guar seeds: other</t>
  </si>
  <si>
    <t xml:space="preserve">1401.00.00</t>
  </si>
  <si>
    <t xml:space="preserve">Vegetable materials of kind used primarily for plaiting (for esample, bamboos, rattans, reeds, rushes, osier, raffia, cleaned, bleached or dyed cereal straw, and lime bark).</t>
  </si>
  <si>
    <t xml:space="preserve">1401.10.00</t>
  </si>
  <si>
    <t xml:space="preserve">Bamboos</t>
  </si>
  <si>
    <t xml:space="preserve">1401.20.00</t>
  </si>
  <si>
    <t xml:space="preserve">Rattans</t>
  </si>
  <si>
    <t xml:space="preserve">1401.90.00</t>
  </si>
  <si>
    <t xml:space="preserve">Other vegetable plaiting materials (reed, rushes, osier, raffia, straw etc)</t>
  </si>
  <si>
    <t xml:space="preserve">1401.90.10</t>
  </si>
  <si>
    <t xml:space="preserve">Canes</t>
  </si>
  <si>
    <t xml:space="preserve">1401.90.90</t>
  </si>
  <si>
    <t xml:space="preserve">Reed</t>
  </si>
  <si>
    <t xml:space="preserve">1402.00.00</t>
  </si>
  <si>
    <t xml:space="preserve">XXXX</t>
  </si>
  <si>
    <t xml:space="preserve">1403.00.00</t>
  </si>
  <si>
    <t xml:space="preserve">1404.00.00</t>
  </si>
  <si>
    <t xml:space="preserve">Vegetable products not elsewhere specified or included such as cotton linters. Cotton linters, Soap nuts, Hard seeds, pips, hulls and nuts, of kind used primarily for carving, coconut shell, unworked, Rudraksha seeds; other than Betel Leaves and Indian Katha</t>
  </si>
  <si>
    <t xml:space="preserve">1404.10.00</t>
  </si>
  <si>
    <t xml:space="preserve">Raw vegetable materials of a kind used in dyeing or tanning</t>
  </si>
  <si>
    <t xml:space="preserve">1404.20.00</t>
  </si>
  <si>
    <t xml:space="preserve">Cotton linters</t>
  </si>
  <si>
    <t xml:space="preserve">1404.90.00</t>
  </si>
  <si>
    <t xml:space="preserve">Other vegetable products</t>
  </si>
  <si>
    <t xml:space="preserve">1404.90.10</t>
  </si>
  <si>
    <t xml:space="preserve">Beedi leaves</t>
  </si>
  <si>
    <t xml:space="preserve">1404.90.30</t>
  </si>
  <si>
    <t xml:space="preserve">Hard seeds, pips, hulls and nuts, of a kind used primarily for carving</t>
  </si>
  <si>
    <t xml:space="preserve">1404.90.40</t>
  </si>
  <si>
    <t xml:space="preserve">Betel Leaves</t>
  </si>
  <si>
    <t xml:space="preserve">1404.90.50</t>
  </si>
  <si>
    <t xml:space="preserve">Indian Katha</t>
  </si>
  <si>
    <t xml:space="preserve">1404.90.60</t>
  </si>
  <si>
    <t xml:space="preserve">Coconut shell unworked</t>
  </si>
  <si>
    <t xml:space="preserve">1404.90.70</t>
  </si>
  <si>
    <t xml:space="preserve">Rudraksha seeds</t>
  </si>
  <si>
    <t xml:space="preserve">1404.90.90</t>
  </si>
  <si>
    <t xml:space="preserve">Leaf plates and leaf cups-pressed or stitched and loose and unstiched vistarakulu</t>
  </si>
  <si>
    <t xml:space="preserve">1501.00.00</t>
  </si>
  <si>
    <t xml:space="preserve">Pig Fats (including lard) and poultry fat, other than that of heading 0209 or 1503</t>
  </si>
  <si>
    <t xml:space="preserve">1502.00.00</t>
  </si>
  <si>
    <t xml:space="preserve">Fats of bovine animals, sheep or goats other than those of heading 1503</t>
  </si>
  <si>
    <t xml:space="preserve">1502.00.10</t>
  </si>
  <si>
    <t xml:space="preserve">Mutton tallow: Fats of bovine animals, sheep or goats other than those of heading 1503</t>
  </si>
  <si>
    <t xml:space="preserve">1502.00.20</t>
  </si>
  <si>
    <t xml:space="preserve">Fats, unrendered (excluding Mutton tallow): Fats of bovine animals, sheep or goats other than those of heading 1503</t>
  </si>
  <si>
    <t xml:space="preserve">Rendered or solvent extraton fats: Fats of bovine animals, sheep or goats other than those of heading 1503</t>
  </si>
  <si>
    <t xml:space="preserve">Other: Fats of bovine animals, sheep or goats other than those of heading 1503</t>
  </si>
  <si>
    <t xml:space="preserve">1503.00.00</t>
  </si>
  <si>
    <t xml:space="preserve">Lard stearin, lard oil, oleo stearin, oleo-oil and tallow oil, not emulsified or mixed or otherwise prepared.</t>
  </si>
  <si>
    <t xml:space="preserve">1504.00.00</t>
  </si>
  <si>
    <t xml:space="preserve">Fats &amp; oils and their fractions, of fish or marine mammals, whether or not refined, but not chemically modified</t>
  </si>
  <si>
    <t xml:space="preserve">1504.10.00</t>
  </si>
  <si>
    <t xml:space="preserve">Fish liver oils and their fractions</t>
  </si>
  <si>
    <t xml:space="preserve">1504.10.10</t>
  </si>
  <si>
    <t xml:space="preserve">Cod liver oil : Fish liver oils and their fractions</t>
  </si>
  <si>
    <t xml:space="preserve">1504.10.91</t>
  </si>
  <si>
    <t xml:space="preserve">Squid liver oil : Fish liver oils and their fractions: Other</t>
  </si>
  <si>
    <t xml:space="preserve">1504.20.00</t>
  </si>
  <si>
    <t xml:space="preserve">Fats and oils and their fractions of fish , other than liver oils</t>
  </si>
  <si>
    <t xml:space="preserve">1504.20.10</t>
  </si>
  <si>
    <t xml:space="preserve">Fish body oil: Fats and oils and their fractions of fish , other than liver oils</t>
  </si>
  <si>
    <t xml:space="preserve">1504.20.20</t>
  </si>
  <si>
    <t xml:space="preserve">Fish lipid oil: Fats and oils and their fractions of fish , other than liver oils</t>
  </si>
  <si>
    <t xml:space="preserve">1504.20.30</t>
  </si>
  <si>
    <t xml:space="preserve">Sperm oil: Fats and oils and their fractions of fish , other than liver oils</t>
  </si>
  <si>
    <t xml:space="preserve">Fats and oils and their fractions of fish (other than liver oils)</t>
  </si>
  <si>
    <t xml:space="preserve">1504.30.00</t>
  </si>
  <si>
    <t xml:space="preserve">Fats and oils and their fractions of marine mammals</t>
  </si>
  <si>
    <t xml:space="preserve">1505.00.00</t>
  </si>
  <si>
    <t xml:space="preserve">Wool grease &amp; fatty substances derived therefrom (including lanolin)</t>
  </si>
  <si>
    <t xml:space="preserve">1505.10.00</t>
  </si>
  <si>
    <t xml:space="preserve">Wool alcohol (including lanolin alcohol)</t>
  </si>
  <si>
    <t xml:space="preserve">1505.20.00</t>
  </si>
  <si>
    <t xml:space="preserve">Wool grease, crude</t>
  </si>
  <si>
    <t xml:space="preserve">1505.90.00</t>
  </si>
  <si>
    <t xml:space="preserve">Other, wool grease and fatty substances derived therefrom</t>
  </si>
  <si>
    <t xml:space="preserve">1506.00.00</t>
  </si>
  <si>
    <t xml:space="preserve">Other animal fats &amp; oil and their fraction whether or not refined, but not chemically modified.</t>
  </si>
  <si>
    <t xml:space="preserve">1506.00.10</t>
  </si>
  <si>
    <t xml:space="preserve">Neats Foot oil and fats from bone or waste: Other animal fats &amp; oil and their fraction whether or not refined, but not chemically modified.</t>
  </si>
  <si>
    <t xml:space="preserve">1506.00.90</t>
  </si>
  <si>
    <t xml:space="preserve">Other: Other animal fats &amp; oil and their fraction whether or not refined, but not chemically modified.</t>
  </si>
  <si>
    <t xml:space="preserve">1507.00.00</t>
  </si>
  <si>
    <t xml:space="preserve">Soya-bean oil and its fraction whether or not refined, but not chemically modified.</t>
  </si>
  <si>
    <t xml:space="preserve">1507.10.00</t>
  </si>
  <si>
    <t xml:space="preserve">Soya bean oil (crude oil)</t>
  </si>
  <si>
    <t xml:space="preserve">1507.90.10</t>
  </si>
  <si>
    <t xml:space="preserve">Soya bean oil and its fractions (other than crude):</t>
  </si>
  <si>
    <t xml:space="preserve">Soyabean oil (Edible oil)</t>
  </si>
  <si>
    <t xml:space="preserve">1507.90.90</t>
  </si>
  <si>
    <t xml:space="preserve">Soyabean oil (Vegetable oil)</t>
  </si>
  <si>
    <t xml:space="preserve">1508.00.00</t>
  </si>
  <si>
    <t xml:space="preserve">Ground-nut oil and its fraction whether or not refined, but not chemically modified.</t>
  </si>
  <si>
    <t xml:space="preserve">1508.10.00  </t>
  </si>
  <si>
    <t xml:space="preserve">Ground-nut oil (crude oil)</t>
  </si>
  <si>
    <t xml:space="preserve">1508.90.00</t>
  </si>
  <si>
    <t xml:space="preserve">Ground-nut oil and its fractions (other than crude oil)</t>
  </si>
  <si>
    <t xml:space="preserve">1508.90.91</t>
  </si>
  <si>
    <t xml:space="preserve">Groundnut oil (Edible oil)</t>
  </si>
  <si>
    <t xml:space="preserve">1508.90.99</t>
  </si>
  <si>
    <t xml:space="preserve">Groundnut oil (Vegetable oil)</t>
  </si>
  <si>
    <t xml:space="preserve">1509.00.00</t>
  </si>
  <si>
    <t xml:space="preserve">Olive oil &amp; its fractions, whether or not refined, but not chemically modified</t>
  </si>
  <si>
    <t xml:space="preserve">1509.10.00</t>
  </si>
  <si>
    <t xml:space="preserve">Olive oil (crude oil)</t>
  </si>
  <si>
    <t xml:space="preserve">1509.90.00</t>
  </si>
  <si>
    <t xml:space="preserve">Olive oil and its fractions (other than virgin)</t>
  </si>
  <si>
    <t xml:space="preserve">1509.90.10</t>
  </si>
  <si>
    <t xml:space="preserve">Olive oil (Edible oil)</t>
  </si>
  <si>
    <t xml:space="preserve">1509.90.90</t>
  </si>
  <si>
    <t xml:space="preserve">Olive oil (Vegetable oil)</t>
  </si>
  <si>
    <t xml:space="preserve">1510.00.00</t>
  </si>
  <si>
    <t xml:space="preserve">Other oils and thir fractions obtained solely from olives, whether or not refined, but not chemically modified, including blends of these oils or fractions with oils or fractions of heading 1509</t>
  </si>
  <si>
    <t xml:space="preserve">1511.00.00</t>
  </si>
  <si>
    <t xml:space="preserve">Palm oil &amp; its fractions, whether or not refined, but not chemically modified</t>
  </si>
  <si>
    <t xml:space="preserve">1511.10.00</t>
  </si>
  <si>
    <t xml:space="preserve">Palm oil (crude oil)</t>
  </si>
  <si>
    <t xml:space="preserve">1511.90.00</t>
  </si>
  <si>
    <t xml:space="preserve">Palm oil and its fractions (other than crude oil)</t>
  </si>
  <si>
    <t xml:space="preserve">1511.90.10</t>
  </si>
  <si>
    <t xml:space="preserve">Refined bleached deodorised palm oil</t>
  </si>
  <si>
    <t xml:space="preserve">1511.90.20</t>
  </si>
  <si>
    <t xml:space="preserve">Refined bleached deodorised palmolein</t>
  </si>
  <si>
    <t xml:space="preserve">1511.90.90</t>
  </si>
  <si>
    <t xml:space="preserve">Palmoil (Vegetable oil)</t>
  </si>
  <si>
    <t xml:space="preserve">1512.00.00</t>
  </si>
  <si>
    <t xml:space="preserve">Sunflower-seed, safflower or cottonseed oil, and fractions thereof, whether or not refined but not chemically modified</t>
  </si>
  <si>
    <t xml:space="preserve">1512.11.00</t>
  </si>
  <si>
    <t xml:space="preserve">Sunflower-seed, safflower oil (crude oil)</t>
  </si>
  <si>
    <t xml:space="preserve">1512.19.00</t>
  </si>
  <si>
    <t xml:space="preserve">Sunflower seed oil, safflower oil and their fractions (other than crude oil)</t>
  </si>
  <si>
    <t xml:space="preserve">1512.19.10</t>
  </si>
  <si>
    <t xml:space="preserve">Sunflower oil (Edible oil)</t>
  </si>
  <si>
    <t xml:space="preserve">1512.19.20</t>
  </si>
  <si>
    <t xml:space="preserve">Sunflower oil (Vegetable oil)</t>
  </si>
  <si>
    <t xml:space="preserve">1512.19.30</t>
  </si>
  <si>
    <t xml:space="preserve">Saffola oil (Edible oil)</t>
  </si>
  <si>
    <t xml:space="preserve">1512.19.40</t>
  </si>
  <si>
    <t xml:space="preserve">Suffola oil (Vegetable oil)</t>
  </si>
  <si>
    <t xml:space="preserve">1512.21.00</t>
  </si>
  <si>
    <t xml:space="preserve">Cotton-seed oil (crude oil)</t>
  </si>
  <si>
    <t xml:space="preserve">1512.29.00</t>
  </si>
  <si>
    <t xml:space="preserve">Cotton seed oil (other than crude oil) and its fractions</t>
  </si>
  <si>
    <t xml:space="preserve">1512.29.10</t>
  </si>
  <si>
    <t xml:space="preserve">Cottonseed oil (Edible oil)</t>
  </si>
  <si>
    <t xml:space="preserve">1512.29.90</t>
  </si>
  <si>
    <t xml:space="preserve">Cottonseed oil (Vegetable oil)</t>
  </si>
  <si>
    <t xml:space="preserve">1513.00.00</t>
  </si>
  <si>
    <t xml:space="preserve">Coconut (copra) , palm kernel or babassu oil and fractions thereof, whether or not refined, but not chemically</t>
  </si>
  <si>
    <t xml:space="preserve">1513.11.00</t>
  </si>
  <si>
    <t xml:space="preserve">Coconut (copra) oil (crude oil)</t>
  </si>
  <si>
    <t xml:space="preserve">1513.19.00</t>
  </si>
  <si>
    <t xml:space="preserve">Other coconut oil and its fractions</t>
  </si>
  <si>
    <t xml:space="preserve">1513.21.10</t>
  </si>
  <si>
    <t xml:space="preserve">Palm kernel oil (Edible oil)</t>
  </si>
  <si>
    <t xml:space="preserve">1513.21.20</t>
  </si>
  <si>
    <t xml:space="preserve">Palm kernel oil, babassu oil (crude oil)</t>
  </si>
  <si>
    <t xml:space="preserve">1513.29.20</t>
  </si>
  <si>
    <t xml:space="preserve">Babassu oil (Edible)</t>
  </si>
  <si>
    <t xml:space="preserve">1513.29.30</t>
  </si>
  <si>
    <t xml:space="preserve">Palm kernel oil, babassu oil and its fractions (other than crude oil)</t>
  </si>
  <si>
    <t xml:space="preserve">1514.00.00</t>
  </si>
  <si>
    <t xml:space="preserve">Rape, colza or mustard oil and fractions thereof, whether or not refined, but not chemically modified</t>
  </si>
  <si>
    <t xml:space="preserve">1514.10.00</t>
  </si>
  <si>
    <t xml:space="preserve">Rape or colza oil, mustard oil (crude oil)</t>
  </si>
  <si>
    <t xml:space="preserve">1514.19.10</t>
  </si>
  <si>
    <t xml:space="preserve">Refined colza oil</t>
  </si>
  <si>
    <t xml:space="preserve">1514.19.20</t>
  </si>
  <si>
    <t xml:space="preserve">Refined rapeseed iuk</t>
  </si>
  <si>
    <t xml:space="preserve">1514.90.00</t>
  </si>
  <si>
    <t xml:space="preserve">Rape or colza oil, mustard oil and their fractions (not crude oil)</t>
  </si>
  <si>
    <t xml:space="preserve">1514.99.20</t>
  </si>
  <si>
    <t xml:space="preserve">Refined Mustard oil</t>
  </si>
  <si>
    <t xml:space="preserve">1515.00.00</t>
  </si>
  <si>
    <t xml:space="preserve">Other fixed vegetable fats and oils (including jojoba oil) and their fractions, whether or not refined, but not chemically modified</t>
  </si>
  <si>
    <t xml:space="preserve">1515.11.00</t>
  </si>
  <si>
    <t xml:space="preserve">Linseed oil (crude oil)</t>
  </si>
  <si>
    <t xml:space="preserve">1515.19.00</t>
  </si>
  <si>
    <t xml:space="preserve">Linseed oil and its fractions (other than crude oil)</t>
  </si>
  <si>
    <t xml:space="preserve">1515.19.10</t>
  </si>
  <si>
    <t xml:space="preserve">Linseed oil (Edible oil)</t>
  </si>
  <si>
    <t xml:space="preserve">1515.19.90</t>
  </si>
  <si>
    <t xml:space="preserve">Linseed oil (Vegetable oil)</t>
  </si>
  <si>
    <t xml:space="preserve">1515.21.00</t>
  </si>
  <si>
    <t xml:space="preserve">Maize oil (crude oil)</t>
  </si>
  <si>
    <t xml:space="preserve">1515.29.00</t>
  </si>
  <si>
    <t xml:space="preserve">Maize oil and its fractions (other than crude oil)</t>
  </si>
  <si>
    <t xml:space="preserve">1515.29.10</t>
  </si>
  <si>
    <t xml:space="preserve">Maize (corn) oil (Edible oil)</t>
  </si>
  <si>
    <t xml:space="preserve">1515.29.90</t>
  </si>
  <si>
    <t xml:space="preserve">Maize (corn) oil  (Vegetable oil)</t>
  </si>
  <si>
    <t xml:space="preserve">1515.30.00</t>
  </si>
  <si>
    <t xml:space="preserve">Castor oil and its fractions</t>
  </si>
  <si>
    <t xml:space="preserve">1515.30.10</t>
  </si>
  <si>
    <t xml:space="preserve">Castor  oil (Edible oil)</t>
  </si>
  <si>
    <t xml:space="preserve">1515.30.90</t>
  </si>
  <si>
    <t xml:space="preserve">Castor oil  (Vegetable oil)</t>
  </si>
  <si>
    <t xml:space="preserve">1515.40.00</t>
  </si>
  <si>
    <t xml:space="preserve">Tung oil and its fractions</t>
  </si>
  <si>
    <t xml:space="preserve">1515.50.00</t>
  </si>
  <si>
    <t xml:space="preserve">Sesame oil and its fractions</t>
  </si>
  <si>
    <t xml:space="preserve">1515.50.91</t>
  </si>
  <si>
    <t xml:space="preserve">Sesame oil (Edible oil)</t>
  </si>
  <si>
    <t xml:space="preserve">1515.50.99</t>
  </si>
  <si>
    <t xml:space="preserve">Sesame oil  (Vegetable oil)</t>
  </si>
  <si>
    <t xml:space="preserve">1515.60.00</t>
  </si>
  <si>
    <t xml:space="preserve">Jojoba oil and its fractions</t>
  </si>
  <si>
    <t xml:space="preserve">1515.90.00</t>
  </si>
  <si>
    <t xml:space="preserve">Other fixed vegetable fats and oils and their fractions</t>
  </si>
  <si>
    <t xml:space="preserve">1515.90.10</t>
  </si>
  <si>
    <t xml:space="preserve">Fixed vegetable oils , namely the following: chlu moongra oil, mawra oil, kokam oil, tobacco seed oil sal oil</t>
  </si>
  <si>
    <t xml:space="preserve">1515.90.20</t>
  </si>
  <si>
    <t xml:space="preserve">Fixed vegetable oils , namely the following: Neem seed oil, karanj oil, silk cotton seed oil, khakhon oil, watermelon oil, kusum oil, rubberseed oil, dhup oil, undi oil, maroti oil, pisa oil, nahar oil</t>
  </si>
  <si>
    <t xml:space="preserve">1515.90.30</t>
  </si>
  <si>
    <t xml:space="preserve">Fixed vegetable oils , namely the following: Cardomom oil, chillies/capsicum oil, turmeric oil, ajwain seed oil, niger seed oil, garlic oil</t>
  </si>
  <si>
    <t xml:space="preserve">1515.90.40</t>
  </si>
  <si>
    <t xml:space="preserve">Fixed vegetable oils of ediblegrade namely: Mango kernal oil, kahua oil, rice  bran oil</t>
  </si>
  <si>
    <t xml:space="preserve">1515.90.91</t>
  </si>
  <si>
    <t xml:space="preserve">Other edible oils</t>
  </si>
  <si>
    <t xml:space="preserve">1515.90.99</t>
  </si>
  <si>
    <t xml:space="preserve">Other vegetable oils</t>
  </si>
  <si>
    <t xml:space="preserve">1516.00.00</t>
  </si>
  <si>
    <t xml:space="preserve">Vegetable fats and oils and their fractions partly or wholly hydrogenated, interesterified or elaidinised, whether or not refined, but not further prepared.</t>
  </si>
  <si>
    <t xml:space="preserve">Animal fats and oils and their fractions partly or wholly hydrogenated, interesterified or elaidinised, whether or not refined, but not further prepared.</t>
  </si>
  <si>
    <t xml:space="preserve">1516.10.00</t>
  </si>
  <si>
    <t xml:space="preserve">Animal fats and oils and their fractions (hydrogenated, interesterified)</t>
  </si>
  <si>
    <t xml:space="preserve">1516.20.00</t>
  </si>
  <si>
    <t xml:space="preserve">Vegetable fats and oils and their fraction</t>
  </si>
  <si>
    <t xml:space="preserve">1516.20.11</t>
  </si>
  <si>
    <t xml:space="preserve">1516.20.19</t>
  </si>
  <si>
    <t xml:space="preserve">1516.20.21</t>
  </si>
  <si>
    <t xml:space="preserve">Groundnut oil(Edible oil)</t>
  </si>
  <si>
    <t xml:space="preserve">1516.20.29</t>
  </si>
  <si>
    <t xml:space="preserve">1516.20.31</t>
  </si>
  <si>
    <t xml:space="preserve">Castor oil (Edible oil)</t>
  </si>
  <si>
    <t xml:space="preserve">1516.20.39</t>
  </si>
  <si>
    <t xml:space="preserve">Castor oil (Vegetable oil)</t>
  </si>
  <si>
    <t xml:space="preserve">1516.20.91</t>
  </si>
  <si>
    <t xml:space="preserve">Other including vanaspati (Edible oil)</t>
  </si>
  <si>
    <t xml:space="preserve">1516.20.99</t>
  </si>
  <si>
    <t xml:space="preserve">Other including vanaspati (Vegetable oil)</t>
  </si>
  <si>
    <t xml:space="preserve">1517.00.00</t>
  </si>
  <si>
    <t xml:space="preserve">Margarine, Linoxyn [solidified linseed oil]; edible mixtures or preparations of animal or vegitable fats or oils or of fractions of different fats or oils of the chapter, other than edible fats or oils or their fractions of heading 1516</t>
  </si>
  <si>
    <t xml:space="preserve">1517.10.00</t>
  </si>
  <si>
    <t xml:space="preserve">Margarine (excluding liquid margarine)</t>
  </si>
  <si>
    <t xml:space="preserve">1517.10.10</t>
  </si>
  <si>
    <t xml:space="preserve">Margarine (excluding liquid margarine), of animal origin</t>
  </si>
  <si>
    <t xml:space="preserve">1517.10.21</t>
  </si>
  <si>
    <t xml:space="preserve">Margarine (excluding liquid margarine), of vegetable origin, edible grade</t>
  </si>
  <si>
    <t xml:space="preserve">Margarine (excluding liquid margarine), of vegetable origin, Linoxyn</t>
  </si>
  <si>
    <t xml:space="preserve">1517.90.10</t>
  </si>
  <si>
    <t xml:space="preserve">Sal fat (processed or refined)</t>
  </si>
  <si>
    <t xml:space="preserve">1517.90.20</t>
  </si>
  <si>
    <t xml:space="preserve">Peanut butter</t>
  </si>
  <si>
    <t xml:space="preserve">1517.90.30</t>
  </si>
  <si>
    <t xml:space="preserve">Imitation lard of animal origin</t>
  </si>
  <si>
    <t xml:space="preserve">1517.90.40</t>
  </si>
  <si>
    <t xml:space="preserve">Imitation lard of Vegetable origin</t>
  </si>
  <si>
    <t xml:space="preserve">1517.90.00</t>
  </si>
  <si>
    <t xml:space="preserve">Other edible mixtures or preparations of animal or vegetable fats or oils or of fractions</t>
  </si>
  <si>
    <t xml:space="preserve">1518.00.00</t>
  </si>
  <si>
    <t xml:space="preserve">Vegetable fats and oils and their fractions, boiled, oxidised, dehydrated, sulphurised, blown, polymerised by heat in vacuum or otherwise chemically modified, excluding those of heading 1516</t>
  </si>
  <si>
    <t xml:space="preserve">Animal fats and oils and their fractions, boiled, oxidised, dehydrated, sulphurised, blown, polymerised by heat in vacuum or otherwise chemically modified, excluding those of heading 1516; inedible mixtures or preparations fo Animal or vegetable fats or oils or of fractions of different  fats of oils of this chapter, not elsewhere specified of included.</t>
  </si>
  <si>
    <t xml:space="preserve">1518.00.11</t>
  </si>
  <si>
    <t xml:space="preserve">1518.00.19</t>
  </si>
  <si>
    <t xml:space="preserve">1518.00.21</t>
  </si>
  <si>
    <t xml:space="preserve">1518.00.29</t>
  </si>
  <si>
    <t xml:space="preserve">Castor oil(Vegetable oil)</t>
  </si>
  <si>
    <t xml:space="preserve">1518.00.31</t>
  </si>
  <si>
    <t xml:space="preserve">Other vegetable oil edible grade</t>
  </si>
  <si>
    <t xml:space="preserve">1518.00.39</t>
  </si>
  <si>
    <t xml:space="preserve">Other vegetable oil</t>
  </si>
  <si>
    <t xml:space="preserve">1518.00.40</t>
  </si>
  <si>
    <t xml:space="preserve">Animal or vegetable fats boiled, oxidised, dehydrated etc.</t>
  </si>
  <si>
    <t xml:space="preserve">1519.00.00</t>
  </si>
  <si>
    <t xml:space="preserve">XXXXX</t>
  </si>
  <si>
    <t xml:space="preserve">--</t>
  </si>
  <si>
    <t xml:space="preserve">1520.00.00</t>
  </si>
  <si>
    <t xml:space="preserve">Glycerol, crude; glycerol water and glycerol lyes</t>
  </si>
  <si>
    <t xml:space="preserve">1521.00.00</t>
  </si>
  <si>
    <t xml:space="preserve">Vegetable waxes  (other than triglycerides), Beeswax, othe insect waxes and spermaceti, whether or not refined or coloured</t>
  </si>
  <si>
    <t xml:space="preserve">1521.10.00</t>
  </si>
  <si>
    <t xml:space="preserve">Vegetable waxes</t>
  </si>
  <si>
    <t xml:space="preserve">1521.90.00</t>
  </si>
  <si>
    <t xml:space="preserve">Beeswax, other insect waxes, spermaceti</t>
  </si>
  <si>
    <t xml:space="preserve">1521.90.10</t>
  </si>
  <si>
    <t xml:space="preserve">Bee Wax</t>
  </si>
  <si>
    <t xml:space="preserve">1521.90.20</t>
  </si>
  <si>
    <t xml:space="preserve">Shellac wax</t>
  </si>
  <si>
    <t xml:space="preserve">1522.00.00 </t>
  </si>
  <si>
    <t xml:space="preserve">Degras, residues from the treatment of fatty substances or animal or vegetable waxes</t>
  </si>
  <si>
    <t xml:space="preserve">1522.00.10</t>
  </si>
  <si>
    <t xml:space="preserve">Degras</t>
  </si>
  <si>
    <t xml:space="preserve">1522.00.20</t>
  </si>
  <si>
    <t xml:space="preserve">Soap stocks</t>
  </si>
  <si>
    <t xml:space="preserve">1522.00.90</t>
  </si>
  <si>
    <t xml:space="preserve">Beeswax, other insect waxes, spermaceti: Other</t>
  </si>
  <si>
    <t xml:space="preserve">1601.00.00</t>
  </si>
  <si>
    <t xml:space="preserve">Sausages and similar products, of meat, meat offal or blood; food preparations based on these products.</t>
  </si>
  <si>
    <t xml:space="preserve">1602.00.00</t>
  </si>
  <si>
    <t xml:space="preserve">Other prepared or preserved meat, meat offal or blood</t>
  </si>
  <si>
    <t xml:space="preserve">1602.10.00</t>
  </si>
  <si>
    <t xml:space="preserve">Homogenised preparations (of meat, offal meat or blood)</t>
  </si>
  <si>
    <t xml:space="preserve">1602.20.00</t>
  </si>
  <si>
    <t xml:space="preserve">Homogenised preparations (of meat, offal meat or blood) - of liver of any animal</t>
  </si>
  <si>
    <t xml:space="preserve">1602.31.00</t>
  </si>
  <si>
    <t xml:space="preserve">Homogenised preparations: of polultry of heading 0105: of turkeys</t>
  </si>
  <si>
    <t xml:space="preserve">1602.32.00</t>
  </si>
  <si>
    <t xml:space="preserve">Homogenised preparations: of polultry of heading 0105: of fowls of species Gallus domesticus</t>
  </si>
  <si>
    <t xml:space="preserve">1602.39.00</t>
  </si>
  <si>
    <t xml:space="preserve">Prepared or preserved meat, blood of poultry (excluding turkeys)</t>
  </si>
  <si>
    <t xml:space="preserve">1602.41.00</t>
  </si>
  <si>
    <t xml:space="preserve">Hams and cuts of swine (prepared or preserved)</t>
  </si>
  <si>
    <t xml:space="preserve">1602.42.00</t>
  </si>
  <si>
    <t xml:space="preserve">Shoulders and cuts of swine (prepared or preserved)</t>
  </si>
  <si>
    <t xml:space="preserve">1602.49.00</t>
  </si>
  <si>
    <t xml:space="preserve">Prepared or preserved other meat, blood of swine (including mixtures)160250 meat, offal meat, blood of bovine animals (prepared or preserved)</t>
  </si>
  <si>
    <t xml:space="preserve">1602.90.00</t>
  </si>
  <si>
    <t xml:space="preserve">Meat, offal, blood of other animals (prepared or preserved)</t>
  </si>
  <si>
    <t xml:space="preserve">1603.00.00</t>
  </si>
  <si>
    <t xml:space="preserve">Extracts and juices of meat, fish or crustaceans, molluscs  or other aquatic invertebrates.</t>
  </si>
  <si>
    <t xml:space="preserve">1604.00.00</t>
  </si>
  <si>
    <t xml:space="preserve">Prepared or preserved fish; caviar and caviar substitutes prepared from fish eggs</t>
  </si>
  <si>
    <t xml:space="preserve">1604.11.00</t>
  </si>
  <si>
    <t xml:space="preserve">Salmon (prepared or preserved)</t>
  </si>
  <si>
    <t xml:space="preserve">1604.12.00</t>
  </si>
  <si>
    <t xml:space="preserve">Herrings (prepared or preserved)</t>
  </si>
  <si>
    <t xml:space="preserve">1604.13.00</t>
  </si>
  <si>
    <t xml:space="preserve">Sardines, sardinella, brisling, sprats (prepared or preserved)</t>
  </si>
  <si>
    <t xml:space="preserve">1604.14.00</t>
  </si>
  <si>
    <t xml:space="preserve">Tunas, skipjack and bonito (sarda spp.) (prepared or preserved)</t>
  </si>
  <si>
    <t xml:space="preserve">1604.15.00</t>
  </si>
  <si>
    <t xml:space="preserve">Mackerel (prepared or preserved)</t>
  </si>
  <si>
    <t xml:space="preserve">1604.16.00</t>
  </si>
  <si>
    <t xml:space="preserve">Anchovies (prepared or preserved)</t>
  </si>
  <si>
    <t xml:space="preserve">1604.19.00</t>
  </si>
  <si>
    <t xml:space="preserve">Prepared or preserved other fish</t>
  </si>
  <si>
    <t xml:space="preserve">1604.20.00</t>
  </si>
  <si>
    <t xml:space="preserve">Other prepared or preserved fish (excluding whole or in pieces)</t>
  </si>
  <si>
    <t xml:space="preserve">1604.30.00</t>
  </si>
  <si>
    <t xml:space="preserve">Caviar, caviar substitutes prepared from fish eggs</t>
  </si>
  <si>
    <t xml:space="preserve">1605.00.00</t>
  </si>
  <si>
    <t xml:space="preserve">Crustaceans, molluscs and other auatic invertebrates preapred or preserved</t>
  </si>
  <si>
    <t xml:space="preserve">1605.10.00</t>
  </si>
  <si>
    <t xml:space="preserve">Crab (preserved or prepared)</t>
  </si>
  <si>
    <t xml:space="preserve">1605.20.00</t>
  </si>
  <si>
    <t xml:space="preserve">Shrimps and prawns (prepared or preserved)</t>
  </si>
  <si>
    <t xml:space="preserve">1605.30.00</t>
  </si>
  <si>
    <t xml:space="preserve">Lobster (prepared or preserved</t>
  </si>
  <si>
    <t xml:space="preserve">1605.40.00</t>
  </si>
  <si>
    <t xml:space="preserve">Other crustaceans (prepared or preserved)</t>
  </si>
  <si>
    <t xml:space="preserve">1605.90.00</t>
  </si>
  <si>
    <t xml:space="preserve">Prepared or preserved molluscs, other aquatic invertebrates</t>
  </si>
  <si>
    <t xml:space="preserve">1701.00.00</t>
  </si>
  <si>
    <t xml:space="preserve">Cane jaggery (gur)</t>
  </si>
  <si>
    <t xml:space="preserve">Beet sugar, cane suggar, khandsari sugar</t>
  </si>
  <si>
    <t xml:space="preserve">Refined sugar containing added flavouring or colouring matter, sugar cubes</t>
  </si>
  <si>
    <t xml:space="preserve">1701.11.00</t>
  </si>
  <si>
    <t xml:space="preserve">Cane sugar (raw sugar not added flavouring or coloring matter)</t>
  </si>
  <si>
    <t xml:space="preserve">1701.11.10</t>
  </si>
  <si>
    <t xml:space="preserve">Gur, jagerry and edible variety of rub gur</t>
  </si>
  <si>
    <t xml:space="preserve">1701.11.20</t>
  </si>
  <si>
    <t xml:space="preserve">Khandasari Sugar</t>
  </si>
  <si>
    <t xml:space="preserve">1701.12.00</t>
  </si>
  <si>
    <t xml:space="preserve">Beet sugar (raw sugar not added flavouring or coloring matter)</t>
  </si>
  <si>
    <t xml:space="preserve">1701.91.00</t>
  </si>
  <si>
    <t xml:space="preserve">Cane or beet sugar, chemically pure sucrose(added flavouring or coloring matter)</t>
  </si>
  <si>
    <t xml:space="preserve">1701.99.00</t>
  </si>
  <si>
    <t xml:space="preserve">Other cane or beet sugar, chemically pure sucrose</t>
  </si>
  <si>
    <t xml:space="preserve">1701.99.10</t>
  </si>
  <si>
    <t xml:space="preserve">Sugar Cubes</t>
  </si>
  <si>
    <t xml:space="preserve">1702.00.00  </t>
  </si>
  <si>
    <t xml:space="preserve">Pallmyra sugar</t>
  </si>
  <si>
    <t xml:space="preserve">All goods falling under 1702 [Lactose, maple syrup, glucose, dextrose, fructose, invert sugar, artificial honey etc.,] other than palmyra sugar</t>
  </si>
  <si>
    <t xml:space="preserve">1702.10.00</t>
  </si>
  <si>
    <t xml:space="preserve">Lactose, lactose syrup</t>
  </si>
  <si>
    <t xml:space="preserve">1702.20.00</t>
  </si>
  <si>
    <t xml:space="preserve">Maple sugar, maple syrup</t>
  </si>
  <si>
    <t xml:space="preserve">1702.30.00</t>
  </si>
  <si>
    <t xml:space="preserve">Glucose, glucose syrup (fructose content in dry state less than 20%)</t>
  </si>
  <si>
    <t xml:space="preserve">1702.30.10</t>
  </si>
  <si>
    <t xml:space="preserve">Glucose, liquid</t>
  </si>
  <si>
    <t xml:space="preserve">1702.30.20</t>
  </si>
  <si>
    <t xml:space="preserve">Glucose, solid</t>
  </si>
  <si>
    <t xml:space="preserve">1702.30.31</t>
  </si>
  <si>
    <t xml:space="preserve">Dextrose not contining fructose or containing in the dry state atleast  20% but less than 50% by wight of fructose, excluding invert sugar - Dextrose in solid form</t>
  </si>
  <si>
    <t xml:space="preserve">Dextrose not contining fructose or containing in the dry state less than 20% by wight of fructose - Dextrose in solid form</t>
  </si>
  <si>
    <t xml:space="preserve">1702.30.39</t>
  </si>
  <si>
    <t xml:space="preserve">Dextrose not contining fructose or containing in the dry state less than 20% by wight of fructose - other</t>
  </si>
  <si>
    <t xml:space="preserve">1702.40.00</t>
  </si>
  <si>
    <t xml:space="preserve">Glucose, glucose syrup (fructose content in dry state 20-50%)</t>
  </si>
  <si>
    <t xml:space="preserve">1702.40.10</t>
  </si>
  <si>
    <t xml:space="preserve">1702.40.20</t>
  </si>
  <si>
    <t xml:space="preserve">1702.50.00</t>
  </si>
  <si>
    <t xml:space="preserve">Chemically pure fructose</t>
  </si>
  <si>
    <t xml:space="preserve">1702.60.00</t>
  </si>
  <si>
    <t xml:space="preserve">Fructose, fructose syrup(fructose content in dry state more than 50%)170290 other sugars (including invert sugar)</t>
  </si>
  <si>
    <t xml:space="preserve">1702.90.10</t>
  </si>
  <si>
    <t xml:space="preserve">Palmyra Sugar</t>
  </si>
  <si>
    <t xml:space="preserve">1703.00.00</t>
  </si>
  <si>
    <t xml:space="preserve">Molasses resulting from the extraction or refining of sugar</t>
  </si>
  <si>
    <t xml:space="preserve">V</t>
  </si>
  <si>
    <t xml:space="preserve">1703.10.00</t>
  </si>
  <si>
    <t xml:space="preserve">Cane molasses</t>
  </si>
  <si>
    <t xml:space="preserve">1703.90.00</t>
  </si>
  <si>
    <t xml:space="preserve">Molasses (excluding cane molasses)</t>
  </si>
  <si>
    <t xml:space="preserve">1703.90.10</t>
  </si>
  <si>
    <t xml:space="preserve">Molasses (edible)</t>
  </si>
  <si>
    <t xml:space="preserve">1704.00.00  </t>
  </si>
  <si>
    <t xml:space="preserve">Sugar confection (including white chocolate and bubble/chewing gum).</t>
  </si>
  <si>
    <t xml:space="preserve">Chewing gum/bubble gum and white chocolate not containing cocoa</t>
  </si>
  <si>
    <t xml:space="preserve">1704.10.00</t>
  </si>
  <si>
    <t xml:space="preserve">Chewing gum</t>
  </si>
  <si>
    <t xml:space="preserve">1704.90.00</t>
  </si>
  <si>
    <t xml:space="preserve">Other sugar confectionery, not containing cocoa: white chocolate</t>
  </si>
  <si>
    <t xml:space="preserve">1704.90.10</t>
  </si>
  <si>
    <t xml:space="preserve">Jelly confectionary</t>
  </si>
  <si>
    <t xml:space="preserve">1704.90.20</t>
  </si>
  <si>
    <t xml:space="preserve">Boiled sweets, whether or not filled</t>
  </si>
  <si>
    <t xml:space="preserve">1704.90.30</t>
  </si>
  <si>
    <t xml:space="preserve">Toffees, caramels and similar sweets</t>
  </si>
  <si>
    <t xml:space="preserve">1801.00.00</t>
  </si>
  <si>
    <t xml:space="preserve">Cocoa beans, whole or broken, raw or roasted</t>
  </si>
  <si>
    <t xml:space="preserve">1802 .00.00</t>
  </si>
  <si>
    <t xml:space="preserve">Cocoa shells, husks, skins and other cocoa waste</t>
  </si>
  <si>
    <t xml:space="preserve">1803.00.00  </t>
  </si>
  <si>
    <t xml:space="preserve">Cocoa paste, whether or not defatted</t>
  </si>
  <si>
    <t xml:space="preserve">1803.10.00</t>
  </si>
  <si>
    <t xml:space="preserve">Cocoa paste (not defatted)</t>
  </si>
  <si>
    <t xml:space="preserve">1803.20.00  </t>
  </si>
  <si>
    <t xml:space="preserve">Cocoa paste (wholly or partly defatted)</t>
  </si>
  <si>
    <t xml:space="preserve">1804.00.00</t>
  </si>
  <si>
    <t xml:space="preserve">Cocoa butter,fat and oil</t>
  </si>
  <si>
    <t xml:space="preserve">1805.00.00</t>
  </si>
  <si>
    <t xml:space="preserve">Cocoa powder, not containing added sugar or other sweetening matter</t>
  </si>
  <si>
    <t xml:space="preserve">1806.00.00</t>
  </si>
  <si>
    <t xml:space="preserve">Chocolate &amp; other food preparations containing cocoa</t>
  </si>
  <si>
    <t xml:space="preserve">1806.10.00</t>
  </si>
  <si>
    <t xml:space="preserve">Cocoa powder (containing added sugar or other sweetening matter)</t>
  </si>
  <si>
    <t xml:space="preserve">1806.20.00</t>
  </si>
  <si>
    <t xml:space="preserve">Other preparations</t>
  </si>
  <si>
    <t xml:space="preserve">1806.31.00</t>
  </si>
  <si>
    <t xml:space="preserve">Food preparations containing cocoa (in block, slab, bar form; filled)</t>
  </si>
  <si>
    <t xml:space="preserve">1806.32.00</t>
  </si>
  <si>
    <t xml:space="preserve">Food preparations containing cocoa (in block, slab, bar form; not filled)</t>
  </si>
  <si>
    <t xml:space="preserve">1806.90.00</t>
  </si>
  <si>
    <t xml:space="preserve">Cocoa preparations (in containers, packings, in liquid, powder, granular form)</t>
  </si>
  <si>
    <t xml:space="preserve">1806.90.10</t>
  </si>
  <si>
    <t xml:space="preserve">Chocolate &amp; chocolate products</t>
  </si>
  <si>
    <t xml:space="preserve">1806.90.20</t>
  </si>
  <si>
    <t xml:space="preserve">Sugar confectionery containing cocoa</t>
  </si>
  <si>
    <t xml:space="preserve">1806.90.30</t>
  </si>
  <si>
    <t xml:space="preserve">Spreads containing cocoa</t>
  </si>
  <si>
    <t xml:space="preserve">1806.90.40</t>
  </si>
  <si>
    <t xml:space="preserve">Preparations ontaining cocoa for making beverages</t>
  </si>
  <si>
    <t xml:space="preserve">1806.90.90</t>
  </si>
  <si>
    <t xml:space="preserve">Cocoa preparations (in containers, packings, in liquid, powder, granular form): Other</t>
  </si>
  <si>
    <t xml:space="preserve">1900.00.00</t>
  </si>
  <si>
    <t xml:space="preserve">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deffatted basis not elsewhere specified or included, other than preparations for infant use put up for retail sale and mixes and doughs for the preparation of baker's wares</t>
  </si>
  <si>
    <t xml:space="preserve">1901.00.00</t>
  </si>
  <si>
    <t xml:space="preserve">Preparations for infant use, put up for retail sale</t>
  </si>
  <si>
    <t xml:space="preserve">Mixes and doughs for preparation of bread, pastry and other baker's wares</t>
  </si>
  <si>
    <t xml:space="preserve">1902.00.00</t>
  </si>
  <si>
    <t xml:space="preserve">Pasta, whether or not cooked or stuffed (with meat or other substances) or otherwise prepared, such as spaghetti, macaroni, noodles, lasagne, gnocchi, ravioli, cannelloni; couscous, whether or not prepared.</t>
  </si>
  <si>
    <t xml:space="preserve">Seviyan (vermicelli)</t>
  </si>
  <si>
    <t xml:space="preserve">1902.11.00</t>
  </si>
  <si>
    <t xml:space="preserve">Pasta (uncooked; containing eggs)</t>
  </si>
  <si>
    <t xml:space="preserve">1902.19.00</t>
  </si>
  <si>
    <t xml:space="preserve">Pasta (uncooked; not containing eggs)</t>
  </si>
  <si>
    <t xml:space="preserve">1902.20.00</t>
  </si>
  <si>
    <t xml:space="preserve">Stuffed pasta</t>
  </si>
  <si>
    <t xml:space="preserve">1902.30.00</t>
  </si>
  <si>
    <t xml:space="preserve">Other pasta</t>
  </si>
  <si>
    <t xml:space="preserve">1902.40.00</t>
  </si>
  <si>
    <t xml:space="preserve">Couscous</t>
  </si>
  <si>
    <t xml:space="preserve">1903.00.00</t>
  </si>
  <si>
    <t xml:space="preserve">Tapioca and substitutes therefor prepared from starch, in the form of flakes, grains, pearls, siftings or in similar forms. (sabudana)</t>
  </si>
  <si>
    <t xml:space="preserve">1904.00.00</t>
  </si>
  <si>
    <t xml:space="preserve">Puffed rice, commonly known as Muri, flattened or beaten rice, commonly known as Chira, parched rice, commonly known as khoi, parched paddy or rice coated with sugar or gur, commonly known as Murki</t>
  </si>
  <si>
    <t xml:space="preserve">1904.10.00</t>
  </si>
  <si>
    <t xml:space="preserve">Corn flakes, bulgar wheat, prepared foods obtained from cerealflakes</t>
  </si>
  <si>
    <t xml:space="preserve">1904.10.10</t>
  </si>
  <si>
    <t xml:space="preserve">Corn flakes</t>
  </si>
  <si>
    <t xml:space="preserve">1904.20.00</t>
  </si>
  <si>
    <t xml:space="preserve">Rice other than paddy</t>
  </si>
  <si>
    <t xml:space="preserve">1904.90.00</t>
  </si>
  <si>
    <t xml:space="preserve">Prepared cereals in grain form (other than corm)</t>
  </si>
  <si>
    <t xml:space="preserve">1905.00.00</t>
  </si>
  <si>
    <t xml:space="preserve">Pappad, by whatever name it is known except when served for consumption</t>
  </si>
  <si>
    <t xml:space="preserve">Bread (branded or otherwise), except when served for consumption and pizza bread</t>
  </si>
  <si>
    <t xml:space="preserve">1905.10.00</t>
  </si>
  <si>
    <t xml:space="preserve">Crisp bread</t>
  </si>
  <si>
    <t xml:space="preserve">1905.20.00</t>
  </si>
  <si>
    <t xml:space="preserve">Ginger bread, other similar bakers' wares</t>
  </si>
  <si>
    <t xml:space="preserve">1905.32.00</t>
  </si>
  <si>
    <t xml:space="preserve">Waffles and wafers other than coated with chocolate or containing chocolate</t>
  </si>
  <si>
    <t xml:space="preserve">Waffles and wafers coated with chocolate</t>
  </si>
  <si>
    <t xml:space="preserve">1905.40.00</t>
  </si>
  <si>
    <t xml:space="preserve">Rusks, toasted bread, similar toasted products</t>
  </si>
  <si>
    <t xml:space="preserve">1905.90.10</t>
  </si>
  <si>
    <t xml:space="preserve">Pastries and cakes</t>
  </si>
  <si>
    <t xml:space="preserve">2001.00.00</t>
  </si>
  <si>
    <t xml:space="preserve">Vegetables, fruit, nuts and other edible parts of plants, prepared or preserved by vinegar or acetic acid</t>
  </si>
  <si>
    <t xml:space="preserve">2001.10.00</t>
  </si>
  <si>
    <t xml:space="preserve">Cucumbers and gherkins (prepared or preserved by vinegar acetic acid)200120 onions (prepared or preserved by vinegar or acetic acid)</t>
  </si>
  <si>
    <t xml:space="preserve">2001.90.00</t>
  </si>
  <si>
    <t xml:space="preserve">Vegetables, fruit, nuts and other edible parts of plants, prepared or preserved by vinegar or acetic acid: Other</t>
  </si>
  <si>
    <t xml:space="preserve">2002.00.00</t>
  </si>
  <si>
    <t xml:space="preserve">Tomatoes prepared or preserved otherwise than by vinegar or acetic acid</t>
  </si>
  <si>
    <t xml:space="preserve">2002.10.00</t>
  </si>
  <si>
    <t xml:space="preserve">Tomatoes, whole or in pieces (prepared or preserved; excluding by vinegar)</t>
  </si>
  <si>
    <t xml:space="preserve">2002.90.00</t>
  </si>
  <si>
    <t xml:space="preserve">Other tomatoes, prepared or preserved (other than by vinegar, acetic acid)</t>
  </si>
  <si>
    <t xml:space="preserve">2003.00.00</t>
  </si>
  <si>
    <t xml:space="preserve">Mushrooms and truffles, prepared or preserved otherwise than by vinegar or acetic acid</t>
  </si>
  <si>
    <t xml:space="preserve">2003.10.00</t>
  </si>
  <si>
    <t xml:space="preserve">Mushrooms of the genus Agaricus (prepared or preserved; other than by vinegar, acetic acid)</t>
  </si>
  <si>
    <t xml:space="preserve">2003.20.00</t>
  </si>
  <si>
    <t xml:space="preserve">Truffles (prepared or preserved; other than by vinegar, acetic acid)</t>
  </si>
  <si>
    <t xml:space="preserve">2003.90.00</t>
  </si>
  <si>
    <t xml:space="preserve">Mushrooms and truffles, prepared or preserved otherwise than by vinegar or acetic acid-other---other</t>
  </si>
  <si>
    <t xml:space="preserve">2004.00.00</t>
  </si>
  <si>
    <t xml:space="preserve">Other vegetables prepared or preserved otherwise than by vinegar or acetic acid, frozen, other than products of heading 2006 .</t>
  </si>
  <si>
    <t xml:space="preserve">2004.10.00</t>
  </si>
  <si>
    <t xml:space="preserve">Potatoes (prepared or preserved; other than by vinegar, acetic acid)</t>
  </si>
  <si>
    <t xml:space="preserve">2004.90.00</t>
  </si>
  <si>
    <t xml:space="preserve">Other vegetables and mixtures of vegetable (prepared or preserved; frozen)</t>
  </si>
  <si>
    <t xml:space="preserve">2005.00.00</t>
  </si>
  <si>
    <t xml:space="preserve">Other vegetables prepared or preserved otherwise than by vinegar or acetic acid, not frozen, other than products of heading 2006</t>
  </si>
  <si>
    <t xml:space="preserve">2005.10.00</t>
  </si>
  <si>
    <t xml:space="preserve">Homogenised vegetables, prepared or preserved (excluding by vinegar)</t>
  </si>
  <si>
    <t xml:space="preserve">2005.20.00</t>
  </si>
  <si>
    <t xml:space="preserve">Potatoes, prepared or preserved (excluding by vinegar or acetic acid; not frozen)</t>
  </si>
  <si>
    <t xml:space="preserve">2005.30.00</t>
  </si>
  <si>
    <t xml:space="preserve">Sauerkraut, prepared or preserved (excluding by vinegar; not frozen)</t>
  </si>
  <si>
    <t xml:space="preserve">2005.40.00</t>
  </si>
  <si>
    <t xml:space="preserve">Peas, prepared or preserved (excluding by vinegar, acetic acid, not frozen)</t>
  </si>
  <si>
    <t xml:space="preserve">2005.51.00</t>
  </si>
  <si>
    <t xml:space="preserve">Shelled beans, prepared or preserved (excluding by vinegar; not frozen)</t>
  </si>
  <si>
    <t xml:space="preserve">2005.59.00</t>
  </si>
  <si>
    <t xml:space="preserve">Other beans, prepared or preserved (excluding by vinegar; not frozen)</t>
  </si>
  <si>
    <t xml:space="preserve">2005.60.00</t>
  </si>
  <si>
    <t xml:space="preserve">Asparagus, prepared or preserved</t>
  </si>
  <si>
    <t xml:space="preserve">2005.70.00</t>
  </si>
  <si>
    <t xml:space="preserve">Olives, prepared or preserved (excluding by acetic acid; not frozen)</t>
  </si>
  <si>
    <t xml:space="preserve">2005.80.00</t>
  </si>
  <si>
    <t xml:space="preserve">Sweet corn, prepared or preserved (excluding by acetic acid; not frozen)</t>
  </si>
  <si>
    <t xml:space="preserve">2005.90.00</t>
  </si>
  <si>
    <t xml:space="preserve">Other vegetables and mistures of vegetables, prepared or preserved (excluding by vinegar; not frozen)</t>
  </si>
  <si>
    <t xml:space="preserve">2005.91.00</t>
  </si>
  <si>
    <t xml:space="preserve">Bamboo shoots, prepared or preserved (excluding by acetic acid; not frozen)</t>
  </si>
  <si>
    <t xml:space="preserve">2006.00.00</t>
  </si>
  <si>
    <t xml:space="preserve">Vegetables, fruits, nuts, fruit-peel and other parts of plants, preserved by sugar(drained, glace or Crystallised)</t>
  </si>
  <si>
    <t xml:space="preserve">2007.00.00</t>
  </si>
  <si>
    <t xml:space="preserve">Jams, fruit jellies, marmalades, fruit ornut puree and fruit or nut pastes, obtained by cooking, whether or not containing added sugar or other sweetening matter .</t>
  </si>
  <si>
    <t xml:space="preserve">2007.10.00</t>
  </si>
  <si>
    <t xml:space="preserve">Homogenised preparations of Jams, fruit jellies, marmalades, fruit ornut puree and fruit or nut pastes, obtained by cooking, whether or not containing added sugar or other sweetening matter .</t>
  </si>
  <si>
    <t xml:space="preserve">2007.91.00</t>
  </si>
  <si>
    <t xml:space="preserve">Jams, fruit jellies, marmalades, puree, paste of citrus fruit</t>
  </si>
  <si>
    <t xml:space="preserve">2007.99.00</t>
  </si>
  <si>
    <t xml:space="preserve">Jams, jellies, puree, paste of fruit (other than citrus fruit), nuts</t>
  </si>
  <si>
    <t xml:space="preserve">2008.00.00</t>
  </si>
  <si>
    <t xml:space="preserve">Fruit, nuts and other edible parts of plants, otherwise prepared or preserved, whether or not containing added sugar or other sweetening matter or spirit, not elsewhere specified or included ; such as  ground - nuts Cashew nut, roated, salted or roated and salted , other roasted  nuts and seeds, squash of Mango, Lemon, Orange, Pineapple or other fruits.</t>
  </si>
  <si>
    <t xml:space="preserve">2008.11.00</t>
  </si>
  <si>
    <t xml:space="preserve">Ground-nuts (prepared or preserved)</t>
  </si>
  <si>
    <t xml:space="preserve">2008.19.00</t>
  </si>
  <si>
    <t xml:space="preserve">Other nuts, seeds (prepared or preserved; including mixtures)</t>
  </si>
  <si>
    <t xml:space="preserve">2008.19.10</t>
  </si>
  <si>
    <t xml:space="preserve">Cashew nut, roasted, saltdd or roasted and salted</t>
  </si>
  <si>
    <t xml:space="preserve">2008.19.20</t>
  </si>
  <si>
    <t xml:space="preserve">Other roasted nuts and seeds</t>
  </si>
  <si>
    <t xml:space="preserve">2008.19.30</t>
  </si>
  <si>
    <t xml:space="preserve">Other nuts, otherwise rpepared or preserved</t>
  </si>
  <si>
    <t xml:space="preserve">2008.19.40</t>
  </si>
  <si>
    <t xml:space="preserve">Other roasted and fried vegetable products</t>
  </si>
  <si>
    <t xml:space="preserve">2008.20.00</t>
  </si>
  <si>
    <t xml:space="preserve">Pineapples (otherwise prepared or preserved)</t>
  </si>
  <si>
    <t xml:space="preserve">2008.30.00</t>
  </si>
  <si>
    <t xml:space="preserve">Citrus fruit (otherwise prepared or preserved)</t>
  </si>
  <si>
    <t xml:space="preserve">2008.40.00</t>
  </si>
  <si>
    <t xml:space="preserve">Pears (otherwise prepared or preserved)</t>
  </si>
  <si>
    <t xml:space="preserve">2008.50.00</t>
  </si>
  <si>
    <t xml:space="preserve">Apricots (otherwise prepared or preserved)</t>
  </si>
  <si>
    <t xml:space="preserve">2008.60.00</t>
  </si>
  <si>
    <t xml:space="preserve">Cherries (otherwise prepared or preserved)</t>
  </si>
  <si>
    <t xml:space="preserve">2008.70.00</t>
  </si>
  <si>
    <t xml:space="preserve">Peaches (otherwise prepared or preserved)</t>
  </si>
  <si>
    <t xml:space="preserve">2008.80.00</t>
  </si>
  <si>
    <t xml:space="preserve">Strawberries (otherwise prepared or preserved)</t>
  </si>
  <si>
    <t xml:space="preserve">2008.91.00</t>
  </si>
  <si>
    <t xml:space="preserve">Palm hearts (otherwise prepared or preserved)</t>
  </si>
  <si>
    <t xml:space="preserve">2008.92.00</t>
  </si>
  <si>
    <t xml:space="preserve">Mixtures of fruit, nuts (otherwise prepared or preserved)</t>
  </si>
  <si>
    <t xml:space="preserve">2008.99.00</t>
  </si>
  <si>
    <t xml:space="preserve">Other fruit, nuts, edible parts of plants (otherwise prepared, preserved)</t>
  </si>
  <si>
    <t xml:space="preserve">2009.00.00</t>
  </si>
  <si>
    <t xml:space="preserve">Fruit juices (including grape must) and vegetable juices, unfermented and not containing added spirit, whether or not containing added sugar or othersweetening matter.</t>
  </si>
  <si>
    <t xml:space="preserve">2009.11.00</t>
  </si>
  <si>
    <t xml:space="preserve">Orange juice (frozen)</t>
  </si>
  <si>
    <t xml:space="preserve">2009.19.00</t>
  </si>
  <si>
    <t xml:space="preserve">Orange juice (other than frozen)</t>
  </si>
  <si>
    <t xml:space="preserve">2009.20.00</t>
  </si>
  <si>
    <t xml:space="preserve">Grapefruit juice</t>
  </si>
  <si>
    <t xml:space="preserve">2009.30.00</t>
  </si>
  <si>
    <t xml:space="preserve">Juice of any other single citrus fruit</t>
  </si>
  <si>
    <t xml:space="preserve">2009.40.00 </t>
  </si>
  <si>
    <t xml:space="preserve">Pineapple juice</t>
  </si>
  <si>
    <t xml:space="preserve">2009.50.00</t>
  </si>
  <si>
    <t xml:space="preserve">Tomato juice</t>
  </si>
  <si>
    <t xml:space="preserve">2009.60.00</t>
  </si>
  <si>
    <t xml:space="preserve">Grape juice (including grape must)</t>
  </si>
  <si>
    <t xml:space="preserve">2009.70.00</t>
  </si>
  <si>
    <t xml:space="preserve">Apple juice</t>
  </si>
  <si>
    <t xml:space="preserve">2009.80.00</t>
  </si>
  <si>
    <t xml:space="preserve">Juice of any other single fruit or vegetable</t>
  </si>
  <si>
    <t xml:space="preserve">2009.90.00</t>
  </si>
  <si>
    <t xml:space="preserve">Mixtures of juice (of fruit, vegetable)</t>
  </si>
  <si>
    <t xml:space="preserve">2101.00.00</t>
  </si>
  <si>
    <t xml:space="preserve">Extracts, essences and concentrates, of coffee, and preparations with a basis of these extracts, essences or concentrates or with a basis of coffee (i.e. instant coffee, coffee aroma etc)</t>
  </si>
  <si>
    <t xml:space="preserve">2101.20.00</t>
  </si>
  <si>
    <t xml:space="preserve">Extracts, essences and concentrates, of toa or mate, and preparations with a basis of these extracts, essences or concentrates or with a basis of tea or mate (i.e. instant tea, quick black tea, tea aroma, etc.)</t>
  </si>
  <si>
    <t xml:space="preserve">2101.10.00  </t>
  </si>
  <si>
    <t xml:space="preserve">Extracts, essences, concentrates of coffee, thereof preparations</t>
  </si>
  <si>
    <t xml:space="preserve">2101.11.10</t>
  </si>
  <si>
    <t xml:space="preserve">Instant coffee, flavoured</t>
  </si>
  <si>
    <t xml:space="preserve">2101.11.20</t>
  </si>
  <si>
    <t xml:space="preserve">Instant Coffee</t>
  </si>
  <si>
    <t xml:space="preserve">Instant coffee, not flavoured</t>
  </si>
  <si>
    <t xml:space="preserve">2101.11.30</t>
  </si>
  <si>
    <t xml:space="preserve">Coffee aroma</t>
  </si>
  <si>
    <t xml:space="preserve">Extracts, essences, concentrates of tea or mate, thereof preparations</t>
  </si>
  <si>
    <t xml:space="preserve">2101.20.10</t>
  </si>
  <si>
    <t xml:space="preserve">Instant tea</t>
  </si>
  <si>
    <t xml:space="preserve">2101.20.20</t>
  </si>
  <si>
    <t xml:space="preserve">Quick brewing black tea</t>
  </si>
  <si>
    <t xml:space="preserve">2101.20.30</t>
  </si>
  <si>
    <t xml:space="preserve">Tea aroma</t>
  </si>
  <si>
    <t xml:space="preserve">2101.30.00</t>
  </si>
  <si>
    <t xml:space="preserve">Roasted chicory</t>
  </si>
  <si>
    <t xml:space="preserve">Roasted coffee substitutes</t>
  </si>
  <si>
    <t xml:space="preserve">Roasted chicory &amp; other coffee substitutes &amp; extracts, essences &amp; concentrates thereof</t>
  </si>
  <si>
    <t xml:space="preserve">2102.00.00</t>
  </si>
  <si>
    <t xml:space="preserve">Yeasts and prepared baking powders.</t>
  </si>
  <si>
    <t xml:space="preserve">2102.10.00</t>
  </si>
  <si>
    <t xml:space="preserve">Active yeasts</t>
  </si>
  <si>
    <t xml:space="preserve">2102.10.10</t>
  </si>
  <si>
    <t xml:space="preserve">Culture yeast</t>
  </si>
  <si>
    <t xml:space="preserve">2102.10.20</t>
  </si>
  <si>
    <t xml:space="preserve">Baker's yeast</t>
  </si>
  <si>
    <t xml:space="preserve">2102.10.90</t>
  </si>
  <si>
    <t xml:space="preserve">Other (yeast)</t>
  </si>
  <si>
    <t xml:space="preserve">2102.20.00</t>
  </si>
  <si>
    <t xml:space="preserve">Inactive yeasts, other single-cell micro-organisms (dead)</t>
  </si>
  <si>
    <t xml:space="preserve">2102.30.00</t>
  </si>
  <si>
    <t xml:space="preserve">Prepared baking powders</t>
  </si>
  <si>
    <t xml:space="preserve">2103.00.00</t>
  </si>
  <si>
    <t xml:space="preserve">Sauces and preparations therefor.</t>
  </si>
  <si>
    <t xml:space="preserve">Mixedcondiments and mixed seasonings;mustard flour and meal and prepared mustard, other sauces and preparations therefor.</t>
  </si>
  <si>
    <t xml:space="preserve">2103.10.00</t>
  </si>
  <si>
    <t xml:space="preserve">Soya sauce</t>
  </si>
  <si>
    <t xml:space="preserve">2103.20.00</t>
  </si>
  <si>
    <t xml:space="preserve">Tomato ketchup, other tomato sauces</t>
  </si>
  <si>
    <t xml:space="preserve">2103.30.00</t>
  </si>
  <si>
    <t xml:space="preserve">Mustard flour, meal, prepared mustard</t>
  </si>
  <si>
    <t xml:space="preserve">2103.90.00</t>
  </si>
  <si>
    <t xml:space="preserve">Other sauces and preparations therefor,mixed condiments, mixed seasoning</t>
  </si>
  <si>
    <t xml:space="preserve">2103.90.10</t>
  </si>
  <si>
    <t xml:space="preserve">Paste of onion, ginger or garlic and similar other paste and combination thereof including curry paste whether or not sold in sealed container</t>
  </si>
  <si>
    <t xml:space="preserve">2103.90.20</t>
  </si>
  <si>
    <t xml:space="preserve">Chilli sauce</t>
  </si>
  <si>
    <t xml:space="preserve">2103.90.30</t>
  </si>
  <si>
    <t xml:space="preserve">Mayonnaise and salad dressings</t>
  </si>
  <si>
    <t xml:space="preserve">2103.90.40</t>
  </si>
  <si>
    <t xml:space="preserve">Mixed condiments and mixed seasoning</t>
  </si>
  <si>
    <t xml:space="preserve">2104.00.00</t>
  </si>
  <si>
    <t xml:space="preserve">Soups and broths and preparations therefor; homogenised composite food preparations.</t>
  </si>
  <si>
    <t xml:space="preserve">2104.10.10</t>
  </si>
  <si>
    <t xml:space="preserve">Soups and broths and preparations therefor: Dried</t>
  </si>
  <si>
    <t xml:space="preserve">Soups and broths and preparations therefor: other</t>
  </si>
  <si>
    <t xml:space="preserve">2104.20.00</t>
  </si>
  <si>
    <t xml:space="preserve">Homogenised composite food preparations</t>
  </si>
  <si>
    <t xml:space="preserve">2105.00.00</t>
  </si>
  <si>
    <t xml:space="preserve">Icecream and other edible ice, whether or not containing cocoa</t>
  </si>
  <si>
    <t xml:space="preserve">2106.00.00</t>
  </si>
  <si>
    <t xml:space="preserve">Prasadam supplied by religious place like temples, mosques, churches, gurudwaras, dargahs etc.</t>
  </si>
  <si>
    <t xml:space="preserve">Terxturised vegetable proteins (soya bari).</t>
  </si>
  <si>
    <t xml:space="preserve">2106.90.00</t>
  </si>
  <si>
    <t xml:space="preserve">Namkeens, bhujia, mixture, chabena and similar edible preparations in ready for consumption form.</t>
  </si>
  <si>
    <t xml:space="preserve">All kinds of food mixes including instant food mixes, soft drink concentrates, Sharbat, Betel nut product known as "Supari", Sterilised or paterurized millstone, ready to eat packaged food and milk containing edible nuts with sugar or other ingredients, Diabetic foods; other than Namkeens, bhujia, mixture, chabena and similar edible preparations in ready for consumption form.</t>
  </si>
  <si>
    <t xml:space="preserve">Food preparations not elsewhere specified or included i.e. Protein concentrates and testured protien substances, Sugar syrups containing added flavouring or colouring matterm not elsewhere specified or included; lactose syrup, glucosesyrup and malto dextrine syrupm, Compound preparations for making non-alcoholic beverages, food flavouring material Churna for pan, custurd powder.</t>
  </si>
  <si>
    <t xml:space="preserve">Sweetmeats</t>
  </si>
  <si>
    <t xml:space="preserve">2106.90.20</t>
  </si>
  <si>
    <t xml:space="preserve">Pan masala</t>
  </si>
  <si>
    <t xml:space="preserve">2106.90.30</t>
  </si>
  <si>
    <t xml:space="preserve">Supari inculding scented supari</t>
  </si>
  <si>
    <t xml:space="preserve">2106.90.40</t>
  </si>
  <si>
    <t xml:space="preserve">Sugar syrup containing added flavouring or colouring matter, not elsewhere specified or included; lactose syrup, glucose syrup and malto-dextrine syrup</t>
  </si>
  <si>
    <t xml:space="preserve">2106.90.50</t>
  </si>
  <si>
    <t xml:space="preserve">Compound preparations for making non-alcoholic beverages</t>
  </si>
  <si>
    <t xml:space="preserve">2106.90.60</t>
  </si>
  <si>
    <t xml:space="preserve">Food flavouring material</t>
  </si>
  <si>
    <t xml:space="preserve">2106.90.70</t>
  </si>
  <si>
    <t xml:space="preserve">Churna for pan</t>
  </si>
  <si>
    <t xml:space="preserve">2106.90.80</t>
  </si>
  <si>
    <t xml:space="preserve">Custard powder</t>
  </si>
  <si>
    <t xml:space="preserve">2201.00.00</t>
  </si>
  <si>
    <t xml:space="preserve">Water [other than aerated, mineral, purified, distilled, medicinal, ionic, batter, de-mineralised and water sold in sealed container]</t>
  </si>
  <si>
    <t xml:space="preserve">Non-alcoholic Toddy, Neera</t>
  </si>
  <si>
    <t xml:space="preserve">Waters, including natural or artificial mineral waters and aerated waters, not containing added sugar or other sweetening matter nor flavoured</t>
  </si>
  <si>
    <t xml:space="preserve">2201.10.00 </t>
  </si>
  <si>
    <t xml:space="preserve">Mineral waters, aerated waters (not containing added sugar or flavor)</t>
  </si>
  <si>
    <t xml:space="preserve">2201.90.10</t>
  </si>
  <si>
    <t xml:space="preserve">Ice and snow</t>
  </si>
  <si>
    <t xml:space="preserve">2201.90.90</t>
  </si>
  <si>
    <t xml:space="preserve">Water other than aerated, mineral, distelled, medicinal, ionic, batterym demineralised and water sold in sealed bulk container</t>
  </si>
  <si>
    <t xml:space="preserve">2202.10.00</t>
  </si>
  <si>
    <t xml:space="preserve">Aerated waters, containing added sugar or other sweetening matter or flavoured</t>
  </si>
  <si>
    <t xml:space="preserve">2202.90.10</t>
  </si>
  <si>
    <t xml:space="preserve">Soya milk drinks</t>
  </si>
  <si>
    <t xml:space="preserve">2202.90.30</t>
  </si>
  <si>
    <t xml:space="preserve">Fruit pulp or fruit juice based drinks</t>
  </si>
  <si>
    <t xml:space="preserve">Beverages containing milk</t>
  </si>
  <si>
    <t xml:space="preserve">2202.90.90</t>
  </si>
  <si>
    <t xml:space="preserve">Tender coconut water other than put up in unit container and bearing a registered brand name</t>
  </si>
  <si>
    <t xml:space="preserve">Tender coconut water put up in unit container and bearing a registered brand name</t>
  </si>
  <si>
    <t xml:space="preserve">Other non-alcoholic beverages</t>
  </si>
  <si>
    <t xml:space="preserve">2203.00.00</t>
  </si>
  <si>
    <t xml:space="preserve">---</t>
  </si>
  <si>
    <t xml:space="preserve">2204.00.00</t>
  </si>
  <si>
    <t xml:space="preserve">2205.00.00</t>
  </si>
  <si>
    <t xml:space="preserve">2206.00.00</t>
  </si>
  <si>
    <t xml:space="preserve">2207.00.00</t>
  </si>
  <si>
    <t xml:space="preserve">Ethyl alcohol and other spirits, denatured, of any strength ethyl alcohol and other spirits, denatured, of any strength</t>
  </si>
  <si>
    <t xml:space="preserve">2207.10.00</t>
  </si>
  <si>
    <t xml:space="preserve">Ethyl alcohol (alcoholic strength80degrees or more)</t>
  </si>
  <si>
    <t xml:space="preserve">2207.10.11</t>
  </si>
  <si>
    <t xml:space="preserve">Concentrates of alcoholic beverages</t>
  </si>
  <si>
    <t xml:space="preserve">2207.10.19</t>
  </si>
  <si>
    <t xml:space="preserve">Other rectified spirit</t>
  </si>
  <si>
    <t xml:space="preserve">2207.10.90</t>
  </si>
  <si>
    <t xml:space="preserve">Ethyl alcohol (alcoholic strength80degrees or more): Other</t>
  </si>
  <si>
    <t xml:space="preserve">2207.20.00</t>
  </si>
  <si>
    <t xml:space="preserve">Denatured Anhydrous Alcohol ( Ethanol)</t>
  </si>
  <si>
    <t xml:space="preserve">Ethyl  Alcohol</t>
  </si>
  <si>
    <t xml:space="preserve">Ethyl alcohol, other spirits (denatured)</t>
  </si>
  <si>
    <t xml:space="preserve">2208.00.00</t>
  </si>
  <si>
    <t xml:space="preserve">XXXXXX</t>
  </si>
  <si>
    <t xml:space="preserve">2208.10.00</t>
  </si>
  <si>
    <t xml:space="preserve">Compound alcoholic preparations for the manufacture of beverages</t>
  </si>
  <si>
    <t xml:space="preserve">yet to be notified</t>
  </si>
  <si>
    <t xml:space="preserve">2209.00.00</t>
  </si>
  <si>
    <t xml:space="preserve">Vinegar and substitutes for vinegar obtained from acetic acid</t>
  </si>
  <si>
    <t xml:space="preserve">2209.00.10</t>
  </si>
  <si>
    <t xml:space="preserve">Brewed vinegar</t>
  </si>
  <si>
    <t xml:space="preserve">2209.00.20</t>
  </si>
  <si>
    <t xml:space="preserve">Synthetic vinegar</t>
  </si>
  <si>
    <t xml:space="preserve">2209.00.90</t>
  </si>
  <si>
    <t xml:space="preserve">Other vinegar</t>
  </si>
  <si>
    <t xml:space="preserve">2301.00.00</t>
  </si>
  <si>
    <t xml:space="preserve">Flours, meals and pellets, of meat or meat offal, of fish or of crustaceans, molluscs or other aquatic invertebrates, unfit for human consumption; greaves.</t>
  </si>
  <si>
    <t xml:space="preserve">2301.10.00</t>
  </si>
  <si>
    <t xml:space="preserve">Flours, meals, pellets of meat or meat offal (non edible); greaves</t>
  </si>
  <si>
    <t xml:space="preserve">2301.20.00</t>
  </si>
  <si>
    <t xml:space="preserve">Flours, meals, pellets of fish, crustaceans, molluscs (non edible)</t>
  </si>
  <si>
    <t xml:space="preserve">2302.00.00</t>
  </si>
  <si>
    <t xml:space="preserve">Bran, sharps and other residues, whetheror not in the form of pellets, derived from the sifting, milling or other working of cereals or of leguminous plants - of maize (corn)</t>
  </si>
  <si>
    <t xml:space="preserve">2302.10.00</t>
  </si>
  <si>
    <t xml:space="preserve">Residues of maize (corn)</t>
  </si>
  <si>
    <t xml:space="preserve">2302.10.10</t>
  </si>
  <si>
    <t xml:space="preserve">Maize bran</t>
  </si>
  <si>
    <t xml:space="preserve">2302.20.00</t>
  </si>
  <si>
    <t xml:space="preserve">Bran, sharps, other residues of rice</t>
  </si>
  <si>
    <t xml:space="preserve">2302.20.10</t>
  </si>
  <si>
    <t xml:space="preserve">Deoiled rice bran (Used for Poultry Feed)</t>
  </si>
  <si>
    <t xml:space="preserve">2302.20.20</t>
  </si>
  <si>
    <t xml:space="preserve">Rice bran raw</t>
  </si>
  <si>
    <t xml:space="preserve">2302.30.00</t>
  </si>
  <si>
    <t xml:space="preserve">Bran, sharps, other residues of wheat</t>
  </si>
  <si>
    <t xml:space="preserve">2302.40.00</t>
  </si>
  <si>
    <t xml:space="preserve">Bran, sharps, other residues of other cereals</t>
  </si>
  <si>
    <t xml:space="preserve">2302.50.00</t>
  </si>
  <si>
    <t xml:space="preserve">Residues of leguminous plants</t>
  </si>
  <si>
    <t xml:space="preserve">2303.00.00</t>
  </si>
  <si>
    <t xml:space="preserve">Residues of starch manufacture and similar residues, beet-pulp, bagasse and other waste of sugar manufacture, brewing or distilling dregs and waste, whether or not in the form of pellets.</t>
  </si>
  <si>
    <t xml:space="preserve">2303.10.00</t>
  </si>
  <si>
    <t xml:space="preserve">Residues of starch manufacture and similar residues</t>
  </si>
  <si>
    <t xml:space="preserve">2303.20.00</t>
  </si>
  <si>
    <t xml:space="preserve">Beet-pulp, bagasse, other waste of sugar manufacture</t>
  </si>
  <si>
    <t xml:space="preserve">2303.30.00</t>
  </si>
  <si>
    <t xml:space="preserve">Brewing or distilling dregs and waste</t>
  </si>
  <si>
    <t xml:space="preserve">2304.00.00</t>
  </si>
  <si>
    <t xml:space="preserve">Oil-cake and other solid residues whether or not ground or in the form of pellets, resulting from the extraction of soyabean oil.</t>
  </si>
  <si>
    <t xml:space="preserve">2304.00.10</t>
  </si>
  <si>
    <t xml:space="preserve">Oil-cake and oil-cake meal of syabean expeller variety</t>
  </si>
  <si>
    <t xml:space="preserve">2304.00.20</t>
  </si>
  <si>
    <t xml:space="preserve">Soyabean, solvent extracted</t>
  </si>
  <si>
    <t xml:space="preserve">2304.00.90</t>
  </si>
  <si>
    <t xml:space="preserve">Soyabean, solvent extracted: Other</t>
  </si>
  <si>
    <t xml:space="preserve">2305.00.00</t>
  </si>
  <si>
    <t xml:space="preserve">Oil-cake and other solid residues, whether or not ground or in the form of pellets, resulting from the extraction of ground-nut oil.</t>
  </si>
  <si>
    <t xml:space="preserve">2305.00.10</t>
  </si>
  <si>
    <t xml:space="preserve">2305.00.20</t>
  </si>
  <si>
    <t xml:space="preserve">Groundnut, solvent extracted</t>
  </si>
  <si>
    <t xml:space="preserve">2305.00.90</t>
  </si>
  <si>
    <t xml:space="preserve">Oil-cake, solid residues resulting from extraction of ground-nut oil: Other</t>
  </si>
  <si>
    <t xml:space="preserve">2306.00.00</t>
  </si>
  <si>
    <t xml:space="preserve">Oil-cake and other solid residues, whether or not ground or in the form of pellets, resulting from the extraction of vegetable fats or oils, other than thoseof heading 2304 or 2305</t>
  </si>
  <si>
    <t xml:space="preserve">2306.10.00</t>
  </si>
  <si>
    <t xml:space="preserve">Oil-cake, solid residues resulting from extraction of cotton seed oil230620 oil-cake, solid residues resulting from extraction of linseed oil</t>
  </si>
  <si>
    <t xml:space="preserve">2306.20.10</t>
  </si>
  <si>
    <t xml:space="preserve">2306.20.20</t>
  </si>
  <si>
    <t xml:space="preserve">Linseed, solvent extracted</t>
  </si>
  <si>
    <t xml:space="preserve">2306.20.90</t>
  </si>
  <si>
    <t xml:space="preserve">Oilcake etc nesoi, from veg fats &amp; oils nesoi: Other</t>
  </si>
  <si>
    <t xml:space="preserve">2306.30.00</t>
  </si>
  <si>
    <t xml:space="preserve">Oil-cake, solid residues resulting from extraction of sunflower seed oil</t>
  </si>
  <si>
    <t xml:space="preserve">2306.30.10</t>
  </si>
  <si>
    <t xml:space="preserve">2306.30.20</t>
  </si>
  <si>
    <t xml:space="preserve">Sunflower seed, solvent extracted</t>
  </si>
  <si>
    <t xml:space="preserve">2306.30.90</t>
  </si>
  <si>
    <t xml:space="preserve">Oil-cake, solid residues resulting from extraction of sunflower seed oil: Other</t>
  </si>
  <si>
    <t xml:space="preserve">2306.40.00</t>
  </si>
  <si>
    <t xml:space="preserve">Oil-cake, solid residues resulting from extraction of rape seed oil</t>
  </si>
  <si>
    <t xml:space="preserve">2306.41.00</t>
  </si>
  <si>
    <t xml:space="preserve">Rape or colza seed, solvent extracted</t>
  </si>
  <si>
    <t xml:space="preserve">2306.50.00</t>
  </si>
  <si>
    <t xml:space="preserve">Coconut Oil Cake</t>
  </si>
  <si>
    <t xml:space="preserve">Oil-cake, solid residues resulting from extraction of coconut, copra oil</t>
  </si>
  <si>
    <t xml:space="preserve">2306.50.10</t>
  </si>
  <si>
    <t xml:space="preserve">2306.50.20</t>
  </si>
  <si>
    <t xml:space="preserve">Coconut or copra, solvent extracted</t>
  </si>
  <si>
    <t xml:space="preserve">2306.50.90</t>
  </si>
  <si>
    <t xml:space="preserve">Oil-cake, solid residues resulting from extraction of coconut, copra oil: Other</t>
  </si>
  <si>
    <t xml:space="preserve">2306.60.00</t>
  </si>
  <si>
    <t xml:space="preserve">Oil-cake, solid residues resulting from extraction of palm nut oil</t>
  </si>
  <si>
    <t xml:space="preserve">Palmnuts or kernals, solvent extracted</t>
  </si>
  <si>
    <t xml:space="preserve">2306.70.00</t>
  </si>
  <si>
    <t xml:space="preserve">Maize (corn) germ, solvent extracted</t>
  </si>
  <si>
    <t xml:space="preserve">Oil-cake, solid residues resulting from extraction of  Maize (Corn) germ</t>
  </si>
  <si>
    <t xml:space="preserve">2306.90.00</t>
  </si>
  <si>
    <t xml:space="preserve">Other oil-cake, solid residues</t>
  </si>
  <si>
    <t xml:space="preserve">2306.90.11</t>
  </si>
  <si>
    <t xml:space="preserve">Mowra seed oil-cake and oil-cake meal expeller variety</t>
  </si>
  <si>
    <t xml:space="preserve">2306.90.12</t>
  </si>
  <si>
    <t xml:space="preserve">Mustard seed oil-cake and oil-cake meal expeller variety</t>
  </si>
  <si>
    <t xml:space="preserve">2306.90.13</t>
  </si>
  <si>
    <t xml:space="preserve">Niger seed oil-cake and oil-cake meal expeller variety</t>
  </si>
  <si>
    <t xml:space="preserve">2306.90.14</t>
  </si>
  <si>
    <t xml:space="preserve">Seasamum seed oil-cake and oil-cake meal expeller variety</t>
  </si>
  <si>
    <t xml:space="preserve">2306.90.15</t>
  </si>
  <si>
    <t xml:space="preserve">Mango kernel oil-cake and oil-cake meal expeller variety</t>
  </si>
  <si>
    <t xml:space="preserve">2306.90.16</t>
  </si>
  <si>
    <t xml:space="preserve">Sal de-oiled cake and oil-cake meal expeller variety</t>
  </si>
  <si>
    <t xml:space="preserve">2306.90.17</t>
  </si>
  <si>
    <t xml:space="preserve">Castor seed oil cake expeller variety</t>
  </si>
  <si>
    <t xml:space="preserve">2306.90.21</t>
  </si>
  <si>
    <t xml:space="preserve">Mustard seeds, solvent extracted</t>
  </si>
  <si>
    <t xml:space="preserve">2306.90.22</t>
  </si>
  <si>
    <t xml:space="preserve">Niger seeds, solvent extracted</t>
  </si>
  <si>
    <t xml:space="preserve">2306.90.23</t>
  </si>
  <si>
    <t xml:space="preserve">Cardi seeds,  solvent extracted</t>
  </si>
  <si>
    <t xml:space="preserve">2306.90.24</t>
  </si>
  <si>
    <t xml:space="preserve">Seasamum Seeds (gingily), solvent extracted</t>
  </si>
  <si>
    <t xml:space="preserve">2306.90.25</t>
  </si>
  <si>
    <t xml:space="preserve">Mango kernel, solvent extracted</t>
  </si>
  <si>
    <t xml:space="preserve">2306.90.26</t>
  </si>
  <si>
    <t xml:space="preserve">Sale de-oiled, solvent extracted</t>
  </si>
  <si>
    <t xml:space="preserve">2306.90.27</t>
  </si>
  <si>
    <t xml:space="preserve">Castor seed oil cake solvent extracted</t>
  </si>
  <si>
    <t xml:space="preserve">2306.90.29</t>
  </si>
  <si>
    <t xml:space="preserve">Other seeds,  solvent extracted</t>
  </si>
  <si>
    <t xml:space="preserve">2306.90.30</t>
  </si>
  <si>
    <t xml:space="preserve">Residures of babool seed extraction</t>
  </si>
  <si>
    <t xml:space="preserve">2307.00.00</t>
  </si>
  <si>
    <t xml:space="preserve">Wine lees, argol. [Lees refers to deposits of dead yeast or residual yeast and other particles that precipitate, or are carried by the action of "fining", to the bottom of a vat of wine after fermentation and aging.  Argol tartar obtained from wine fermentation].</t>
  </si>
  <si>
    <t xml:space="preserve">2308.00.00</t>
  </si>
  <si>
    <t xml:space="preserve">Vegetable materials and vegetable waste, vegetable residues and by-products, whether or not in the form of pellets, of a kind used in animal feeding, not elsewhere specified or included</t>
  </si>
  <si>
    <t xml:space="preserve">2308.10.00</t>
  </si>
  <si>
    <t xml:space="preserve">Acorns &amp; horse-chestnuts</t>
  </si>
  <si>
    <t xml:space="preserve">2308.90.00</t>
  </si>
  <si>
    <t xml:space="preserve">Other vegetable material, vegetable waste, residues for fodder use</t>
  </si>
  <si>
    <t xml:space="preserve">2309.00.00</t>
  </si>
  <si>
    <t xml:space="preserve">Preparations of a kind used in animal feeding</t>
  </si>
  <si>
    <t xml:space="preserve">2309.10.00</t>
  </si>
  <si>
    <t xml:space="preserve">Dog or cat food, put up for retail sale</t>
  </si>
  <si>
    <t xml:space="preserve">2309.90.00</t>
  </si>
  <si>
    <t xml:space="preserve">Other preparations of a kind used in animal feeding</t>
  </si>
  <si>
    <t xml:space="preserve">2309.90.10</t>
  </si>
  <si>
    <t xml:space="preserve">Compounded animal feed</t>
  </si>
  <si>
    <t xml:space="preserve">2309.90.20</t>
  </si>
  <si>
    <t xml:space="preserve">Condentrates for compound animal feed</t>
  </si>
  <si>
    <t xml:space="preserve">2309.90.31</t>
  </si>
  <si>
    <t xml:space="preserve">Prawn, shrimp and poultry feed</t>
  </si>
  <si>
    <t xml:space="preserve">2309.90.32</t>
  </si>
  <si>
    <t xml:space="preserve">Fish meal in powdered form</t>
  </si>
  <si>
    <t xml:space="preserve">2309.90.39</t>
  </si>
  <si>
    <t xml:space="preserve">Other feeds for fish</t>
  </si>
  <si>
    <t xml:space="preserve">2309.90.90</t>
  </si>
  <si>
    <t xml:space="preserve">Other preparations of animal feeds</t>
  </si>
  <si>
    <t xml:space="preserve">2400.00.00</t>
  </si>
  <si>
    <t xml:space="preserve">Tabacco leaves [under reverse charge]</t>
  </si>
  <si>
    <t xml:space="preserve">All goods not specified elsewhere, other than biris</t>
  </si>
  <si>
    <t xml:space="preserve">2401.00.00</t>
  </si>
  <si>
    <t xml:space="preserve">Tobacco, unmanufactured, tobacco refuse</t>
  </si>
  <si>
    <t xml:space="preserve">2401.10.00</t>
  </si>
  <si>
    <t xml:space="preserve">Tobacco (not stemmed)</t>
  </si>
  <si>
    <t xml:space="preserve">2401.20.00</t>
  </si>
  <si>
    <t xml:space="preserve">Tobacco (partly or wholly stemmed)</t>
  </si>
  <si>
    <t xml:space="preserve">2401.30.00</t>
  </si>
  <si>
    <t xml:space="preserve">Tobacco refuse</t>
  </si>
  <si>
    <t xml:space="preserve">2402.00.00</t>
  </si>
  <si>
    <t xml:space="preserve">Cigars, cigarettes etc., of tobacco or substitutes</t>
  </si>
  <si>
    <t xml:space="preserve">2402.10.00</t>
  </si>
  <si>
    <t xml:space="preserve">Cigars, cheroots, cigarillos (containing tobacco)</t>
  </si>
  <si>
    <t xml:space="preserve">2402.10.20</t>
  </si>
  <si>
    <t xml:space="preserve">Cigarillos</t>
  </si>
  <si>
    <t xml:space="preserve">2402.20.00</t>
  </si>
  <si>
    <t xml:space="preserve">Cigarettes (containing tobacco)</t>
  </si>
  <si>
    <t xml:space="preserve">2402.90.00</t>
  </si>
  <si>
    <t xml:space="preserve">Other cigars, cheroots, cigarillos, cigarettes</t>
  </si>
  <si>
    <t xml:space="preserve">2403.00.00</t>
  </si>
  <si>
    <t xml:space="preserve">Tobacco &amp; tobacco subst mfrs nesoi, tob proces etc</t>
  </si>
  <si>
    <t xml:space="preserve">2403.10.00</t>
  </si>
  <si>
    <t xml:space="preserve">Smoking tobacco</t>
  </si>
  <si>
    <t xml:space="preserve">2403.10.10</t>
  </si>
  <si>
    <t xml:space="preserve">Hookah / hoodku tobacco</t>
  </si>
  <si>
    <t xml:space="preserve">2403.10.20</t>
  </si>
  <si>
    <t xml:space="preserve">Cheroots</t>
  </si>
  <si>
    <t xml:space="preserve">Smoking mixtures for pipes and cigarettes</t>
  </si>
  <si>
    <t xml:space="preserve">2403.10.31</t>
  </si>
  <si>
    <t xml:space="preserve">Beedi, Beedi Tobacco</t>
  </si>
  <si>
    <t xml:space="preserve">2403.91.00</t>
  </si>
  <si>
    <t xml:space="preserve">Homogenised or reconstituted tobacco</t>
  </si>
  <si>
    <t xml:space="preserve">2403.99.00</t>
  </si>
  <si>
    <t xml:space="preserve">Other manufactured tobacco, tobacco substitutes, tobacco extracts, essences [Gutka, Khara Masala, Kimam, Dokta, Zarda, Sukha or Surthi]</t>
  </si>
  <si>
    <t xml:space="preserve">2403.99.10</t>
  </si>
  <si>
    <t xml:space="preserve">Chewing tobacco</t>
  </si>
  <si>
    <t xml:space="preserve">2403.99.20</t>
  </si>
  <si>
    <t xml:space="preserve">Preparations containing chewing</t>
  </si>
  <si>
    <t xml:space="preserve">2403.99.30</t>
  </si>
  <si>
    <t xml:space="preserve">Jarda scented tobacco</t>
  </si>
  <si>
    <t xml:space="preserve">2403.99.40</t>
  </si>
  <si>
    <t xml:space="preserve">Snuff</t>
  </si>
  <si>
    <t xml:space="preserve">2403.99.60</t>
  </si>
  <si>
    <t xml:space="preserve">Tobacco extracts and essence</t>
  </si>
  <si>
    <t xml:space="preserve">2403.99.70</t>
  </si>
  <si>
    <t xml:space="preserve">Cut tobacco</t>
  </si>
  <si>
    <t xml:space="preserve">2403.99.90</t>
  </si>
  <si>
    <t xml:space="preserve">Other manufactured tobacco, tobacco substitutes, tobacco extracts, essences [Gutka, Khara Masala, Kimam, Dokta, Zarda, Sukha or Surthi]: Other</t>
  </si>
  <si>
    <t xml:space="preserve">2501.00.00</t>
  </si>
  <si>
    <t xml:space="preserve">Salt other than common salt</t>
  </si>
  <si>
    <t xml:space="preserve">2501.00.10</t>
  </si>
  <si>
    <t xml:space="preserve">Common salt, by whatever name it is known, including  iodized and other fortified salts, sendha namak [rock salt], kala namak.</t>
  </si>
  <si>
    <t xml:space="preserve">2502.00.00</t>
  </si>
  <si>
    <t xml:space="preserve">Unroasted iron pyrites</t>
  </si>
  <si>
    <t xml:space="preserve">2503.00.00</t>
  </si>
  <si>
    <t xml:space="preserve">Sulphur of all kinds, other than sublimed sulphur, precipitated sulphur and collodial sulphur.</t>
  </si>
  <si>
    <t xml:space="preserve">2503.00.10</t>
  </si>
  <si>
    <t xml:space="preserve">Sulphur recovered as by-product in refining of crude oil</t>
  </si>
  <si>
    <t xml:space="preserve">2503.10.00</t>
  </si>
  <si>
    <t xml:space="preserve">Sulphur (crude or unrefined)</t>
  </si>
  <si>
    <t xml:space="preserve">2503.90.00</t>
  </si>
  <si>
    <t xml:space="preserve">Sulphur (other than crude or unrefined sulphur</t>
  </si>
  <si>
    <t xml:space="preserve">2504.00.00</t>
  </si>
  <si>
    <t xml:space="preserve">Natural graphite</t>
  </si>
  <si>
    <t xml:space="preserve">2504.10.00</t>
  </si>
  <si>
    <t xml:space="preserve">Fire clay</t>
  </si>
  <si>
    <t xml:space="preserve">Graphite : in powder or in Flakes</t>
  </si>
  <si>
    <t xml:space="preserve">Crystalline : in powder or in Flakes</t>
  </si>
  <si>
    <t xml:space="preserve">2504.20.00</t>
  </si>
  <si>
    <t xml:space="preserve">Amorphous: in powder or in Flakes</t>
  </si>
  <si>
    <t xml:space="preserve">2505.00.00</t>
  </si>
  <si>
    <t xml:space="preserve">Natural sands of all kinds, whether or not  metal-bearing sand of Chapter 56</t>
  </si>
  <si>
    <t xml:space="preserve">2505.10.00</t>
  </si>
  <si>
    <t xml:space="preserve">Silica sands and quartz sands</t>
  </si>
  <si>
    <t xml:space="preserve">2505.10.11</t>
  </si>
  <si>
    <t xml:space="preserve">Silica sands, processed (white)</t>
  </si>
  <si>
    <t xml:space="preserve">2505.10.12</t>
  </si>
  <si>
    <t xml:space="preserve">Silica sands, processed (brown)</t>
  </si>
  <si>
    <t xml:space="preserve">2505.10.20</t>
  </si>
  <si>
    <t xml:space="preserve">Quartz sands (including moulding sands)</t>
  </si>
  <si>
    <t xml:space="preserve">2505.90.00</t>
  </si>
  <si>
    <t xml:space="preserve">Other natural sands (other than metal-bearing sands)</t>
  </si>
  <si>
    <t xml:space="preserve">2506.00.00</t>
  </si>
  <si>
    <t xml:space="preserve">Quartz (other than natural sands); quartzite, whether or not roughly trimmed or merely cut, by sawing or otherwise, into blocks or slabs of a rectangular (including square) shape</t>
  </si>
  <si>
    <t xml:space="preserve">2506.10.00</t>
  </si>
  <si>
    <t xml:space="preserve">Quartz (other than natural sands)</t>
  </si>
  <si>
    <t xml:space="preserve">2506.21.00</t>
  </si>
  <si>
    <t xml:space="preserve">Quartzite (crude or roughly trimmed)</t>
  </si>
  <si>
    <t xml:space="preserve">2506.29.00</t>
  </si>
  <si>
    <t xml:space="preserve">Quartzite (other than crude or roughly trimmed)</t>
  </si>
  <si>
    <t xml:space="preserve">2507.00.00</t>
  </si>
  <si>
    <t xml:space="preserve">Kaolin and other kaolinic clays, whether or not calcined</t>
  </si>
  <si>
    <t xml:space="preserve">2507.00.10</t>
  </si>
  <si>
    <t xml:space="preserve">Kaolin and other kaolinic clays, whether or not calcined : Crude</t>
  </si>
  <si>
    <t xml:space="preserve">2507.00.21</t>
  </si>
  <si>
    <t xml:space="preserve">Kaolin and other kaolinic clays, whether or not calcined : Other : Pharmaceutical grade</t>
  </si>
  <si>
    <t xml:space="preserve">2507.00.22</t>
  </si>
  <si>
    <t xml:space="preserve">Kaolin and other kaolinic clays, whether or not calcined : Other : Ceramic grade</t>
  </si>
  <si>
    <t xml:space="preserve">2508.00.00</t>
  </si>
  <si>
    <t xml:space="preserve">Other clays (not including expanded clays of heading 6806), andalusite, kyanite and sillimanite, whether or not calcined; mullite; chamotte or dinas earths.</t>
  </si>
  <si>
    <t xml:space="preserve">2508.10.00</t>
  </si>
  <si>
    <t xml:space="preserve">Activated Bentonite Powder</t>
  </si>
  <si>
    <t xml:space="preserve">Bentonite</t>
  </si>
  <si>
    <t xml:space="preserve">Bentonite powder attracts</t>
  </si>
  <si>
    <t xml:space="preserve">Natural fullers earth.</t>
  </si>
  <si>
    <t xml:space="preserve">2508.20.00</t>
  </si>
  <si>
    <t xml:space="preserve">Decolorizing earths, fuller's earths</t>
  </si>
  <si>
    <t xml:space="preserve">2508.30.00</t>
  </si>
  <si>
    <t xml:space="preserve">Fire-clay</t>
  </si>
  <si>
    <t xml:space="preserve">Graphite Flakes</t>
  </si>
  <si>
    <t xml:space="preserve">2508.40.00</t>
  </si>
  <si>
    <t xml:space="preserve">Other clays</t>
  </si>
  <si>
    <t xml:space="preserve">2508.40.10</t>
  </si>
  <si>
    <t xml:space="preserve">Ball clay</t>
  </si>
  <si>
    <t xml:space="preserve">2508.40.20</t>
  </si>
  <si>
    <t xml:space="preserve">Earth clay</t>
  </si>
  <si>
    <t xml:space="preserve">2508.40.90</t>
  </si>
  <si>
    <t xml:space="preserve">Clays nesoi, andalusite, kyanite etc, mullite etc: Other</t>
  </si>
  <si>
    <t xml:space="preserve">2508.50.00</t>
  </si>
  <si>
    <t xml:space="preserve">Andalusite, kyanite, sillimanite</t>
  </si>
  <si>
    <t xml:space="preserve">2508.60.00</t>
  </si>
  <si>
    <t xml:space="preserve">Mullite</t>
  </si>
  <si>
    <t xml:space="preserve">2508.70.00</t>
  </si>
  <si>
    <t xml:space="preserve">Chamotte, dinas earths</t>
  </si>
  <si>
    <t xml:space="preserve">2509.00.00</t>
  </si>
  <si>
    <t xml:space="preserve">Chalk</t>
  </si>
  <si>
    <t xml:space="preserve">2510.00.00</t>
  </si>
  <si>
    <t xml:space="preserve">Natural calcium phosphates, natural aluminium calcium phosphates and phosphatic chalk.</t>
  </si>
  <si>
    <t xml:space="preserve">2510.10.00</t>
  </si>
  <si>
    <t xml:space="preserve">Natural calcium phosphates, aluminium calcium phosphates, calcium phosphate apatite (unground)</t>
  </si>
  <si>
    <t xml:space="preserve">2510.20.00</t>
  </si>
  <si>
    <t xml:space="preserve">Natural calcium phosphates, aluminium calcium phosphates, calcium phosphate apatite (ground)</t>
  </si>
  <si>
    <t xml:space="preserve">2511.00.00</t>
  </si>
  <si>
    <t xml:space="preserve">Natural barium sulphate (barytes); natural barium carbonate (witherite), whether or not calcined, other than barium oxide of heading 2816.</t>
  </si>
  <si>
    <t xml:space="preserve">2511.10.00</t>
  </si>
  <si>
    <t xml:space="preserve">Natural barium sulphate (barytes): Lumps</t>
  </si>
  <si>
    <t xml:space="preserve">2511.10.20</t>
  </si>
  <si>
    <t xml:space="preserve">Natural barium sulphate (barytes): Powder</t>
  </si>
  <si>
    <t xml:space="preserve">2511.20.00</t>
  </si>
  <si>
    <t xml:space="preserve">Natural barium carbonate (witherite)</t>
  </si>
  <si>
    <t xml:space="preserve">2512.00.00</t>
  </si>
  <si>
    <t xml:space="preserve">Siliceous fossil meals (for example, kieselguhr, tripolite and diatomite) and similar siliceous earths, whether or not calcined, of an apparent specific gravity of 1 or less.</t>
  </si>
  <si>
    <t xml:space="preserve">2512.00.10</t>
  </si>
  <si>
    <t xml:space="preserve">Kieselguhr</t>
  </si>
  <si>
    <t xml:space="preserve">2512.00.20</t>
  </si>
  <si>
    <t xml:space="preserve">Tripolite</t>
  </si>
  <si>
    <t xml:space="preserve">2512.00.30</t>
  </si>
  <si>
    <t xml:space="preserve">Diatomite</t>
  </si>
  <si>
    <t xml:space="preserve">2513.00.00</t>
  </si>
  <si>
    <t xml:space="preserve">Pumice stone; emery; natural corundum, natural garnet and other natural abrasives, whether or not heat-treated - pumice stone.</t>
  </si>
  <si>
    <t xml:space="preserve">2513.10.00</t>
  </si>
  <si>
    <t xml:space="preserve">Pumice stone (crude or in irregular pieces)</t>
  </si>
  <si>
    <t xml:space="preserve">2513.19.00</t>
  </si>
  <si>
    <t xml:space="preserve">Pumice stone (other than crude or in irregular pieces)</t>
  </si>
  <si>
    <t xml:space="preserve">2513.20.00</t>
  </si>
  <si>
    <t xml:space="preserve">Natural abrasives</t>
  </si>
  <si>
    <t xml:space="preserve">2513.20.10</t>
  </si>
  <si>
    <t xml:space="preserve">Emery</t>
  </si>
  <si>
    <t xml:space="preserve">2513.20.20</t>
  </si>
  <si>
    <t xml:space="preserve">Natural corundum</t>
  </si>
  <si>
    <t xml:space="preserve">2513.20.30</t>
  </si>
  <si>
    <t xml:space="preserve">Natural garnet</t>
  </si>
  <si>
    <t xml:space="preserve">2513.20.90</t>
  </si>
  <si>
    <t xml:space="preserve">Other natural abrasives</t>
  </si>
  <si>
    <t xml:space="preserve">2513.21.00</t>
  </si>
  <si>
    <t xml:space="preserve">Emery, natural corundum, garnet, other natural abrasives (crude or in irregular pieces)</t>
  </si>
  <si>
    <t xml:space="preserve">2513.29.00</t>
  </si>
  <si>
    <t xml:space="preserve">Other emery, natural corundum, natural garnet, other natural abrasive</t>
  </si>
  <si>
    <t xml:space="preserve">2514.00.00</t>
  </si>
  <si>
    <t xml:space="preserve">Slate, whether or not roughly trimmed or merely cut, by sawing or otherwise, into blocks or slabs of a rectangular (including square) shape</t>
  </si>
  <si>
    <t xml:space="preserve">2515.00.00</t>
  </si>
  <si>
    <t xml:space="preserve">Ecaussine and other calcareous monumental or building stone; alabaster, other than marble and travertine</t>
  </si>
  <si>
    <t xml:space="preserve">2515.12.10</t>
  </si>
  <si>
    <t xml:space="preserve">Marble and travertine blocks</t>
  </si>
  <si>
    <t xml:space="preserve">2515.12.20</t>
  </si>
  <si>
    <t xml:space="preserve">Marble and travertine other than blocks</t>
  </si>
  <si>
    <t xml:space="preserve">2515.12.90</t>
  </si>
  <si>
    <t xml:space="preserve">2515.20.00</t>
  </si>
  <si>
    <t xml:space="preserve">Ecaussine, other calcareous monumental or building stone</t>
  </si>
  <si>
    <t xml:space="preserve">2515.20.90</t>
  </si>
  <si>
    <t xml:space="preserve">Alabaster</t>
  </si>
  <si>
    <t xml:space="preserve">Ecaussine, other calcareous monumental or building stone: Other</t>
  </si>
  <si>
    <t xml:space="preserve">2516.00.00</t>
  </si>
  <si>
    <t xml:space="preserve">Porphyry, basalt, sandstone and other monumental or building stone, whether or not roughly trimmed or merely cut, by sawing or otherwise, into blocks or slabs of a rectangular (including square) shape.</t>
  </si>
  <si>
    <t xml:space="preserve">2516.11.00</t>
  </si>
  <si>
    <t xml:space="preserve">Granite Blocks</t>
  </si>
  <si>
    <t xml:space="preserve">2516.12.00</t>
  </si>
  <si>
    <t xml:space="preserve">Granite (merely cut by sawing or otherwise)</t>
  </si>
  <si>
    <t xml:space="preserve">Granite other than blocks</t>
  </si>
  <si>
    <t xml:space="preserve">2516.21.00</t>
  </si>
  <si>
    <t xml:space="preserve">Sandstone (crude or roughly trimmed)</t>
  </si>
  <si>
    <t xml:space="preserve">2516.22.00</t>
  </si>
  <si>
    <t xml:space="preserve">Sandstone (merely cut by sawing or otherwise)</t>
  </si>
  <si>
    <t xml:space="preserve">2516.90.00</t>
  </si>
  <si>
    <t xml:space="preserve">Other monumental or building stone</t>
  </si>
  <si>
    <t xml:space="preserve">2516.90.10</t>
  </si>
  <si>
    <t xml:space="preserve">Pakur stone</t>
  </si>
  <si>
    <t xml:space="preserve">2516.90.20</t>
  </si>
  <si>
    <t xml:space="preserve">Stone boulders</t>
  </si>
  <si>
    <t xml:space="preserve">2516.90.90</t>
  </si>
  <si>
    <t xml:space="preserve">Porphyry, basalt etc., crude or cut etc.: Other</t>
  </si>
  <si>
    <t xml:space="preserve">2517.00.00</t>
  </si>
  <si>
    <t xml:space="preserve">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granules, chippings and powder, of stones of heading 2515 or 2516, whether or not heat-treated.</t>
  </si>
  <si>
    <t xml:space="preserve">2517.10.10</t>
  </si>
  <si>
    <t xml:space="preserve">Pakur stone, crushed or broken</t>
  </si>
  <si>
    <t xml:space="preserve">Flint stone, crushed or broken</t>
  </si>
  <si>
    <t xml:space="preserve">2517.20.00</t>
  </si>
  <si>
    <t xml:space="preserve">Macadam of slag, dross or similar industrial waste, whether or not incorporating the materials cited in subheading 2517.10</t>
  </si>
  <si>
    <t xml:space="preserve">2517.30.00</t>
  </si>
  <si>
    <t xml:space="preserve">Tarred macadam</t>
  </si>
  <si>
    <t xml:space="preserve">2517.41.00</t>
  </si>
  <si>
    <t xml:space="preserve">Granules, chippings, powder of marble</t>
  </si>
  <si>
    <t xml:space="preserve">2517.49.00</t>
  </si>
  <si>
    <t xml:space="preserve">Granules, chippings, powder of basalt, granite, porphyry, sandstone</t>
  </si>
  <si>
    <t xml:space="preserve">2518.00.00</t>
  </si>
  <si>
    <t xml:space="preserve">Dolomite, whether or not calcined or sintered, including dolomite roughly trimmed or merely cut, by sawing or otherwise, into blocks or slabs of a rectangular (including square) shape; dolomite ramming mix.</t>
  </si>
  <si>
    <t xml:space="preserve">2518.10.00</t>
  </si>
  <si>
    <t xml:space="preserve">Dolomite, not calcined or sintered</t>
  </si>
  <si>
    <t xml:space="preserve">2518.20.00  </t>
  </si>
  <si>
    <t xml:space="preserve">Calcined or sintered dolomite</t>
  </si>
  <si>
    <t xml:space="preserve">2518.30.00</t>
  </si>
  <si>
    <t xml:space="preserve">Dolomite ramming mix</t>
  </si>
  <si>
    <t xml:space="preserve">Agglomerated dolomite (including tarred dolomite)</t>
  </si>
  <si>
    <t xml:space="preserve">2519.00.00</t>
  </si>
  <si>
    <t xml:space="preserve">Natural magnesium carbonate (magnesite); fused magnesia; dead-burned (sintered) magnesia, whether or not containing small quantities of other oxides added before sintering; other magnesium oxide, whether or not pure</t>
  </si>
  <si>
    <t xml:space="preserve">2519.10.00</t>
  </si>
  <si>
    <t xml:space="preserve">Natural magnesium carbonate (magnesite)</t>
  </si>
  <si>
    <t xml:space="preserve">2519.90.00</t>
  </si>
  <si>
    <t xml:space="preserve">Fused magnesia, dead-burned magnesia, other magnesium oxide</t>
  </si>
  <si>
    <t xml:space="preserve">2520.00.00</t>
  </si>
  <si>
    <t xml:space="preserve">Gypsum; anhydrite; plasters (consisting of calcined gypsum or calcium sulphate) whether or not coloured, with or without small quantities of accelerators or retarders</t>
  </si>
  <si>
    <t xml:space="preserve">2520.10.00</t>
  </si>
  <si>
    <t xml:space="preserve">Gypsum, anhydrite</t>
  </si>
  <si>
    <t xml:space="preserve">2520.10.10</t>
  </si>
  <si>
    <t xml:space="preserve">Gypsum</t>
  </si>
  <si>
    <t xml:space="preserve">2520.20.00</t>
  </si>
  <si>
    <t xml:space="preserve">Plasters</t>
  </si>
  <si>
    <t xml:space="preserve">2521.00.00</t>
  </si>
  <si>
    <t xml:space="preserve">Limestone flux; limestone and other calcareous stones, of a kind used for the manufacture of lime or cement .</t>
  </si>
  <si>
    <t xml:space="preserve">2521.00.10</t>
  </si>
  <si>
    <t xml:space="preserve">Limestone flux (L.D., below 1% SiO2)</t>
  </si>
  <si>
    <t xml:space="preserve">2522.00.00  </t>
  </si>
  <si>
    <t xml:space="preserve">Quicklime, slaked lime and hydraulic lime, other than calcium oxide and hydroxide of heading 2825.</t>
  </si>
  <si>
    <t xml:space="preserve">2522.10.00</t>
  </si>
  <si>
    <t xml:space="preserve">Quicklime</t>
  </si>
  <si>
    <t xml:space="preserve">2522.20.00</t>
  </si>
  <si>
    <t xml:space="preserve">Chem Powder</t>
  </si>
  <si>
    <t xml:space="preserve">Slaked lime</t>
  </si>
  <si>
    <t xml:space="preserve">2522.30.00</t>
  </si>
  <si>
    <t xml:space="preserve">Hydraulic lime</t>
  </si>
  <si>
    <t xml:space="preserve">2523.00.00</t>
  </si>
  <si>
    <t xml:space="preserve">Portland cement, aluminous cement, slag cement, supersulphate cement and similar hydraulic cements, whether or not coloured or in the form of clinkers .</t>
  </si>
  <si>
    <t xml:space="preserve">2523.10.00</t>
  </si>
  <si>
    <t xml:space="preserve">Cement clinkers</t>
  </si>
  <si>
    <t xml:space="preserve">2523.21.00</t>
  </si>
  <si>
    <t xml:space="preserve">White cement (portland cement)</t>
  </si>
  <si>
    <t xml:space="preserve">2523.29.00</t>
  </si>
  <si>
    <t xml:space="preserve">Other portland cement</t>
  </si>
  <si>
    <t xml:space="preserve">2523.29.10</t>
  </si>
  <si>
    <t xml:space="preserve">Ordinary portland cement, dry</t>
  </si>
  <si>
    <t xml:space="preserve">2523.29.20</t>
  </si>
  <si>
    <t xml:space="preserve">Ordinary portland cement, coloured</t>
  </si>
  <si>
    <t xml:space="preserve">2523.29.30</t>
  </si>
  <si>
    <t xml:space="preserve">Portland pozzolana cement</t>
  </si>
  <si>
    <t xml:space="preserve">2523.29.40</t>
  </si>
  <si>
    <t xml:space="preserve">Portland slag cement</t>
  </si>
  <si>
    <t xml:space="preserve">2523.30.00</t>
  </si>
  <si>
    <t xml:space="preserve">Aluminous cement</t>
  </si>
  <si>
    <t xml:space="preserve">2523.90.00</t>
  </si>
  <si>
    <t xml:space="preserve">Other hydraulic cements</t>
  </si>
  <si>
    <t xml:space="preserve">2523.90.10</t>
  </si>
  <si>
    <t xml:space="preserve">Sagol, ashmoh</t>
  </si>
  <si>
    <t xml:space="preserve">2523.90.20</t>
  </si>
  <si>
    <t xml:space="preserve">High alumina refractory cement</t>
  </si>
  <si>
    <t xml:space="preserve">2523.90.90</t>
  </si>
  <si>
    <t xml:space="preserve">Cement, hydraulic (other)</t>
  </si>
  <si>
    <t xml:space="preserve">2524.00.00</t>
  </si>
  <si>
    <t xml:space="preserve">Asbestos</t>
  </si>
  <si>
    <t xml:space="preserve">2524.10.00</t>
  </si>
  <si>
    <t xml:space="preserve">Crocidolite</t>
  </si>
  <si>
    <t xml:space="preserve">2524.90.11</t>
  </si>
  <si>
    <t xml:space="preserve">Chrysolite in rock form</t>
  </si>
  <si>
    <t xml:space="preserve">2524.90.12</t>
  </si>
  <si>
    <t xml:space="preserve">Amphibole in rock form</t>
  </si>
  <si>
    <t xml:space="preserve">2524.90.13</t>
  </si>
  <si>
    <t xml:space="preserve">Crysolite in rock form</t>
  </si>
  <si>
    <t xml:space="preserve">2524.90.14</t>
  </si>
  <si>
    <t xml:space="preserve">Amosite in rock form</t>
  </si>
  <si>
    <t xml:space="preserve">2524.90.21</t>
  </si>
  <si>
    <t xml:space="preserve">Chrysolite - Fibbre raw, beaten or washed or graded to length</t>
  </si>
  <si>
    <t xml:space="preserve">2524.90.22</t>
  </si>
  <si>
    <t xml:space="preserve">Amphibole- Fibbre raw, beaten or washed or graded to length</t>
  </si>
  <si>
    <t xml:space="preserve">2524.90.23</t>
  </si>
  <si>
    <t xml:space="preserve">Crysolite - Fibbre raw, beaten or washed or graded to length</t>
  </si>
  <si>
    <t xml:space="preserve">2524.90.24</t>
  </si>
  <si>
    <t xml:space="preserve">Amosite - Fibbre raw, beaten or washed or graded to length</t>
  </si>
  <si>
    <t xml:space="preserve">2524.90.31</t>
  </si>
  <si>
    <t xml:space="preserve">Chrysolite - Flakes or powder</t>
  </si>
  <si>
    <t xml:space="preserve">2524.90.32</t>
  </si>
  <si>
    <t xml:space="preserve">Amphibole  - Flakes or powder</t>
  </si>
  <si>
    <t xml:space="preserve">2524.90.33</t>
  </si>
  <si>
    <t xml:space="preserve">Crysolite  - Flakes or powder</t>
  </si>
  <si>
    <t xml:space="preserve">2524.90.34</t>
  </si>
  <si>
    <t xml:space="preserve">Amosite  - Flakes or powder</t>
  </si>
  <si>
    <t xml:space="preserve">2524.90.91</t>
  </si>
  <si>
    <t xml:space="preserve">Chrysotile: Flakes or powder: Other: Waste</t>
  </si>
  <si>
    <t xml:space="preserve">2524.90.92</t>
  </si>
  <si>
    <t xml:space="preserve">Amphibole  Flakes or powder: Other: Waste</t>
  </si>
  <si>
    <t xml:space="preserve">2524.90.93</t>
  </si>
  <si>
    <t xml:space="preserve">Crysolite  -  Flakes or powder: Other: Waste</t>
  </si>
  <si>
    <t xml:space="preserve">2524.90.94</t>
  </si>
  <si>
    <t xml:space="preserve">Amosite  -  Flakes or powder: Other: Waste</t>
  </si>
  <si>
    <t xml:space="preserve">2525.00.00</t>
  </si>
  <si>
    <t xml:space="preserve">Mica, including splittings; mica waste.</t>
  </si>
  <si>
    <t xml:space="preserve">2525.10.00</t>
  </si>
  <si>
    <t xml:space="preserve">Crude mica, mica rifted into sheets or splittings</t>
  </si>
  <si>
    <t xml:space="preserve">2525.10.10</t>
  </si>
  <si>
    <t xml:space="preserve">Mica Blocks</t>
  </si>
  <si>
    <t xml:space="preserve">2525.10.20</t>
  </si>
  <si>
    <t xml:space="preserve">Condensor films trimmed but not cut to shape</t>
  </si>
  <si>
    <t xml:space="preserve">2525.10.30</t>
  </si>
  <si>
    <t xml:space="preserve">Mica splittings, book form</t>
  </si>
  <si>
    <t xml:space="preserve">2525.10.40</t>
  </si>
  <si>
    <t xml:space="preserve">Mica splittings, loose</t>
  </si>
  <si>
    <t xml:space="preserve">2525.20.00</t>
  </si>
  <si>
    <t xml:space="preserve">Mica powder</t>
  </si>
  <si>
    <t xml:space="preserve">2525.30.00</t>
  </si>
  <si>
    <t xml:space="preserve">Mica waste</t>
  </si>
  <si>
    <t xml:space="preserve">2526.00.00</t>
  </si>
  <si>
    <t xml:space="preserve">Natural steatite, whether or not roughly trimmed or merely cut, by sawing or otherwise, into blocks or slabs of a rectangular (including square) shape; talc.</t>
  </si>
  <si>
    <t xml:space="preserve">2526.10.00</t>
  </si>
  <si>
    <t xml:space="preserve">Natural steatite, talc (not crushed, not powdered)</t>
  </si>
  <si>
    <t xml:space="preserve">2526.10.10</t>
  </si>
  <si>
    <t xml:space="preserve">Steatite (soap stone, etc.) block, not crushed, not powdered</t>
  </si>
  <si>
    <t xml:space="preserve">2526.10.20</t>
  </si>
  <si>
    <t xml:space="preserve">Steatite (soap stone, etc.) lumps, not crushed, not powdered</t>
  </si>
  <si>
    <t xml:space="preserve">2526.20.00</t>
  </si>
  <si>
    <t xml:space="preserve">Natural steatite, talcum, crushed or powdered</t>
  </si>
  <si>
    <t xml:space="preserve">2527.00.00</t>
  </si>
  <si>
    <t xml:space="preserve">2528.00.00</t>
  </si>
  <si>
    <t xml:space="preserve">Natural borates and concentrates thereof (whether or not calcined), but not including borates separated from natural brine;natural boric acid containing not more than 85% of H2BO3.</t>
  </si>
  <si>
    <t xml:space="preserve">2528.10.00</t>
  </si>
  <si>
    <t xml:space="preserve">Natural sodium borates</t>
  </si>
  <si>
    <t xml:space="preserve">2528.90.10</t>
  </si>
  <si>
    <t xml:space="preserve">Natural boric acid (containing not more than 85% of H3BO3)</t>
  </si>
  <si>
    <t xml:space="preserve">2528.90.20</t>
  </si>
  <si>
    <t xml:space="preserve">Natural calcium borates and concentrates thereof (Whether or not calcined)</t>
  </si>
  <si>
    <t xml:space="preserve">2529.00.00</t>
  </si>
  <si>
    <t xml:space="preserve">Feldspar; leucite; nepheline and nepheline syenite; fluorspar</t>
  </si>
  <si>
    <t xml:space="preserve">2529.10.00</t>
  </si>
  <si>
    <t xml:space="preserve">Feldspar</t>
  </si>
  <si>
    <t xml:space="preserve">2529.21.00</t>
  </si>
  <si>
    <t xml:space="preserve">Fluorspar (containing 97% or less of calcium fluoride)</t>
  </si>
  <si>
    <t xml:space="preserve">2529.22.00</t>
  </si>
  <si>
    <t xml:space="preserve">Fluorspar (containing more than 97% of calcium fluoride)</t>
  </si>
  <si>
    <t xml:space="preserve">2529.30.00</t>
  </si>
  <si>
    <t xml:space="preserve">Leucite, nepheline and nepheline syenite</t>
  </si>
  <si>
    <t xml:space="preserve">2530.00.00</t>
  </si>
  <si>
    <t xml:space="preserve">Mineral substances not elsewhere specified or included.</t>
  </si>
  <si>
    <t xml:space="preserve">2530.10.00</t>
  </si>
  <si>
    <t xml:space="preserve">Vermiculite, perlite, chlorites (unexpanded)</t>
  </si>
  <si>
    <t xml:space="preserve">2530.20.00</t>
  </si>
  <si>
    <t xml:space="preserve">Kieserite, epsom salts (natural magnesium sulfates)</t>
  </si>
  <si>
    <t xml:space="preserve">2530.30.00</t>
  </si>
  <si>
    <t xml:space="preserve">Earth colors</t>
  </si>
  <si>
    <t xml:space="preserve">2530.40.00</t>
  </si>
  <si>
    <t xml:space="preserve">Natural micaceous iron oxides</t>
  </si>
  <si>
    <t xml:space="preserve">2530.90.00</t>
  </si>
  <si>
    <t xml:space="preserve">Other mineral substances</t>
  </si>
  <si>
    <t xml:space="preserve">2601.00.00</t>
  </si>
  <si>
    <t xml:space="preserve">Iron ores &amp; concentrates, including roast iron pyrites</t>
  </si>
  <si>
    <t xml:space="preserve">2601.11.10</t>
  </si>
  <si>
    <t xml:space="preserve">Iron ores lumps(60% Fe or more), non-agglomerated</t>
  </si>
  <si>
    <t xml:space="preserve">2601.11.20</t>
  </si>
  <si>
    <t xml:space="preserve">Iron ores lumps(below 60% Fe, including black iron ore containing up to 10%), non-agglomerated</t>
  </si>
  <si>
    <t xml:space="preserve">2601.11.30</t>
  </si>
  <si>
    <t xml:space="preserve">Iron ore fines (62% Fe or more), non-agglomerated</t>
  </si>
  <si>
    <t xml:space="preserve">2601.11.40</t>
  </si>
  <si>
    <t xml:space="preserve">Iron ore fines (below 62% Fe), non-agglomerated</t>
  </si>
  <si>
    <t xml:space="preserve">2601.11.50</t>
  </si>
  <si>
    <t xml:space="preserve">Iron ore concentrates,  non-agglomerated</t>
  </si>
  <si>
    <t xml:space="preserve">2601.12.00</t>
  </si>
  <si>
    <t xml:space="preserve">Iron ores pellets (agglomerated)</t>
  </si>
  <si>
    <t xml:space="preserve">2601.20.00</t>
  </si>
  <si>
    <t xml:space="preserve">Roasted iron pyrites</t>
  </si>
  <si>
    <t xml:space="preserve">2602.00.00</t>
  </si>
  <si>
    <t xml:space="preserve">Manganese ores and concentrates, including ferruginous manganese ores and concentrates with a manganese content of 20% or more, calculated on the dry weight.</t>
  </si>
  <si>
    <t xml:space="preserve">2602.00.10</t>
  </si>
  <si>
    <t xml:space="preserve">Manganese ore (46% or more)</t>
  </si>
  <si>
    <t xml:space="preserve">2602.00.20</t>
  </si>
  <si>
    <t xml:space="preserve">Manganese ore (44% or more but below 46%)</t>
  </si>
  <si>
    <t xml:space="preserve">2602.00.30</t>
  </si>
  <si>
    <t xml:space="preserve">Manganese ore (40% or more but below 44%)</t>
  </si>
  <si>
    <t xml:space="preserve">2602.00.40</t>
  </si>
  <si>
    <t xml:space="preserve">Manganese ore (35% or more but below 40%)</t>
  </si>
  <si>
    <t xml:space="preserve">2602.00.50</t>
  </si>
  <si>
    <t xml:space="preserve">Manganese ore (30% or more but below 35%)</t>
  </si>
  <si>
    <t xml:space="preserve">2602.00.60</t>
  </si>
  <si>
    <t xml:space="preserve">Ferruginous (10% or more but below 30%)</t>
  </si>
  <si>
    <t xml:space="preserve">2602.00.70</t>
  </si>
  <si>
    <t xml:space="preserve">Manganese oresinters, agglomerated</t>
  </si>
  <si>
    <t xml:space="preserve">2603.00.00</t>
  </si>
  <si>
    <t xml:space="preserve">Copper ores and concentrates.</t>
  </si>
  <si>
    <t xml:space="preserve">2604.00.00</t>
  </si>
  <si>
    <t xml:space="preserve">Nickel ores and concentrates.</t>
  </si>
  <si>
    <t xml:space="preserve">2605.00.00</t>
  </si>
  <si>
    <t xml:space="preserve">Cobalt ores and concentrates.</t>
  </si>
  <si>
    <t xml:space="preserve">2606.00.00</t>
  </si>
  <si>
    <t xml:space="preserve">Aluminium ores and concentrates.</t>
  </si>
  <si>
    <t xml:space="preserve">2606.00.10</t>
  </si>
  <si>
    <t xml:space="preserve">Bausite (natural), Not calcined</t>
  </si>
  <si>
    <t xml:space="preserve">2606.00.20</t>
  </si>
  <si>
    <t xml:space="preserve">Bausite (natural), calcined</t>
  </si>
  <si>
    <t xml:space="preserve">2606.00.90</t>
  </si>
  <si>
    <t xml:space="preserve">Other aluminium ores and conentrates</t>
  </si>
  <si>
    <t xml:space="preserve">2607.00.00</t>
  </si>
  <si>
    <t xml:space="preserve">Lead ores and concentrates.</t>
  </si>
  <si>
    <t xml:space="preserve">2608.00.00</t>
  </si>
  <si>
    <t xml:space="preserve">Zinc ores and concentrates.</t>
  </si>
  <si>
    <t xml:space="preserve">2609.00.00</t>
  </si>
  <si>
    <t xml:space="preserve">Tin ores and concentrates.</t>
  </si>
  <si>
    <t xml:space="preserve">2610.00.00</t>
  </si>
  <si>
    <t xml:space="preserve">Chromium ores and concentrates.</t>
  </si>
  <si>
    <t xml:space="preserve">2610.00.10</t>
  </si>
  <si>
    <t xml:space="preserve">Chrome ore lumps, containing 47% Cr2O3 and above</t>
  </si>
  <si>
    <t xml:space="preserve">2610.00.20</t>
  </si>
  <si>
    <t xml:space="preserve">Chrome ore lumps, containing 40% or more but less than 47% Cr2O3</t>
  </si>
  <si>
    <t xml:space="preserve">2610.00.30</t>
  </si>
  <si>
    <t xml:space="preserve">Chrome ore lumps, below 40% Cr2O3</t>
  </si>
  <si>
    <t xml:space="preserve">2610.00.40</t>
  </si>
  <si>
    <t xml:space="preserve">Chrome ore friable and concentrates fixes containing 47% Cr2O3 and above.</t>
  </si>
  <si>
    <t xml:space="preserve">2611.00.00</t>
  </si>
  <si>
    <t xml:space="preserve">Tungsten ores and concentrates</t>
  </si>
  <si>
    <t xml:space="preserve">2612.00.00</t>
  </si>
  <si>
    <t xml:space="preserve">Uranium or thorium ores and concentrates</t>
  </si>
  <si>
    <t xml:space="preserve">2612.10.00</t>
  </si>
  <si>
    <t xml:space="preserve">Uranium ores and concentrates</t>
  </si>
  <si>
    <t xml:space="preserve">2612.20.00</t>
  </si>
  <si>
    <t xml:space="preserve">Thorium ores and concentrates</t>
  </si>
  <si>
    <t xml:space="preserve">2613.00.00</t>
  </si>
  <si>
    <t xml:space="preserve">Molybdenum ores and concentrates</t>
  </si>
  <si>
    <t xml:space="preserve">2613.10.00</t>
  </si>
  <si>
    <t xml:space="preserve">Molybdenum ores and concentrates (roasted)</t>
  </si>
  <si>
    <t xml:space="preserve">2613.90.00</t>
  </si>
  <si>
    <t xml:space="preserve">Molybdenum ores and concentrates (other than roasted)</t>
  </si>
  <si>
    <t xml:space="preserve">2614.00.00</t>
  </si>
  <si>
    <t xml:space="preserve">Titanium ores and concentrates</t>
  </si>
  <si>
    <t xml:space="preserve">2615.00.00</t>
  </si>
  <si>
    <t xml:space="preserve">Niobium, tantalum, vanadium &amp; zirconium ore &amp; concentrates</t>
  </si>
  <si>
    <t xml:space="preserve">2615.10.00</t>
  </si>
  <si>
    <t xml:space="preserve">Zirconium ores and concentrates</t>
  </si>
  <si>
    <t xml:space="preserve">2615.90.10</t>
  </si>
  <si>
    <t xml:space="preserve">Vanadium ores and concentrates</t>
  </si>
  <si>
    <t xml:space="preserve">2615.90.20</t>
  </si>
  <si>
    <t xml:space="preserve">Niobium, Tantalum, ores and concentrates</t>
  </si>
  <si>
    <t xml:space="preserve">2616.00.00</t>
  </si>
  <si>
    <t xml:space="preserve">Precious metal ores and concentrates</t>
  </si>
  <si>
    <t xml:space="preserve">2616.10.00</t>
  </si>
  <si>
    <t xml:space="preserve">Silver ores and concentrates</t>
  </si>
  <si>
    <t xml:space="preserve">2616.90.00</t>
  </si>
  <si>
    <t xml:space="preserve">Gold ores and concentrates</t>
  </si>
  <si>
    <t xml:space="preserve">2617.00.00</t>
  </si>
  <si>
    <t xml:space="preserve">Other ores and concentrates</t>
  </si>
  <si>
    <t xml:space="preserve">2617.10.00</t>
  </si>
  <si>
    <t xml:space="preserve">Antimony ores and concentrates</t>
  </si>
  <si>
    <t xml:space="preserve">2618.00.00</t>
  </si>
  <si>
    <t xml:space="preserve">Granulated slag (slag sand) from the manufacture of iron or steel</t>
  </si>
  <si>
    <t xml:space="preserve">2619.00.00</t>
  </si>
  <si>
    <t xml:space="preserve">Slag, dross (other than granulated slag), scalings and other waste from the manufacture of iron or steel.</t>
  </si>
  <si>
    <t xml:space="preserve">2619.00.10</t>
  </si>
  <si>
    <t xml:space="preserve">Converted slag (scull) of blast furnace</t>
  </si>
  <si>
    <t xml:space="preserve">2620.00.00</t>
  </si>
  <si>
    <t xml:space="preserve">Slag, ash and residues (other than from the manufacture of iron or steel), containing metals, arsenic, metals or their compounds .</t>
  </si>
  <si>
    <t xml:space="preserve">2620.11.00</t>
  </si>
  <si>
    <t xml:space="preserve">Hard zinc spelter</t>
  </si>
  <si>
    <t xml:space="preserve">2620.21.00</t>
  </si>
  <si>
    <t xml:space="preserve">Leaded gasline sludges and leaded anti-knock compound sludges, containg mainly lead</t>
  </si>
  <si>
    <t xml:space="preserve">2620.30.10</t>
  </si>
  <si>
    <t xml:space="preserve">Nrass dross, containing mainly copper</t>
  </si>
  <si>
    <t xml:space="preserve">2620.40.00</t>
  </si>
  <si>
    <t xml:space="preserve">Aluminium dross, containing maily aluminium</t>
  </si>
  <si>
    <t xml:space="preserve">2620.50.00</t>
  </si>
  <si>
    <t xml:space="preserve">Ash and residues containing vanadium</t>
  </si>
  <si>
    <t xml:space="preserve">2620.60.00</t>
  </si>
  <si>
    <t xml:space="preserve">Containing arsenic, mecury, thallium or their mixtures, of a kind used for the extraction of arsenic or those metals or for the manufacture of their chemical compounds</t>
  </si>
  <si>
    <t xml:space="preserve">2620.91.00</t>
  </si>
  <si>
    <t xml:space="preserve">Containing antimony, beryllium, cadmium, chromium or their mixtures</t>
  </si>
  <si>
    <t xml:space="preserve">2621.00.00</t>
  </si>
  <si>
    <t xml:space="preserve">Other slag and ash, inlcuding seaweed ash (kelp); ash and residues from the incineration of municipal waste.</t>
  </si>
  <si>
    <t xml:space="preserve">2621.10.00</t>
  </si>
  <si>
    <t xml:space="preserve">Ash and residues from theincineration of municipal waste</t>
  </si>
  <si>
    <t xml:space="preserve">2701.00.00</t>
  </si>
  <si>
    <t xml:space="preserve">Coal; briquettes, ovoids and similar solid fuels manufactured from coal</t>
  </si>
  <si>
    <t xml:space="preserve">2701.11.00</t>
  </si>
  <si>
    <t xml:space="preserve">Anthracite</t>
  </si>
  <si>
    <t xml:space="preserve">2701.12.00</t>
  </si>
  <si>
    <t xml:space="preserve">Bituminous coal</t>
  </si>
  <si>
    <t xml:space="preserve">2701.19.00</t>
  </si>
  <si>
    <t xml:space="preserve">Coal (other than anthracite, bituminous coal)</t>
  </si>
  <si>
    <t xml:space="preserve">2701.19.10</t>
  </si>
  <si>
    <t xml:space="preserve">Coking coal</t>
  </si>
  <si>
    <t xml:space="preserve">2701.19.20</t>
  </si>
  <si>
    <t xml:space="preserve">Steam coal</t>
  </si>
  <si>
    <t xml:space="preserve">2701.20.10</t>
  </si>
  <si>
    <t xml:space="preserve">Briquettes, ovoids and similar solid fuels manufactured from coal: Anthracite agglomerated</t>
  </si>
  <si>
    <t xml:space="preserve">2702.00.00</t>
  </si>
  <si>
    <t xml:space="preserve">Lignite, whether or not agglomerated, excluding jet.</t>
  </si>
  <si>
    <t xml:space="preserve">2702.10.00</t>
  </si>
  <si>
    <t xml:space="preserve">Lignite (not agglomerated)</t>
  </si>
  <si>
    <t xml:space="preserve">2702.20.00</t>
  </si>
  <si>
    <t xml:space="preserve">Agglomerated lignite</t>
  </si>
  <si>
    <t xml:space="preserve">2703.00.00</t>
  </si>
  <si>
    <t xml:space="preserve">Peat (including peat litter), whether or not agglomerated.</t>
  </si>
  <si>
    <t xml:space="preserve">2703.00.10</t>
  </si>
  <si>
    <t xml:space="preserve">Peat whether or not compressed into bales, but not agglomerated</t>
  </si>
  <si>
    <t xml:space="preserve">2704.00.00</t>
  </si>
  <si>
    <t xml:space="preserve">Coke and semi-coke of coal, of lignite or of peat, whether or not agglomerated; retort carbon.</t>
  </si>
  <si>
    <t xml:space="preserve">2704.00.10</t>
  </si>
  <si>
    <t xml:space="preserve">Retort carbon (gas carbon)</t>
  </si>
  <si>
    <t xml:space="preserve">2704.00.20</t>
  </si>
  <si>
    <t xml:space="preserve">Coke and semi-coke of lignite or of peat</t>
  </si>
  <si>
    <t xml:space="preserve">2704.00.30</t>
  </si>
  <si>
    <t xml:space="preserve">Hard coke of coal</t>
  </si>
  <si>
    <t xml:space="preserve">2704.00.40</t>
  </si>
  <si>
    <t xml:space="preserve">Soft coke of coal</t>
  </si>
  <si>
    <t xml:space="preserve">2705.00.00 </t>
  </si>
  <si>
    <t xml:space="preserve">Coal gas, water gas, producer gas and similar gases, other than petroleum gases and other gaseous hydrocarbons.</t>
  </si>
  <si>
    <t xml:space="preserve">2706.00.00</t>
  </si>
  <si>
    <t xml:space="preserve">Tar distilled from coal, from lignite or from peat.</t>
  </si>
  <si>
    <t xml:space="preserve">2706.00.10</t>
  </si>
  <si>
    <t xml:space="preserve">Coal rar</t>
  </si>
  <si>
    <t xml:space="preserve">2706.00.90</t>
  </si>
  <si>
    <t xml:space="preserve">Pine Tar</t>
  </si>
  <si>
    <t xml:space="preserve">2707.00.00</t>
  </si>
  <si>
    <t xml:space="preserve">Oils and other products of the distillation of high temperature coal tar; similar products in which the weight of the aromatic constituents exceeds that of the non-aromatic constituents, such as benzol (benzene), Toluole (toluene), Xylole (xylenes), Naphthelene.</t>
  </si>
  <si>
    <t xml:space="preserve">2707.10.00</t>
  </si>
  <si>
    <t xml:space="preserve">Benzene</t>
  </si>
  <si>
    <t xml:space="preserve">2707.20.00</t>
  </si>
  <si>
    <t xml:space="preserve">Toluene</t>
  </si>
  <si>
    <t xml:space="preserve">2707.30.00</t>
  </si>
  <si>
    <t xml:space="preserve">Xylenes</t>
  </si>
  <si>
    <t xml:space="preserve">2707.40.00</t>
  </si>
  <si>
    <t xml:space="preserve">Naphthalene</t>
  </si>
  <si>
    <t xml:space="preserve">2707.50.00</t>
  </si>
  <si>
    <t xml:space="preserve">Other aromatic hydrocarbon mixtures of which 65% or more by volume (including losses) distils at 250 degrees centigrade by the ASTM D 86 method</t>
  </si>
  <si>
    <t xml:space="preserve">2707.60.00</t>
  </si>
  <si>
    <t xml:space="preserve">Phenols</t>
  </si>
  <si>
    <t xml:space="preserve">2707.90.00</t>
  </si>
  <si>
    <t xml:space="preserve">Mixed Xylene</t>
  </si>
  <si>
    <t xml:space="preserve">2707.91.00</t>
  </si>
  <si>
    <t xml:space="preserve">Creosote oils</t>
  </si>
  <si>
    <t xml:space="preserve">2707.99.00</t>
  </si>
  <si>
    <t xml:space="preserve">Other products of distillation of high temperature coal tar</t>
  </si>
  <si>
    <t xml:space="preserve">2708.00.00</t>
  </si>
  <si>
    <t xml:space="preserve">Pitch and pitch coke, obtained from coal tar or from other mineral tars.</t>
  </si>
  <si>
    <t xml:space="preserve">2708.10.10</t>
  </si>
  <si>
    <t xml:space="preserve">Pitch - obtained by blending with creosote oil or other coal tar distillates</t>
  </si>
  <si>
    <t xml:space="preserve">2708.20.00</t>
  </si>
  <si>
    <t xml:space="preserve">Pitch coke (obtained from coal tar or other mineral tars)</t>
  </si>
  <si>
    <t xml:space="preserve">2709.00.00</t>
  </si>
  <si>
    <t xml:space="preserve">Petroleum oils and oils obtained from bituminous minerals, crude</t>
  </si>
  <si>
    <t xml:space="preserve">yet to be notifed</t>
  </si>
  <si>
    <t xml:space="preserve">Crude oil from petroleum and bituminous minerals</t>
  </si>
  <si>
    <t xml:space="preserve">Decantation</t>
  </si>
  <si>
    <t xml:space="preserve">Dehydration</t>
  </si>
  <si>
    <t xml:space="preserve">De-salting</t>
  </si>
  <si>
    <t xml:space="preserve">Elimination of very light fractions with aview to returning them to the oil-deposits in order to improve the drainage and maintain the pressure</t>
  </si>
  <si>
    <t xml:space="preserve">Petroleum oils and oils obtained from bituminous minerals (crude)</t>
  </si>
  <si>
    <t xml:space="preserve">Stabilization in order to normalize the vapour pressure</t>
  </si>
  <si>
    <t xml:space="preserve">The addition of only those hydrocarbons previously recovered by physical methods during the course of the above mentioned process</t>
  </si>
  <si>
    <t xml:space="preserve">2710.00.00</t>
  </si>
  <si>
    <t xml:space="preserve">Petroleum oils and oils obtained from bituminous minerals, other than crude; preparations not elsewhere specified or included, containign by weight 70% or more of petroleum oils or of oils obtained from bituminous minerals, these oils being the basic constituents of the preparations; waste oils; [Other than Avgas and Kerosene PDS] such as Superior kerosene oil (SKO), Fuel oil, Base oil, Jute batching oil and textile oil, Lubricating oil, waste oil [Other than Petorl, Diesel and ATF, not in GST]</t>
  </si>
  <si>
    <t xml:space="preserve">2710.00.00  </t>
  </si>
  <si>
    <t xml:space="preserve">Kerosene PDS</t>
  </si>
  <si>
    <t xml:space="preserve">Avgas</t>
  </si>
  <si>
    <t xml:space="preserve">Bio-gas</t>
  </si>
  <si>
    <t xml:space="preserve">Liquefied Propane and Butane mixture, Liquefied Propane, Liquefied Butane and Liquefied Petroleum Gases (LPG) for supply to household domestic consumers or to non-domestic exempted category (NDEC) customers by the Inidan Oil Corporation Ltd. Hindustan Petroleum Cormproation Lte., or Bharat Petroleum Corporation Ltd.,</t>
  </si>
  <si>
    <t xml:space="preserve">2711.00.00</t>
  </si>
  <si>
    <t xml:space="preserve">Petroleum gases and other gaseous hydrocarbons, such as Propane, Butanes, Ethylene, propylene, butylene and butadiene [other than Liquefied Propane and Butane Mixutre, Liquefied Propane, Liquefied Butane and Lequefied Petroleum Gases (LPG) for supply to household domestic consumers or to non-domestic exempted category (NDEC) customers by the Inidan Oil Corporation Ltd., Hindutan Petroleum Corporation Ltd., or Bharat Petroleum Corporation Ltd.,.</t>
  </si>
  <si>
    <t xml:space="preserve">2711.11.00</t>
  </si>
  <si>
    <t xml:space="preserve">Natural gas (liquefied)</t>
  </si>
  <si>
    <t xml:space="preserve">2711.12.00</t>
  </si>
  <si>
    <t xml:space="preserve">Propane (liquefied)</t>
  </si>
  <si>
    <t xml:space="preserve">2711.13.00</t>
  </si>
  <si>
    <t xml:space="preserve">Butanes (liquefied)</t>
  </si>
  <si>
    <t xml:space="preserve">2711.14.00</t>
  </si>
  <si>
    <t xml:space="preserve">Ethylene, propylene, butylene, butadiene (liquefied)</t>
  </si>
  <si>
    <t xml:space="preserve">2711.19.00</t>
  </si>
  <si>
    <t xml:space="preserve">Liquified Petroleum gases - Domestic use</t>
  </si>
  <si>
    <t xml:space="preserve">Other petroleum gases, gaseous hydrocarbons (liquefied)</t>
  </si>
  <si>
    <t xml:space="preserve">2711.21.00</t>
  </si>
  <si>
    <t xml:space="preserve">Natural gas</t>
  </si>
  <si>
    <t xml:space="preserve">2711.29.00</t>
  </si>
  <si>
    <t xml:space="preserve">Other petroleum gases, other gaseous hydrocarbons</t>
  </si>
  <si>
    <t xml:space="preserve">2712.00.00</t>
  </si>
  <si>
    <t xml:space="preserve">Petroleum jelly, paraffin wax, micro-crystalline petroleum wax, slack wax, ozokerite, lignite wax, peat wax, other mineral waxes, and similar products obtained by synthesis or by other processes, whether or not coloured.</t>
  </si>
  <si>
    <t xml:space="preserve">2712.10.00</t>
  </si>
  <si>
    <t xml:space="preserve">Petroleum jelly</t>
  </si>
  <si>
    <t xml:space="preserve">2712.20.00</t>
  </si>
  <si>
    <t xml:space="preserve">Paraffin wax containing by weight less than 0.75% of oil</t>
  </si>
  <si>
    <t xml:space="preserve">2712.90.00</t>
  </si>
  <si>
    <t xml:space="preserve">Other mineral waxes, similar products obtained by synthesis</t>
  </si>
  <si>
    <t xml:space="preserve">2712.90.10</t>
  </si>
  <si>
    <t xml:space="preserve">Micro-crystalline petroleum wax</t>
  </si>
  <si>
    <t xml:space="preserve">2712.90.30</t>
  </si>
  <si>
    <t xml:space="preserve">Slack wax</t>
  </si>
  <si>
    <t xml:space="preserve">2712.90.90</t>
  </si>
  <si>
    <t xml:space="preserve">Lignite wax (other)</t>
  </si>
  <si>
    <t xml:space="preserve">2713.00.00</t>
  </si>
  <si>
    <t xml:space="preserve">Petroleum coke, petroleum bitumen and other residues of petroleum oils or of oils obtained from bituminous minerals</t>
  </si>
  <si>
    <t xml:space="preserve">2713.11.00</t>
  </si>
  <si>
    <t xml:space="preserve">Petroleum coke (not calcined)</t>
  </si>
  <si>
    <t xml:space="preserve">2713.12.00</t>
  </si>
  <si>
    <t xml:space="preserve">Petroleum coke (calcined)</t>
  </si>
  <si>
    <t xml:space="preserve">2713.20.00</t>
  </si>
  <si>
    <t xml:space="preserve">Petroleum bitumen</t>
  </si>
  <si>
    <t xml:space="preserve">2713.90.00</t>
  </si>
  <si>
    <t xml:space="preserve">Other residues of petroleum oils or bituminous mineral oils</t>
  </si>
  <si>
    <t xml:space="preserve">2714.00.00</t>
  </si>
  <si>
    <t xml:space="preserve">Bitumen and asphalt, natural; bituminous or oil shale and tar sands; asphaltites and asphaltic rocks.</t>
  </si>
  <si>
    <t xml:space="preserve">2714.10.00</t>
  </si>
  <si>
    <t xml:space="preserve">Bituminous or oil shale and tar sands</t>
  </si>
  <si>
    <t xml:space="preserve">2714.90.10</t>
  </si>
  <si>
    <t xml:space="preserve">Bitumen and asphalt (natural), asphaltites, asphaltic rocks</t>
  </si>
  <si>
    <t xml:space="preserve">2714.90.20</t>
  </si>
  <si>
    <t xml:space="preserve">Bitumin</t>
  </si>
  <si>
    <t xml:space="preserve">2714.90.30</t>
  </si>
  <si>
    <t xml:space="preserve">Gilsonete</t>
  </si>
  <si>
    <t xml:space="preserve">2715.00.00</t>
  </si>
  <si>
    <t xml:space="preserve">Bituminous mixtures based on natural asphalt, on natural bitumen, on petroleum bitumen, on mineral tar or on mineral tar pitch (for example, bituminous mastics, cut backs).</t>
  </si>
  <si>
    <t xml:space="preserve">2716.00.00</t>
  </si>
  <si>
    <t xml:space="preserve">Electrical energy</t>
  </si>
  <si>
    <t xml:space="preserve">2801.00.00</t>
  </si>
  <si>
    <t xml:space="preserve">Fluorine, chlorine, bromine and iodine</t>
  </si>
  <si>
    <t xml:space="preserve">2801.10.00</t>
  </si>
  <si>
    <t xml:space="preserve">Chlorine</t>
  </si>
  <si>
    <t xml:space="preserve">2801.20.00</t>
  </si>
  <si>
    <t xml:space="preserve">Iodine</t>
  </si>
  <si>
    <t xml:space="preserve">2801.30.00</t>
  </si>
  <si>
    <t xml:space="preserve">Fluorine, bromine</t>
  </si>
  <si>
    <t xml:space="preserve">2801.30.10</t>
  </si>
  <si>
    <t xml:space="preserve">Fluorine</t>
  </si>
  <si>
    <t xml:space="preserve">2801.30.20</t>
  </si>
  <si>
    <t xml:space="preserve">Bromine</t>
  </si>
  <si>
    <t xml:space="preserve">2802.00.00</t>
  </si>
  <si>
    <t xml:space="preserve">Sulphur, sublimed or precipitated; colloidal sulphur.</t>
  </si>
  <si>
    <t xml:space="preserve">2802.00.10</t>
  </si>
  <si>
    <t xml:space="preserve">Sublimed Sulphur</t>
  </si>
  <si>
    <t xml:space="preserve">2802.00.20</t>
  </si>
  <si>
    <t xml:space="preserve">Preceipitated Sulphur</t>
  </si>
  <si>
    <t xml:space="preserve">2802.00.30</t>
  </si>
  <si>
    <t xml:space="preserve">Collodial Sulphur</t>
  </si>
  <si>
    <t xml:space="preserve">2803.00.00</t>
  </si>
  <si>
    <t xml:space="preserve">Carbon (including carbon blacks and other forms of carbon not elsewhere specified or included)</t>
  </si>
  <si>
    <t xml:space="preserve">2803.00.10</t>
  </si>
  <si>
    <t xml:space="preserve">Carbon black</t>
  </si>
  <si>
    <t xml:space="preserve">2803.00.20</t>
  </si>
  <si>
    <t xml:space="preserve">Acetylene black</t>
  </si>
  <si>
    <t xml:space="preserve">2803.00.90</t>
  </si>
  <si>
    <t xml:space="preserve">Carbon (including carbon blacks and other forms of carbon): Other</t>
  </si>
  <si>
    <t xml:space="preserve">2804.00.00</t>
  </si>
  <si>
    <t xml:space="preserve">Hydrogen, rare gases and other non-metals</t>
  </si>
  <si>
    <t xml:space="preserve">2804.10.00</t>
  </si>
  <si>
    <t xml:space="preserve">Hydrogen</t>
  </si>
  <si>
    <t xml:space="preserve">2804.21.00</t>
  </si>
  <si>
    <t xml:space="preserve">Argon</t>
  </si>
  <si>
    <t xml:space="preserve">2804.29.00</t>
  </si>
  <si>
    <t xml:space="preserve">Other rare gases</t>
  </si>
  <si>
    <t xml:space="preserve">2804.30.00</t>
  </si>
  <si>
    <t xml:space="preserve">Nitrogen</t>
  </si>
  <si>
    <t xml:space="preserve">2804.40.00</t>
  </si>
  <si>
    <t xml:space="preserve">Oxyge - Other</t>
  </si>
  <si>
    <t xml:space="preserve">Oxygen</t>
  </si>
  <si>
    <t xml:space="preserve">Oxygen - Medicinal grade</t>
  </si>
  <si>
    <t xml:space="preserve">2804.50.00</t>
  </si>
  <si>
    <t xml:space="preserve">Boron, tellurium</t>
  </si>
  <si>
    <t xml:space="preserve">2804.50.10</t>
  </si>
  <si>
    <t xml:space="preserve">Boron</t>
  </si>
  <si>
    <t xml:space="preserve">2804.50.20</t>
  </si>
  <si>
    <t xml:space="preserve">Tellurium</t>
  </si>
  <si>
    <t xml:space="preserve">2804.61.00</t>
  </si>
  <si>
    <t xml:space="preserve">Silicon (containing by weight not less than 99.99% of silicon</t>
  </si>
  <si>
    <t xml:space="preserve">2804.69.00</t>
  </si>
  <si>
    <t xml:space="preserve">Silicon (containing by weight less than 99.99% of silicon)</t>
  </si>
  <si>
    <t xml:space="preserve">2804.70.00</t>
  </si>
  <si>
    <t xml:space="preserve">Phosphorus</t>
  </si>
  <si>
    <t xml:space="preserve">2804.80.00</t>
  </si>
  <si>
    <t xml:space="preserve">Arsenic</t>
  </si>
  <si>
    <t xml:space="preserve">2804.90.00</t>
  </si>
  <si>
    <t xml:space="preserve">Selenium</t>
  </si>
  <si>
    <t xml:space="preserve">2805.00.00</t>
  </si>
  <si>
    <t xml:space="preserve">Alkali or alkaline-earth metals; rare-earth metals, scandium and yttrium, whether or not intermixed or interalloyed; mercury.</t>
  </si>
  <si>
    <t xml:space="preserve">2805.11.00</t>
  </si>
  <si>
    <t xml:space="preserve">Nuclear grade Sodium</t>
  </si>
  <si>
    <t xml:space="preserve">2805.12.00</t>
  </si>
  <si>
    <t xml:space="preserve">Calcium</t>
  </si>
  <si>
    <t xml:space="preserve">2805.19.00</t>
  </si>
  <si>
    <t xml:space="preserve">Other alkali metals</t>
  </si>
  <si>
    <t xml:space="preserve">2805.22.00</t>
  </si>
  <si>
    <t xml:space="preserve">Strontium, barium</t>
  </si>
  <si>
    <t xml:space="preserve">2805.30.00</t>
  </si>
  <si>
    <t xml:space="preserve">Rare-earth metals, scandium and yttrium</t>
  </si>
  <si>
    <t xml:space="preserve">2805.40.00</t>
  </si>
  <si>
    <t xml:space="preserve">Mercury</t>
  </si>
  <si>
    <t xml:space="preserve">2806.00.00</t>
  </si>
  <si>
    <t xml:space="preserve">Hydrogen chloride, (chlorosulfuric acid); Chloro sulphuric acid.</t>
  </si>
  <si>
    <t xml:space="preserve">2806.10.00</t>
  </si>
  <si>
    <t xml:space="preserve">Hydrogen chloride (hydrochloric acid)</t>
  </si>
  <si>
    <t xml:space="preserve">2806.20.00</t>
  </si>
  <si>
    <t xml:space="preserve">Chlorosulfuric acid</t>
  </si>
  <si>
    <t xml:space="preserve">2807.00.00</t>
  </si>
  <si>
    <t xml:space="preserve">Sulfuric acid, oleum</t>
  </si>
  <si>
    <t xml:space="preserve">2807.00.10</t>
  </si>
  <si>
    <t xml:space="preserve">Sulphuric acid and anhydrides</t>
  </si>
  <si>
    <t xml:space="preserve">2808.00.00</t>
  </si>
  <si>
    <t xml:space="preserve">Nitric acid, sulfonitric acids.</t>
  </si>
  <si>
    <t xml:space="preserve">2808.00.10</t>
  </si>
  <si>
    <t xml:space="preserve">Nitric acid</t>
  </si>
  <si>
    <t xml:space="preserve">2808.00.20</t>
  </si>
  <si>
    <t xml:space="preserve">Sulphonitric Acid</t>
  </si>
  <si>
    <t xml:space="preserve">2809.00.00</t>
  </si>
  <si>
    <t xml:space="preserve">Diphosphorus pentaoxide; phosphoric acid; polyphosphoric acids, whether or not chemically defined.</t>
  </si>
  <si>
    <t xml:space="preserve">2809.10.00</t>
  </si>
  <si>
    <t xml:space="preserve">Diphosphorus pentaoxide</t>
  </si>
  <si>
    <t xml:space="preserve">2809.20.00</t>
  </si>
  <si>
    <t xml:space="preserve">Phosphoric acid and polyphosphoric acids</t>
  </si>
  <si>
    <t xml:space="preserve">2809.20.10</t>
  </si>
  <si>
    <t xml:space="preserve">Phosphoric acid</t>
  </si>
  <si>
    <t xml:space="preserve">2809.20.20</t>
  </si>
  <si>
    <t xml:space="preserve">Polyphosphoric acids</t>
  </si>
  <si>
    <t xml:space="preserve">2810.00.00</t>
  </si>
  <si>
    <t xml:space="preserve">Oxides of boron, boric acids</t>
  </si>
  <si>
    <t xml:space="preserve">2810.00.10</t>
  </si>
  <si>
    <t xml:space="preserve">Oxides of boron</t>
  </si>
  <si>
    <t xml:space="preserve">2810.00.20</t>
  </si>
  <si>
    <t xml:space="preserve">Boric acids</t>
  </si>
  <si>
    <t xml:space="preserve">2811.00.00</t>
  </si>
  <si>
    <t xml:space="preserve">Other inorganic acids and other inorganic oxygen compounds of non-metals.</t>
  </si>
  <si>
    <t xml:space="preserve">2811.11.00</t>
  </si>
  <si>
    <t xml:space="preserve">Hydrogen fluoride (hydrofluoric acid)</t>
  </si>
  <si>
    <t xml:space="preserve">2811.19.00</t>
  </si>
  <si>
    <t xml:space="preserve">Other inorganic acids</t>
  </si>
  <si>
    <t xml:space="preserve">2811.21.00</t>
  </si>
  <si>
    <t xml:space="preserve">Carbon dioxide</t>
  </si>
  <si>
    <t xml:space="preserve">2811.22.00</t>
  </si>
  <si>
    <t xml:space="preserve">Silicon dioxide</t>
  </si>
  <si>
    <t xml:space="preserve">2811.23.00</t>
  </si>
  <si>
    <t xml:space="preserve">Sulphur dioxide</t>
  </si>
  <si>
    <t xml:space="preserve">2811.29.00</t>
  </si>
  <si>
    <t xml:space="preserve">Other inorganic oxygen compounds of non-metals</t>
  </si>
  <si>
    <t xml:space="preserve">2812.00.00</t>
  </si>
  <si>
    <t xml:space="preserve">Halides and halide oxides of non-metals .</t>
  </si>
  <si>
    <t xml:space="preserve">2812.10.00</t>
  </si>
  <si>
    <t xml:space="preserve">Chlorides and chloride oxides</t>
  </si>
  <si>
    <t xml:space="preserve">2812.10.10</t>
  </si>
  <si>
    <t xml:space="preserve">Phosgene</t>
  </si>
  <si>
    <t xml:space="preserve">2812.10.20</t>
  </si>
  <si>
    <t xml:space="preserve">Phosphorus trichloride</t>
  </si>
  <si>
    <t xml:space="preserve">2812.10.30</t>
  </si>
  <si>
    <t xml:space="preserve">Phosphorus oxychloride</t>
  </si>
  <si>
    <t xml:space="preserve">2812.10.40</t>
  </si>
  <si>
    <t xml:space="preserve">Sulphur oxychloride, thionyl chloride</t>
  </si>
  <si>
    <t xml:space="preserve">2812.10.50</t>
  </si>
  <si>
    <t xml:space="preserve">Silicon Tetrachloride</t>
  </si>
  <si>
    <t xml:space="preserve">2812.10.90</t>
  </si>
  <si>
    <t xml:space="preserve">Halides &amp; halide oxides of nonmetalszz: Other</t>
  </si>
  <si>
    <t xml:space="preserve">2812.90.00</t>
  </si>
  <si>
    <t xml:space="preserve">Other halides and halide oxides of non-metals</t>
  </si>
  <si>
    <t xml:space="preserve">2813.00.00  </t>
  </si>
  <si>
    <t xml:space="preserve">Sulphides of non-metals; commercial phosphorus trisulphide</t>
  </si>
  <si>
    <t xml:space="preserve">2813.10.00</t>
  </si>
  <si>
    <t xml:space="preserve">Carbon disulfide</t>
  </si>
  <si>
    <t xml:space="preserve">2813.90.00</t>
  </si>
  <si>
    <t xml:space="preserve">Other sulfides of non-metals, commercial phosphorous trisulfide</t>
  </si>
  <si>
    <t xml:space="preserve">2813.90.10</t>
  </si>
  <si>
    <t xml:space="preserve">Arsenic disulphide (artificial)</t>
  </si>
  <si>
    <t xml:space="preserve">2813.90.20</t>
  </si>
  <si>
    <t xml:space="preserve">Commercial phosphorus trisulphide</t>
  </si>
  <si>
    <t xml:space="preserve">2814.00.00</t>
  </si>
  <si>
    <t xml:space="preserve">Ammonia, anhydrous or in aqueous solution</t>
  </si>
  <si>
    <t xml:space="preserve">2814.10.00</t>
  </si>
  <si>
    <t xml:space="preserve">Anhydrous ammonia</t>
  </si>
  <si>
    <t xml:space="preserve">2814.20.00</t>
  </si>
  <si>
    <t xml:space="preserve">Ammonia in aqueous solution</t>
  </si>
  <si>
    <t xml:space="preserve">2815.00.00</t>
  </si>
  <si>
    <t xml:space="preserve">Sodium hydroxide (caustic soda); potassium hydroxide (caustic potash); peroxides of sodium or potassium.</t>
  </si>
  <si>
    <t xml:space="preserve">2815.11.00</t>
  </si>
  <si>
    <t xml:space="preserve">Solid sodium hydroxide (caustic soda)</t>
  </si>
  <si>
    <t xml:space="preserve">2815.12.00</t>
  </si>
  <si>
    <t xml:space="preserve">Sodium hydroxide (in aqueous solution; soda lye or liquid soda)</t>
  </si>
  <si>
    <t xml:space="preserve">2815.20.00</t>
  </si>
  <si>
    <t xml:space="preserve">Potassium hydroxide (caustic potash)</t>
  </si>
  <si>
    <t xml:space="preserve">2815.30.00</t>
  </si>
  <si>
    <t xml:space="preserve">Peroxides of sodium or potassium</t>
  </si>
  <si>
    <t xml:space="preserve">2816.00.00</t>
  </si>
  <si>
    <t xml:space="preserve">Hydroxide and peroxide of magnesium; oxides, hydroxides and peroxides, of strontium or barium.</t>
  </si>
  <si>
    <t xml:space="preserve">2816.10.00</t>
  </si>
  <si>
    <t xml:space="preserve">Hydroxide and peroxide of magnesium</t>
  </si>
  <si>
    <t xml:space="preserve">2816.10.10</t>
  </si>
  <si>
    <t xml:space="preserve">Magnesium Hydroxide</t>
  </si>
  <si>
    <t xml:space="preserve">2816.10.20</t>
  </si>
  <si>
    <t xml:space="preserve">Magnesium peroxide</t>
  </si>
  <si>
    <t xml:space="preserve">2816.20.00</t>
  </si>
  <si>
    <t xml:space="preserve">Oxide, hydroxide and peroxide of strontium</t>
  </si>
  <si>
    <t xml:space="preserve">2816.30.00</t>
  </si>
  <si>
    <t xml:space="preserve">Oxide, hydroxide and peroxide of barium</t>
  </si>
  <si>
    <t xml:space="preserve">2817.00.00</t>
  </si>
  <si>
    <t xml:space="preserve">Zinc oxide and zinc peroxide</t>
  </si>
  <si>
    <t xml:space="preserve">2818.00.00</t>
  </si>
  <si>
    <t xml:space="preserve">Artificial corundum, whether or not chemically defined; aluminium oxide; aluminium hydroxide.</t>
  </si>
  <si>
    <t xml:space="preserve">2818.10.00</t>
  </si>
  <si>
    <t xml:space="preserve">Artificial corundum, whether or not chemically defined</t>
  </si>
  <si>
    <t xml:space="preserve">2818.20.00</t>
  </si>
  <si>
    <t xml:space="preserve">Other aluminium oxide</t>
  </si>
  <si>
    <t xml:space="preserve">2818.20.10</t>
  </si>
  <si>
    <t xml:space="preserve">Calcined alumina</t>
  </si>
  <si>
    <t xml:space="preserve">2818.30.00</t>
  </si>
  <si>
    <t xml:space="preserve">Alumina hydrate</t>
  </si>
  <si>
    <t xml:space="preserve">Aluminium hydroxide</t>
  </si>
  <si>
    <t xml:space="preserve">Specially alumina hydrate</t>
  </si>
  <si>
    <t xml:space="preserve">2819.00.00</t>
  </si>
  <si>
    <t xml:space="preserve">Chromium oxides and hydroxides</t>
  </si>
  <si>
    <t xml:space="preserve">2819.10.00</t>
  </si>
  <si>
    <t xml:space="preserve">Chromium trioxide</t>
  </si>
  <si>
    <t xml:space="preserve">2819.90.00</t>
  </si>
  <si>
    <t xml:space="preserve">Other chromium oxides and hydroxides</t>
  </si>
  <si>
    <t xml:space="preserve">2820.00.00</t>
  </si>
  <si>
    <t xml:space="preserve">Manganese oxides</t>
  </si>
  <si>
    <t xml:space="preserve">2820.10.00</t>
  </si>
  <si>
    <t xml:space="preserve">Manganese dioxide</t>
  </si>
  <si>
    <t xml:space="preserve">2820.90.00</t>
  </si>
  <si>
    <t xml:space="preserve">Other manganese oxides</t>
  </si>
  <si>
    <t xml:space="preserve">2821.00.00</t>
  </si>
  <si>
    <t xml:space="preserve">Iron oxides and hydroxides; earth colours containing 70% or more by weight of combined iron evaluated as Fe2O3</t>
  </si>
  <si>
    <t xml:space="preserve">2821.10.00</t>
  </si>
  <si>
    <t xml:space="preserve">Iron oxides and hydroxides</t>
  </si>
  <si>
    <t xml:space="preserve">2821.10.20</t>
  </si>
  <si>
    <t xml:space="preserve">Iron hydroxide</t>
  </si>
  <si>
    <t xml:space="preserve">2821.20.00</t>
  </si>
  <si>
    <t xml:space="preserve">Earth color</t>
  </si>
  <si>
    <t xml:space="preserve">2822.00.00</t>
  </si>
  <si>
    <t xml:space="preserve">Cobalt oxides and hydroxides, commercial cobalt oxides</t>
  </si>
  <si>
    <t xml:space="preserve">2822.00.10</t>
  </si>
  <si>
    <t xml:space="preserve">Cobalt oxides</t>
  </si>
  <si>
    <t xml:space="preserve">2822.00.20</t>
  </si>
  <si>
    <t xml:space="preserve">Cobalt hydroxides</t>
  </si>
  <si>
    <t xml:space="preserve">2823.00.00</t>
  </si>
  <si>
    <t xml:space="preserve">Titanium oxides</t>
  </si>
  <si>
    <t xml:space="preserve">2823.00.10</t>
  </si>
  <si>
    <t xml:space="preserve">Titanium dioxides</t>
  </si>
  <si>
    <t xml:space="preserve">2823.00.90</t>
  </si>
  <si>
    <t xml:space="preserve">Titanium oxides: Other</t>
  </si>
  <si>
    <t xml:space="preserve">2824.00.00</t>
  </si>
  <si>
    <t xml:space="preserve">Lead oxides, red lead and orange lead</t>
  </si>
  <si>
    <t xml:space="preserve">2824.10.00</t>
  </si>
  <si>
    <t xml:space="preserve">Lead monoxide (litharge, massicot)</t>
  </si>
  <si>
    <t xml:space="preserve">2824.20.00</t>
  </si>
  <si>
    <t xml:space="preserve">Red lead, orange lead</t>
  </si>
  <si>
    <t xml:space="preserve">2824.90.00</t>
  </si>
  <si>
    <t xml:space="preserve">Other lead oxides</t>
  </si>
  <si>
    <t xml:space="preserve">2825.00.00</t>
  </si>
  <si>
    <t xml:space="preserve">Hydrazine &amp; hydroxylamine and their inorganic salts, other inorganic bases; other metal oxides, hydroxides and peroxides</t>
  </si>
  <si>
    <t xml:space="preserve">2825.10.00</t>
  </si>
  <si>
    <t xml:space="preserve">Hydrazine, hydroxylamine, their inorganic salts</t>
  </si>
  <si>
    <t xml:space="preserve">2825.10.10</t>
  </si>
  <si>
    <t xml:space="preserve">Hydrazine , anhydrous</t>
  </si>
  <si>
    <t xml:space="preserve">2825.10.20</t>
  </si>
  <si>
    <t xml:space="preserve">Hydrazine hydrate</t>
  </si>
  <si>
    <t xml:space="preserve">2825.10.30</t>
  </si>
  <si>
    <t xml:space="preserve">Hydrazine sulphate</t>
  </si>
  <si>
    <t xml:space="preserve">2825.10.40</t>
  </si>
  <si>
    <t xml:space="preserve">Hydroxylamine sulphate</t>
  </si>
  <si>
    <t xml:space="preserve">2825.10.90</t>
  </si>
  <si>
    <t xml:space="preserve">Hydrazine, hydroxylamine, their inorganic salts: Other</t>
  </si>
  <si>
    <t xml:space="preserve">2825.20.00</t>
  </si>
  <si>
    <t xml:space="preserve">Lithium oxide and hydrox</t>
  </si>
  <si>
    <t xml:space="preserve">2825.30.00</t>
  </si>
  <si>
    <t xml:space="preserve">Vanadium oxides and hydroxides</t>
  </si>
  <si>
    <t xml:space="preserve">2825.40.00</t>
  </si>
  <si>
    <t xml:space="preserve">Nickel oxides and hydroxides</t>
  </si>
  <si>
    <t xml:space="preserve">2825.50.00</t>
  </si>
  <si>
    <t xml:space="preserve">Copper oxides and hydroxides</t>
  </si>
  <si>
    <t xml:space="preserve">2825.60.00</t>
  </si>
  <si>
    <t xml:space="preserve">Germanium oxides and zirconium dioxide</t>
  </si>
  <si>
    <t xml:space="preserve">2825.60.10</t>
  </si>
  <si>
    <t xml:space="preserve">Germanium oxides</t>
  </si>
  <si>
    <t xml:space="preserve">2825.60.20</t>
  </si>
  <si>
    <t xml:space="preserve">Zirconium dioxide</t>
  </si>
  <si>
    <t xml:space="preserve">2825.70.00</t>
  </si>
  <si>
    <t xml:space="preserve">Molybdenum oxides and hydroxides</t>
  </si>
  <si>
    <t xml:space="preserve">2825.80.00</t>
  </si>
  <si>
    <t xml:space="preserve">Antimony oxides</t>
  </si>
  <si>
    <t xml:space="preserve">2825.90.00</t>
  </si>
  <si>
    <t xml:space="preserve">Other inorganic bases, metal oxides, hydroxides, peroxides</t>
  </si>
  <si>
    <t xml:space="preserve">2825.90.10</t>
  </si>
  <si>
    <t xml:space="preserve">Tin oxides</t>
  </si>
  <si>
    <t xml:space="preserve">2825.90.20</t>
  </si>
  <si>
    <t xml:space="preserve">Cadmium oxides</t>
  </si>
  <si>
    <t xml:space="preserve">2825.90.30</t>
  </si>
  <si>
    <t xml:space="preserve">Mercury oxides {Mercuric oxide)</t>
  </si>
  <si>
    <t xml:space="preserve">2825.90.40</t>
  </si>
  <si>
    <t xml:space="preserve">Calcium hydroxide</t>
  </si>
  <si>
    <t xml:space="preserve">2825.90.50</t>
  </si>
  <si>
    <t xml:space="preserve">Ammonium hydroxide</t>
  </si>
  <si>
    <t xml:space="preserve">2825.90.90</t>
  </si>
  <si>
    <t xml:space="preserve">Other inorganic bases, metal oxides, hydroxides, peroxides: Other</t>
  </si>
  <si>
    <t xml:space="preserve">2826.00.00</t>
  </si>
  <si>
    <t xml:space="preserve">Fluorides; fluorosilicates, fluoroaluminates and other complex fluorine salts</t>
  </si>
  <si>
    <t xml:space="preserve">2826.11.00</t>
  </si>
  <si>
    <t xml:space="preserve">Fluorides of ammonium or of sodium</t>
  </si>
  <si>
    <t xml:space="preserve">2826.11.10</t>
  </si>
  <si>
    <t xml:space="preserve">Ammonium flourides</t>
  </si>
  <si>
    <t xml:space="preserve">2826.11.20</t>
  </si>
  <si>
    <t xml:space="preserve">Sodium flourides</t>
  </si>
  <si>
    <t xml:space="preserve">2826.12.00</t>
  </si>
  <si>
    <t xml:space="preserve">Aluminium flourides</t>
  </si>
  <si>
    <t xml:space="preserve">Fluorides of aluminium</t>
  </si>
  <si>
    <t xml:space="preserve">2826.19.00</t>
  </si>
  <si>
    <t xml:space="preserve">Other fluorides</t>
  </si>
  <si>
    <t xml:space="preserve">2826.19.10</t>
  </si>
  <si>
    <t xml:space="preserve">Megnesium flourides</t>
  </si>
  <si>
    <t xml:space="preserve">2826.20.00</t>
  </si>
  <si>
    <t xml:space="preserve">Fluorosilicates of sodium or of potassium</t>
  </si>
  <si>
    <t xml:space="preserve">2826.20.10</t>
  </si>
  <si>
    <t xml:space="preserve">Flourosilicates of sodium</t>
  </si>
  <si>
    <t xml:space="preserve">2826.20.20</t>
  </si>
  <si>
    <t xml:space="preserve">Flourosilicates of potassium</t>
  </si>
  <si>
    <t xml:space="preserve">2826.30.00</t>
  </si>
  <si>
    <t xml:space="preserve">Sodium hexafluoroaluminate (synthetic cryolite)</t>
  </si>
  <si>
    <t xml:space="preserve">2826.90.00</t>
  </si>
  <si>
    <t xml:space="preserve">Other complex fluorine salts, fluorosilicates, fluoroaluminates</t>
  </si>
  <si>
    <t xml:space="preserve">2827.00.00</t>
  </si>
  <si>
    <t xml:space="preserve">Chlorides, chloride oxides and chloride hydroxides; bromides and bromide oxides; iodides and iodide oxides.</t>
  </si>
  <si>
    <t xml:space="preserve">2827.10.00</t>
  </si>
  <si>
    <t xml:space="preserve">Ammonium chloride</t>
  </si>
  <si>
    <t xml:space="preserve">2827.20.00</t>
  </si>
  <si>
    <t xml:space="preserve">Calcium chloride</t>
  </si>
  <si>
    <t xml:space="preserve">2827.31.00</t>
  </si>
  <si>
    <t xml:space="preserve">Chlorides of magnesium</t>
  </si>
  <si>
    <t xml:space="preserve">2827.32.00</t>
  </si>
  <si>
    <t xml:space="preserve">Chlorides of aluminium</t>
  </si>
  <si>
    <t xml:space="preserve">2827.33.00</t>
  </si>
  <si>
    <t xml:space="preserve">Chlorides of iron</t>
  </si>
  <si>
    <t xml:space="preserve">2827.34.00</t>
  </si>
  <si>
    <t xml:space="preserve">Chlorides of cobalt</t>
  </si>
  <si>
    <t xml:space="preserve">2827.35.00</t>
  </si>
  <si>
    <t xml:space="preserve">Chlorides of nickel</t>
  </si>
  <si>
    <t xml:space="preserve">2827.36.00</t>
  </si>
  <si>
    <t xml:space="preserve">Chlorides of zinc</t>
  </si>
  <si>
    <t xml:space="preserve">2827.37.00</t>
  </si>
  <si>
    <t xml:space="preserve">Chlorides of tin</t>
  </si>
  <si>
    <t xml:space="preserve">2827.38.00</t>
  </si>
  <si>
    <t xml:space="preserve">Chlorides of barium</t>
  </si>
  <si>
    <t xml:space="preserve">2827.39.00</t>
  </si>
  <si>
    <t xml:space="preserve">Other chlorides</t>
  </si>
  <si>
    <t xml:space="preserve">2827.39.10</t>
  </si>
  <si>
    <t xml:space="preserve">Mercuric chloride</t>
  </si>
  <si>
    <t xml:space="preserve">2827.39.20</t>
  </si>
  <si>
    <t xml:space="preserve">Mercurous chloride</t>
  </si>
  <si>
    <t xml:space="preserve">2827.39.30</t>
  </si>
  <si>
    <t xml:space="preserve">Strontium chloride</t>
  </si>
  <si>
    <t xml:space="preserve">2827.39.40</t>
  </si>
  <si>
    <t xml:space="preserve">Cuprous chloride</t>
  </si>
  <si>
    <t xml:space="preserve">2827.41.00</t>
  </si>
  <si>
    <t xml:space="preserve">Chloride oxides and chloride hydroxides of copper</t>
  </si>
  <si>
    <t xml:space="preserve">2827.41.10</t>
  </si>
  <si>
    <t xml:space="preserve">Copper oxychloride</t>
  </si>
  <si>
    <t xml:space="preserve">2827.41.90</t>
  </si>
  <si>
    <t xml:space="preserve">Chloride oxides and chloride hydroxides of copper: Other</t>
  </si>
  <si>
    <t xml:space="preserve">2827.49.00</t>
  </si>
  <si>
    <t xml:space="preserve">Other chloride oxides and chloride hydroxides</t>
  </si>
  <si>
    <t xml:space="preserve">2827.51.00</t>
  </si>
  <si>
    <t xml:space="preserve">Bromides of sodium or of potassium</t>
  </si>
  <si>
    <t xml:space="preserve">2827.59.00</t>
  </si>
  <si>
    <t xml:space="preserve">Other bromide of sodium or of potassium</t>
  </si>
  <si>
    <t xml:space="preserve">2827.60.00</t>
  </si>
  <si>
    <t xml:space="preserve">Iodides and iodide oxides</t>
  </si>
  <si>
    <t xml:space="preserve">2828.00.00</t>
  </si>
  <si>
    <t xml:space="preserve">Hypochlorites; commercial calcium hypochlorites; chlorites; hypobromites.</t>
  </si>
  <si>
    <t xml:space="preserve">2828.10.00</t>
  </si>
  <si>
    <t xml:space="preserve">Commercial calcium hypochlorite, other calcium hypochlorites</t>
  </si>
  <si>
    <t xml:space="preserve">2828.10.10</t>
  </si>
  <si>
    <t xml:space="preserve">Bleaching Powder</t>
  </si>
  <si>
    <t xml:space="preserve">2828.90.00</t>
  </si>
  <si>
    <t xml:space="preserve">Hypochlorites, chlorites, hypobromites</t>
  </si>
  <si>
    <t xml:space="preserve">2828.90.11</t>
  </si>
  <si>
    <t xml:space="preserve">Bleaching powder of all varieties and discriptions</t>
  </si>
  <si>
    <t xml:space="preserve">2829.00.00</t>
  </si>
  <si>
    <t xml:space="preserve">Chlorates and perchlorates; bromates and perbromates; iodates and periodates.</t>
  </si>
  <si>
    <t xml:space="preserve">2829.11.00</t>
  </si>
  <si>
    <t xml:space="preserve">Chlorates of sodium</t>
  </si>
  <si>
    <t xml:space="preserve">2829.19.00</t>
  </si>
  <si>
    <t xml:space="preserve">Other chlorates</t>
  </si>
  <si>
    <t xml:space="preserve">2829.19.10</t>
  </si>
  <si>
    <t xml:space="preserve">Barium chlorate</t>
  </si>
  <si>
    <t xml:space="preserve">2829.19.20</t>
  </si>
  <si>
    <t xml:space="preserve">Potassium chlorate</t>
  </si>
  <si>
    <t xml:space="preserve">2829.19.30</t>
  </si>
  <si>
    <t xml:space="preserve">Megnesium chlorate</t>
  </si>
  <si>
    <t xml:space="preserve">2829.19.90</t>
  </si>
  <si>
    <t xml:space="preserve">2829.90.00</t>
  </si>
  <si>
    <t xml:space="preserve">Perchlorates, bromates.perbromates, iodates.periodates</t>
  </si>
  <si>
    <t xml:space="preserve">2829.90.10</t>
  </si>
  <si>
    <t xml:space="preserve">Perchlorates</t>
  </si>
  <si>
    <t xml:space="preserve">2829.90.20</t>
  </si>
  <si>
    <t xml:space="preserve">Bromates.perbromates</t>
  </si>
  <si>
    <t xml:space="preserve">2830.00.00</t>
  </si>
  <si>
    <t xml:space="preserve">Sulphides; polysulphides, whether or not chemically defined</t>
  </si>
  <si>
    <t xml:space="preserve">2830.10.00</t>
  </si>
  <si>
    <t xml:space="preserve">Sodium sulphides</t>
  </si>
  <si>
    <t xml:space="preserve">2830.20.00</t>
  </si>
  <si>
    <t xml:space="preserve">Zinc sulphide</t>
  </si>
  <si>
    <t xml:space="preserve">2830.30.00</t>
  </si>
  <si>
    <t xml:space="preserve">Cadmium sulfide</t>
  </si>
  <si>
    <t xml:space="preserve">2830.90.00</t>
  </si>
  <si>
    <t xml:space="preserve">Other sulfides, polysulphides</t>
  </si>
  <si>
    <t xml:space="preserve">2830.90.10</t>
  </si>
  <si>
    <t xml:space="preserve">Other sulfides</t>
  </si>
  <si>
    <t xml:space="preserve">2830.90.20</t>
  </si>
  <si>
    <t xml:space="preserve">Polysulphides</t>
  </si>
  <si>
    <t xml:space="preserve">2831.00.00</t>
  </si>
  <si>
    <t xml:space="preserve">Dithionites and sulphoxylates</t>
  </si>
  <si>
    <t xml:space="preserve">2831.10.00</t>
  </si>
  <si>
    <t xml:space="preserve">Dithionites and sulpjoxylates of sodium</t>
  </si>
  <si>
    <t xml:space="preserve">2831.10.10</t>
  </si>
  <si>
    <t xml:space="preserve">Sodium Dithionites</t>
  </si>
  <si>
    <t xml:space="preserve">2831.10.20</t>
  </si>
  <si>
    <t xml:space="preserve">Sodium sulfoxylates</t>
  </si>
  <si>
    <t xml:space="preserve">2831.90.00</t>
  </si>
  <si>
    <t xml:space="preserve">Other dithionites, sulphoxylates</t>
  </si>
  <si>
    <t xml:space="preserve">2831.90.10</t>
  </si>
  <si>
    <t xml:space="preserve">Other dithionites</t>
  </si>
  <si>
    <t xml:space="preserve">2831.90.20</t>
  </si>
  <si>
    <t xml:space="preserve">Other sulfoxylates</t>
  </si>
  <si>
    <t xml:space="preserve">2832.00.00</t>
  </si>
  <si>
    <t xml:space="preserve">Sulfites, thiosulphates</t>
  </si>
  <si>
    <t xml:space="preserve">2832.10.00</t>
  </si>
  <si>
    <t xml:space="preserve">Other sulphites</t>
  </si>
  <si>
    <t xml:space="preserve">2832.10.10</t>
  </si>
  <si>
    <t xml:space="preserve">Sodium bi-sulphite</t>
  </si>
  <si>
    <t xml:space="preserve">2832.10.20</t>
  </si>
  <si>
    <t xml:space="preserve">Sodium hydrosulphite</t>
  </si>
  <si>
    <t xml:space="preserve">2832.10.90</t>
  </si>
  <si>
    <t xml:space="preserve">Other sodium sulphites</t>
  </si>
  <si>
    <t xml:space="preserve">2832.20.00</t>
  </si>
  <si>
    <t xml:space="preserve">2832.20.10</t>
  </si>
  <si>
    <t xml:space="preserve">Potassium metabisulphite</t>
  </si>
  <si>
    <t xml:space="preserve">2832.20.20</t>
  </si>
  <si>
    <t xml:space="preserve">Megnesium sulphite</t>
  </si>
  <si>
    <t xml:space="preserve">2832.30.00</t>
  </si>
  <si>
    <t xml:space="preserve">Thiosulphates</t>
  </si>
  <si>
    <t xml:space="preserve">2832.30.10</t>
  </si>
  <si>
    <t xml:space="preserve">Sodium thiosulphate</t>
  </si>
  <si>
    <t xml:space="preserve">2832.30.20</t>
  </si>
  <si>
    <t xml:space="preserve">Megnesium thiosulphate</t>
  </si>
  <si>
    <t xml:space="preserve">2832.30.90</t>
  </si>
  <si>
    <t xml:space="preserve">Other thiosulphate</t>
  </si>
  <si>
    <t xml:space="preserve">2833.00.00</t>
  </si>
  <si>
    <t xml:space="preserve">Sulphates, alums, peroxosulphates (per sulphates)</t>
  </si>
  <si>
    <t xml:space="preserve">2833.11.00</t>
  </si>
  <si>
    <t xml:space="preserve">Disodium sulfate</t>
  </si>
  <si>
    <t xml:space="preserve">2833.19.00</t>
  </si>
  <si>
    <t xml:space="preserve">Other sodium sulfates</t>
  </si>
  <si>
    <t xml:space="preserve">2833.21.00</t>
  </si>
  <si>
    <t xml:space="preserve">Sulfates of magnesium</t>
  </si>
  <si>
    <t xml:space="preserve">2833.22.00</t>
  </si>
  <si>
    <t xml:space="preserve">Sulfates of aluminium</t>
  </si>
  <si>
    <t xml:space="preserve">2833.23.00</t>
  </si>
  <si>
    <t xml:space="preserve">Sulfates of chromium</t>
  </si>
  <si>
    <t xml:space="preserve">2833.24.00</t>
  </si>
  <si>
    <t xml:space="preserve">Sulfates of nickel</t>
  </si>
  <si>
    <t xml:space="preserve">2833.25.00</t>
  </si>
  <si>
    <t xml:space="preserve">Sulfates of copper</t>
  </si>
  <si>
    <t xml:space="preserve">2833.26.00</t>
  </si>
  <si>
    <t xml:space="preserve">Sulfates of zinc</t>
  </si>
  <si>
    <t xml:space="preserve">2833.27.00</t>
  </si>
  <si>
    <t xml:space="preserve">Sulfates of barium</t>
  </si>
  <si>
    <t xml:space="preserve">2833.29.00</t>
  </si>
  <si>
    <t xml:space="preserve">Other sulfates</t>
  </si>
  <si>
    <t xml:space="preserve">2833.30.00</t>
  </si>
  <si>
    <t xml:space="preserve">Alums</t>
  </si>
  <si>
    <t xml:space="preserve">2833.40.00</t>
  </si>
  <si>
    <t xml:space="preserve">Peroxosulfates (persulfates)</t>
  </si>
  <si>
    <t xml:space="preserve">2834.00.00</t>
  </si>
  <si>
    <t xml:space="preserve">Nitrites, nitrates</t>
  </si>
  <si>
    <t xml:space="preserve">2834.10.00</t>
  </si>
  <si>
    <t xml:space="preserve">Nitrites</t>
  </si>
  <si>
    <t xml:space="preserve">2834.10.10</t>
  </si>
  <si>
    <t xml:space="preserve">Sodium nitrite</t>
  </si>
  <si>
    <t xml:space="preserve">2834.10.90</t>
  </si>
  <si>
    <t xml:space="preserve">Other nitrites</t>
  </si>
  <si>
    <t xml:space="preserve">2834.21.00</t>
  </si>
  <si>
    <t xml:space="preserve">Nitrates of potassium</t>
  </si>
  <si>
    <t xml:space="preserve">2834.22.00</t>
  </si>
  <si>
    <t xml:space="preserve">Nitrates of bismuth</t>
  </si>
  <si>
    <t xml:space="preserve">2834.29.00</t>
  </si>
  <si>
    <t xml:space="preserve">Other nitrates</t>
  </si>
  <si>
    <t xml:space="preserve">2834.29.10</t>
  </si>
  <si>
    <t xml:space="preserve">Strontium nitrate</t>
  </si>
  <si>
    <t xml:space="preserve">2834.29.20</t>
  </si>
  <si>
    <t xml:space="preserve">Magnesium nitrate</t>
  </si>
  <si>
    <t xml:space="preserve">2834.29.30</t>
  </si>
  <si>
    <t xml:space="preserve">Barium nitrate</t>
  </si>
  <si>
    <t xml:space="preserve">2834.29.40</t>
  </si>
  <si>
    <t xml:space="preserve">Calucium nitrate</t>
  </si>
  <si>
    <t xml:space="preserve">2834.29.90</t>
  </si>
  <si>
    <t xml:space="preserve">Thorium nitrate</t>
  </si>
  <si>
    <t xml:space="preserve">2835.00.00</t>
  </si>
  <si>
    <t xml:space="preserve">Phosphinates (hypophosphites), phosphonates (phosphites) and phosphates; polyphosphates, whether or not chemically defined.</t>
  </si>
  <si>
    <t xml:space="preserve">2835.10.00</t>
  </si>
  <si>
    <t xml:space="preserve">Phosphinates (hypophosphites), phosphonates (phosphites)</t>
  </si>
  <si>
    <t xml:space="preserve">2835.10.10</t>
  </si>
  <si>
    <t xml:space="preserve">Calucium hypohposphite</t>
  </si>
  <si>
    <t xml:space="preserve">2835.10.20</t>
  </si>
  <si>
    <t xml:space="preserve">Magnesium hypohposphite</t>
  </si>
  <si>
    <t xml:space="preserve">2835.21.00</t>
  </si>
  <si>
    <t xml:space="preserve">Phosphates of triammonium</t>
  </si>
  <si>
    <t xml:space="preserve">2835.22.00</t>
  </si>
  <si>
    <t xml:space="preserve">Phosphates of mono-sodium or of disodium</t>
  </si>
  <si>
    <t xml:space="preserve">2835.23.00</t>
  </si>
  <si>
    <t xml:space="preserve">Phosphates of trisodium</t>
  </si>
  <si>
    <t xml:space="preserve">2835.24.00</t>
  </si>
  <si>
    <t xml:space="preserve">Phosphates of potassium</t>
  </si>
  <si>
    <t xml:space="preserve">2835.25.00</t>
  </si>
  <si>
    <t xml:space="preserve">Calcium hydrogenorthophosphate (dicalcium phosphate</t>
  </si>
  <si>
    <t xml:space="preserve">2835.26.00</t>
  </si>
  <si>
    <t xml:space="preserve">Calcium hydrogenorthophosphate</t>
  </si>
  <si>
    <t xml:space="preserve">2835.29.00</t>
  </si>
  <si>
    <t xml:space="preserve">Other phosphates of</t>
  </si>
  <si>
    <t xml:space="preserve">2835.31.0</t>
  </si>
  <si>
    <t xml:space="preserve">Sodium triphosphate (sodium tripolyphosphate</t>
  </si>
  <si>
    <t xml:space="preserve">2835.39.00</t>
  </si>
  <si>
    <t xml:space="preserve">Other polyphosphates</t>
  </si>
  <si>
    <t xml:space="preserve">2836.00.00</t>
  </si>
  <si>
    <t xml:space="preserve">Carbonates; peroxocarbonates (percarbonates); commercial ammonium carbonate containing ammonium carbamate.</t>
  </si>
  <si>
    <t xml:space="preserve">2836.10.00</t>
  </si>
  <si>
    <t xml:space="preserve">Commercial ammonium carbonate, other ammonium carbonates</t>
  </si>
  <si>
    <t xml:space="preserve">2836.20.00</t>
  </si>
  <si>
    <t xml:space="preserve">Disodium carbonate</t>
  </si>
  <si>
    <t xml:space="preserve">2836.20.10</t>
  </si>
  <si>
    <t xml:space="preserve">Di sodium carbonate dense (soda ash)</t>
  </si>
  <si>
    <t xml:space="preserve">2836.20.20</t>
  </si>
  <si>
    <t xml:space="preserve">Di sodium carbonate light (soda ash)</t>
  </si>
  <si>
    <t xml:space="preserve">2836.20.90</t>
  </si>
  <si>
    <t xml:space="preserve">Other di sodium carbonate (soda ash)</t>
  </si>
  <si>
    <t xml:space="preserve">2836.30.00</t>
  </si>
  <si>
    <t xml:space="preserve">Sodium hydrogencarbonate (sodium bicarbonate)</t>
  </si>
  <si>
    <t xml:space="preserve">2836.40.00</t>
  </si>
  <si>
    <t xml:space="preserve">Potassium carbonates</t>
  </si>
  <si>
    <t xml:space="preserve">2836.50.00</t>
  </si>
  <si>
    <t xml:space="preserve">Calcium carbonate</t>
  </si>
  <si>
    <t xml:space="preserve">2836.60.00</t>
  </si>
  <si>
    <t xml:space="preserve">Barium carbonate</t>
  </si>
  <si>
    <t xml:space="preserve">2836.70.00</t>
  </si>
  <si>
    <t xml:space="preserve">Lead carbonate</t>
  </si>
  <si>
    <t xml:space="preserve">2836.91.00</t>
  </si>
  <si>
    <t xml:space="preserve">Lithium carbonates</t>
  </si>
  <si>
    <t xml:space="preserve">2836.92.00</t>
  </si>
  <si>
    <t xml:space="preserve">Strontium carbonate</t>
  </si>
  <si>
    <t xml:space="preserve">2836.93.00</t>
  </si>
  <si>
    <t xml:space="preserve">Bismuth carbonate</t>
  </si>
  <si>
    <t xml:space="preserve">2836.99.00</t>
  </si>
  <si>
    <t xml:space="preserve">Other carbonates, peroxocarbonates (percarbonates)</t>
  </si>
  <si>
    <t xml:space="preserve">2836.99.10</t>
  </si>
  <si>
    <t xml:space="preserve">Percarbonates</t>
  </si>
  <si>
    <t xml:space="preserve">2836.99.20</t>
  </si>
  <si>
    <t xml:space="preserve">Magnesium carbonate</t>
  </si>
  <si>
    <t xml:space="preserve">2836.99.30</t>
  </si>
  <si>
    <t xml:space="preserve">Aluminium bicarbonate</t>
  </si>
  <si>
    <t xml:space="preserve">2837.00.00</t>
  </si>
  <si>
    <t xml:space="preserve">Cyanides, cyanide oxides and complex cyanides</t>
  </si>
  <si>
    <t xml:space="preserve">2837.11.00</t>
  </si>
  <si>
    <t xml:space="preserve">Cyanides and cyanide oxides of sodium</t>
  </si>
  <si>
    <t xml:space="preserve">2837.19.00</t>
  </si>
  <si>
    <t xml:space="preserve">Other cyanides, cyanide oxides</t>
  </si>
  <si>
    <t xml:space="preserve">2837.19.10</t>
  </si>
  <si>
    <t xml:space="preserve">Potassium cyanide</t>
  </si>
  <si>
    <t xml:space="preserve">2837.19.20</t>
  </si>
  <si>
    <t xml:space="preserve">Double cyanide of Potassium and sodium</t>
  </si>
  <si>
    <t xml:space="preserve">2837.20.00</t>
  </si>
  <si>
    <t xml:space="preserve">Complex cyanides</t>
  </si>
  <si>
    <t xml:space="preserve">2837.20.10</t>
  </si>
  <si>
    <t xml:space="preserve">Ammonium sulphocyanide</t>
  </si>
  <si>
    <t xml:space="preserve">2837.20.20</t>
  </si>
  <si>
    <t xml:space="preserve">Potassium ferricyanide</t>
  </si>
  <si>
    <t xml:space="preserve">2837.20.30</t>
  </si>
  <si>
    <t xml:space="preserve">Potassium ferrocyanide</t>
  </si>
  <si>
    <t xml:space="preserve">2837.20.40</t>
  </si>
  <si>
    <t xml:space="preserve">Sodium ferrocyanide</t>
  </si>
  <si>
    <t xml:space="preserve">2837.20.50</t>
  </si>
  <si>
    <t xml:space="preserve">Sodium nitrophruside</t>
  </si>
  <si>
    <t xml:space="preserve">2837.20.90</t>
  </si>
  <si>
    <t xml:space="preserve">Other complex cyanides</t>
  </si>
  <si>
    <t xml:space="preserve">2838.00.00</t>
  </si>
  <si>
    <t xml:space="preserve">----</t>
  </si>
  <si>
    <t xml:space="preserve">2839.00.00</t>
  </si>
  <si>
    <t xml:space="preserve">Silicates; commercial alkali metal silicates - of sodium</t>
  </si>
  <si>
    <t xml:space="preserve">2839.11.00</t>
  </si>
  <si>
    <t xml:space="preserve">Sodium metasilicates</t>
  </si>
  <si>
    <t xml:space="preserve">2839.19.00</t>
  </si>
  <si>
    <t xml:space="preserve">Silicates of sodium (other than sodium metasilicates)</t>
  </si>
  <si>
    <t xml:space="preserve">2839.20.00</t>
  </si>
  <si>
    <t xml:space="preserve">Silicates of potassium</t>
  </si>
  <si>
    <t xml:space="preserve">2839.90.00</t>
  </si>
  <si>
    <t xml:space="preserve">Other silicates, commercial alkali metal silicates</t>
  </si>
  <si>
    <t xml:space="preserve">2839.90.10</t>
  </si>
  <si>
    <t xml:space="preserve">Magnesium trisilicate</t>
  </si>
  <si>
    <t xml:space="preserve">2839.90.90</t>
  </si>
  <si>
    <t xml:space="preserve">Silicates, commercial alkali metal silicates: Other</t>
  </si>
  <si>
    <t xml:space="preserve">2839.90.99</t>
  </si>
  <si>
    <t xml:space="preserve">Zeolite-A N</t>
  </si>
  <si>
    <t xml:space="preserve">2840.00.00</t>
  </si>
  <si>
    <t xml:space="preserve">Borates; peroxoborates (perborates) - disodium tetraborate (refined borax)</t>
  </si>
  <si>
    <t xml:space="preserve">2840.11.00</t>
  </si>
  <si>
    <t xml:space="preserve">Anhydrous</t>
  </si>
  <si>
    <t xml:space="preserve">2840.19.00</t>
  </si>
  <si>
    <t xml:space="preserve">Other disodium tetraborate (refined borax)</t>
  </si>
  <si>
    <t xml:space="preserve">2840.20.00</t>
  </si>
  <si>
    <t xml:space="preserve">Other borates</t>
  </si>
  <si>
    <t xml:space="preserve">2840.20.10</t>
  </si>
  <si>
    <t xml:space="preserve">Magnesium borates</t>
  </si>
  <si>
    <t xml:space="preserve">2840.30.00</t>
  </si>
  <si>
    <t xml:space="preserve">Peroxoborates (perborates)</t>
  </si>
  <si>
    <t xml:space="preserve">2841.00.00</t>
  </si>
  <si>
    <t xml:space="preserve">Salts of oxometallic or peroxometallic acids</t>
  </si>
  <si>
    <t xml:space="preserve">2841.10.00</t>
  </si>
  <si>
    <t xml:space="preserve">Aluminates</t>
  </si>
  <si>
    <t xml:space="preserve">2841.20.00</t>
  </si>
  <si>
    <t xml:space="preserve">Chromates of zinc or of lead</t>
  </si>
  <si>
    <t xml:space="preserve">2841.30.00</t>
  </si>
  <si>
    <t xml:space="preserve">Sodium dichromate</t>
  </si>
  <si>
    <t xml:space="preserve">2841.40.00</t>
  </si>
  <si>
    <t xml:space="preserve">Potassium dichromate</t>
  </si>
  <si>
    <t xml:space="preserve">2841.50.00</t>
  </si>
  <si>
    <t xml:space="preserve">Other chromates and dichromates, peroxochromates</t>
  </si>
  <si>
    <t xml:space="preserve">2841.50.90</t>
  </si>
  <si>
    <t xml:space="preserve">2841.60.00</t>
  </si>
  <si>
    <t xml:space="preserve">Manganites, manganates and permanganates</t>
  </si>
  <si>
    <t xml:space="preserve">2841.70.00</t>
  </si>
  <si>
    <t xml:space="preserve">Molybdates</t>
  </si>
  <si>
    <t xml:space="preserve">2841.80.00</t>
  </si>
  <si>
    <t xml:space="preserve">Tungstates (wolframates)</t>
  </si>
  <si>
    <t xml:space="preserve">2841.90.00</t>
  </si>
  <si>
    <t xml:space="preserve">Other salts of oxometallic or peroxometallic acids</t>
  </si>
  <si>
    <t xml:space="preserve">2842.00.00</t>
  </si>
  <si>
    <t xml:space="preserve">Other salts of inorganic acids or peroxoacids, (including aluminosilicates, whether or not chemically defined), other than azides.</t>
  </si>
  <si>
    <t xml:space="preserve">2842.10.00</t>
  </si>
  <si>
    <t xml:space="preserve">Double or complex silicates</t>
  </si>
  <si>
    <t xml:space="preserve">2842.90.00</t>
  </si>
  <si>
    <t xml:space="preserve">Other salts of inorganic acids or peroxoacids (excluding azides)</t>
  </si>
  <si>
    <t xml:space="preserve">2843.00.00</t>
  </si>
  <si>
    <t xml:space="preserve">Colloidal precious metals; inorganic or organic compounds of precious metals, whether or not chemically defined; amalgams of precious metals.</t>
  </si>
  <si>
    <t xml:space="preserve">2843.10.00</t>
  </si>
  <si>
    <t xml:space="preserve">Colloidal precious metals</t>
  </si>
  <si>
    <t xml:space="preserve">2843.21.00</t>
  </si>
  <si>
    <t xml:space="preserve">Silver nitrate</t>
  </si>
  <si>
    <t xml:space="preserve">2843.29.00</t>
  </si>
  <si>
    <t xml:space="preserve">Other silver compounds</t>
  </si>
  <si>
    <t xml:space="preserve">2843.30.00</t>
  </si>
  <si>
    <t xml:space="preserve">Gold compounds</t>
  </si>
  <si>
    <t xml:space="preserve">2843.90.00</t>
  </si>
  <si>
    <t xml:space="preserve">Other compounds of precious metals, amalgams</t>
  </si>
  <si>
    <t xml:space="preserve">2844.00.00</t>
  </si>
  <si>
    <t xml:space="preserve">Radioactive chemical elements and radioactive isotopes (including the fissile or fertile chemical elements and isotopes) and their compounds; mixtures and residues containing these products.</t>
  </si>
  <si>
    <t xml:space="preserve">2844.10.00</t>
  </si>
  <si>
    <t xml:space="preserve">Natural uranium, its compounds; alloys, dispersions, ceramic products and mixtures</t>
  </si>
  <si>
    <t xml:space="preserve">2844.20.00</t>
  </si>
  <si>
    <t xml:space="preserve">Enriched uranium; plutonium; alloys, dispersions, ceramic products, mixtures</t>
  </si>
  <si>
    <t xml:space="preserve">2844.30.00</t>
  </si>
  <si>
    <t xml:space="preserve">Depleted uranium, thorium, their compounds; alloys, dispersions, ceramic products and mixtures</t>
  </si>
  <si>
    <t xml:space="preserve">2844.40.00</t>
  </si>
  <si>
    <t xml:space="preserve">Radioactive elements and isotopes and compounds; alloys, dispersion; ceramic products and mixtures; radioactive residues</t>
  </si>
  <si>
    <t xml:space="preserve">2844.50.00</t>
  </si>
  <si>
    <t xml:space="preserve">Spent fuel elements (cartridges) of nuclear reactors</t>
  </si>
  <si>
    <t xml:space="preserve">2845.00.00</t>
  </si>
  <si>
    <t xml:space="preserve">Heavy water and other nuclear fules</t>
  </si>
  <si>
    <t xml:space="preserve">2846.00.00</t>
  </si>
  <si>
    <t xml:space="preserve">Compounds, inorganic or organic, of rare-earth metals, of yttrium or of scandium or of mixtures of these metals.</t>
  </si>
  <si>
    <t xml:space="preserve">2846.10.00</t>
  </si>
  <si>
    <t xml:space="preserve">Cerium compounds</t>
  </si>
  <si>
    <t xml:space="preserve">2846.10.10</t>
  </si>
  <si>
    <t xml:space="preserve">Cerium oxides</t>
  </si>
  <si>
    <t xml:space="preserve">2846.10.90</t>
  </si>
  <si>
    <t xml:space="preserve">Other cerium compounds</t>
  </si>
  <si>
    <t xml:space="preserve">2846.90.00</t>
  </si>
  <si>
    <t xml:space="preserve">Inorganic or organic compounds of other rare-earth metals, yttrium, scandium</t>
  </si>
  <si>
    <t xml:space="preserve">2846.90.10</t>
  </si>
  <si>
    <t xml:space="preserve">Reare earth oxides not elsewhere included or specified</t>
  </si>
  <si>
    <t xml:space="preserve">2846.90.20</t>
  </si>
  <si>
    <t xml:space="preserve">Reare earth fluorides not elsewhere included or specified</t>
  </si>
  <si>
    <t xml:space="preserve">2846.90.30</t>
  </si>
  <si>
    <t xml:space="preserve">Reare earth chlorides not elsewhere included or specified</t>
  </si>
  <si>
    <t xml:space="preserve">2847.00.00</t>
  </si>
  <si>
    <t xml:space="preserve">Hydrogen peroxide, whether or not solidified with urea</t>
  </si>
  <si>
    <t xml:space="preserve">Medical grade Hydrogen peroxide</t>
  </si>
  <si>
    <t xml:space="preserve">2848.00.00</t>
  </si>
  <si>
    <t xml:space="preserve">Phosphides, whether or not chemically defined, excluding ferrophosphorus.</t>
  </si>
  <si>
    <t xml:space="preserve">2848.00.10</t>
  </si>
  <si>
    <t xml:space="preserve">Phosphides, whether or not chemically defined of copper</t>
  </si>
  <si>
    <t xml:space="preserve">2848.00.20</t>
  </si>
  <si>
    <t xml:space="preserve">Phosphides, whether or not chemically defined of zinc</t>
  </si>
  <si>
    <t xml:space="preserve">2848.00.90</t>
  </si>
  <si>
    <t xml:space="preserve">Phosphides, excluding ferrophosphorus: Other</t>
  </si>
  <si>
    <t xml:space="preserve">2848.10.00</t>
  </si>
  <si>
    <t xml:space="preserve">Phosphides of copper (containing more than 15% by weight of phosphorus)</t>
  </si>
  <si>
    <t xml:space="preserve">2848.90.00</t>
  </si>
  <si>
    <t xml:space="preserve">Phosphides of other metals or of non-metals</t>
  </si>
  <si>
    <t xml:space="preserve">2849.00.00</t>
  </si>
  <si>
    <t xml:space="preserve">Carbides, whether or not chemically defined</t>
  </si>
  <si>
    <t xml:space="preserve">2849.10.00</t>
  </si>
  <si>
    <t xml:space="preserve">Carbide of calcium</t>
  </si>
  <si>
    <t xml:space="preserve">2849.20.00</t>
  </si>
  <si>
    <t xml:space="preserve">Carbide of silicon</t>
  </si>
  <si>
    <t xml:space="preserve">2849.90.00</t>
  </si>
  <si>
    <t xml:space="preserve">Other carbides</t>
  </si>
  <si>
    <t xml:space="preserve">2850.00.00</t>
  </si>
  <si>
    <t xml:space="preserve">Hydrides, nitrides, azides, silicides and borides, whether or not chemically defined, other than compounds which are also carbides of heading 2849.</t>
  </si>
  <si>
    <t xml:space="preserve">2851.00.00</t>
  </si>
  <si>
    <t xml:space="preserve">Other inorganic compounds (including distilled or conductivity water and water of similar purity); liquid air (whether or not rare gases have been removed); compressed air; amalgams, other than amalgams of precious metals</t>
  </si>
  <si>
    <t xml:space="preserve">2851.00.10</t>
  </si>
  <si>
    <t xml:space="preserve">Water - distilled water, medicinal water, ionic water, battery water, de-mineralised water</t>
  </si>
  <si>
    <t xml:space="preserve">2852.00.00</t>
  </si>
  <si>
    <t xml:space="preserve">Inorganic or organic compounds of mercury, whether or not chemically defined, excluding amalgams</t>
  </si>
  <si>
    <t xml:space="preserve">2853.00.00</t>
  </si>
  <si>
    <t xml:space="preserve">Compressed air</t>
  </si>
  <si>
    <t xml:space="preserve">2800.00.00</t>
  </si>
  <si>
    <t xml:space="preserve">Anaesthetics</t>
  </si>
  <si>
    <t xml:space="preserve">Micronutrients, which are coverd under serial number 1(f) of Schedule I Part (A) of the Fertilizer Control Order, 1985 and are manufactured by the manufactureres which are registered under the Fertilizer Control Order, 1985.</t>
  </si>
  <si>
    <t xml:space="preserve">Dicalcium phoshate (DCP) of animal fee grade conforming to IS specification No. 5470:2002</t>
  </si>
  <si>
    <t xml:space="preserve">Steam</t>
  </si>
  <si>
    <t xml:space="preserve">Thorium oxalate</t>
  </si>
  <si>
    <t xml:space="preserve">Enriched KBF4 (enriched potassium fluroborate)</t>
  </si>
  <si>
    <t xml:space="preserve">Enriched elemental boron</t>
  </si>
  <si>
    <t xml:space="preserve">Nuclear fuel</t>
  </si>
  <si>
    <t xml:space="preserve">2901.00.00</t>
  </si>
  <si>
    <t xml:space="preserve">Acyclic hydrocarbons</t>
  </si>
  <si>
    <t xml:space="preserve">2901.10.00</t>
  </si>
  <si>
    <t xml:space="preserve">Saturated acyclic hydrocarbons</t>
  </si>
  <si>
    <t xml:space="preserve">2901.21.00</t>
  </si>
  <si>
    <t xml:space="preserve">Ethylene</t>
  </si>
  <si>
    <t xml:space="preserve">2901.22.00</t>
  </si>
  <si>
    <t xml:space="preserve">Propene (propylene)</t>
  </si>
  <si>
    <t xml:space="preserve">2901.23.00</t>
  </si>
  <si>
    <t xml:space="preserve">Butene (butylene) and isomers thereof</t>
  </si>
  <si>
    <t xml:space="preserve">2901.24.00</t>
  </si>
  <si>
    <t xml:space="preserve">Buta-1, 3-diene and isoprene</t>
  </si>
  <si>
    <t xml:space="preserve">2901.29.10</t>
  </si>
  <si>
    <t xml:space="preserve">Other unsaturated acyclic hydrocarbons</t>
  </si>
  <si>
    <t xml:space="preserve">2901.29.20</t>
  </si>
  <si>
    <t xml:space="preserve">Heptene</t>
  </si>
  <si>
    <t xml:space="preserve">2902.00.00</t>
  </si>
  <si>
    <t xml:space="preserve">Cyclic hydrocarbons</t>
  </si>
  <si>
    <t xml:space="preserve">2902.11.00</t>
  </si>
  <si>
    <t xml:space="preserve">Cyclohexane</t>
  </si>
  <si>
    <t xml:space="preserve">2902.19.00</t>
  </si>
  <si>
    <t xml:space="preserve">Other cyclanes, cyclenes and cycloterpens hydrocarbons</t>
  </si>
  <si>
    <t xml:space="preserve">2902.20.00</t>
  </si>
  <si>
    <t xml:space="preserve">2902.30.00</t>
  </si>
  <si>
    <t xml:space="preserve">2902.41.00</t>
  </si>
  <si>
    <t xml:space="preserve">O-xylene</t>
  </si>
  <si>
    <t xml:space="preserve">2902.42.00</t>
  </si>
  <si>
    <t xml:space="preserve">M-xylene</t>
  </si>
  <si>
    <t xml:space="preserve">2902.43.00</t>
  </si>
  <si>
    <t xml:space="preserve">P-xylene</t>
  </si>
  <si>
    <t xml:space="preserve">2902.44.00</t>
  </si>
  <si>
    <t xml:space="preserve">Mixed xylene isomers</t>
  </si>
  <si>
    <t xml:space="preserve">2902.50.00</t>
  </si>
  <si>
    <t xml:space="preserve">Styrene</t>
  </si>
  <si>
    <t xml:space="preserve">2902.60.00</t>
  </si>
  <si>
    <t xml:space="preserve">Ethylbenzene</t>
  </si>
  <si>
    <t xml:space="preserve">2902.70.00</t>
  </si>
  <si>
    <t xml:space="preserve">Cumene</t>
  </si>
  <si>
    <t xml:space="preserve">2902.90.00</t>
  </si>
  <si>
    <t xml:space="preserve">Other cyclic hydrocarbons</t>
  </si>
  <si>
    <t xml:space="preserve">2902.90.10</t>
  </si>
  <si>
    <t xml:space="preserve">Dipentene</t>
  </si>
  <si>
    <t xml:space="preserve">2902.90.20</t>
  </si>
  <si>
    <t xml:space="preserve">Dephenyl methane</t>
  </si>
  <si>
    <t xml:space="preserve">2902.90.30</t>
  </si>
  <si>
    <t xml:space="preserve">Dodecyclic benzenes (excluding mixed alkylarenes)</t>
  </si>
  <si>
    <t xml:space="preserve">2902.90.40</t>
  </si>
  <si>
    <t xml:space="preserve">Napthalene</t>
  </si>
  <si>
    <t xml:space="preserve">2902.90.50</t>
  </si>
  <si>
    <t xml:space="preserve">Isobutyl benzene</t>
  </si>
  <si>
    <t xml:space="preserve">2902.90.90</t>
  </si>
  <si>
    <t xml:space="preserve">Fenchone</t>
  </si>
  <si>
    <t xml:space="preserve">Terpinolene</t>
  </si>
  <si>
    <t xml:space="preserve">2903.00.00</t>
  </si>
  <si>
    <t xml:space="preserve">Halogenated derivatives of hydrocarbons</t>
  </si>
  <si>
    <t xml:space="preserve">2903.11.00</t>
  </si>
  <si>
    <t xml:space="preserve">Chloromethane (methly chloride), chloroethane (ethyl chloride)</t>
  </si>
  <si>
    <t xml:space="preserve">2903.11.10</t>
  </si>
  <si>
    <t xml:space="preserve">Chloromethane (methly chloride)</t>
  </si>
  <si>
    <t xml:space="preserve">2903.11.20</t>
  </si>
  <si>
    <t xml:space="preserve">Chloroethane (ethyl chloride)</t>
  </si>
  <si>
    <t xml:space="preserve">2903.12.00</t>
  </si>
  <si>
    <t xml:space="preserve">Dichloromethane (methylene chloride)</t>
  </si>
  <si>
    <t xml:space="preserve">2903.13.00</t>
  </si>
  <si>
    <t xml:space="preserve">Chloroform (trichloromethane)</t>
  </si>
  <si>
    <t xml:space="preserve">2903.14.00</t>
  </si>
  <si>
    <t xml:space="preserve">Carbon tetrachloride</t>
  </si>
  <si>
    <t xml:space="preserve">2903.15.00</t>
  </si>
  <si>
    <t xml:space="preserve">Dichloroethane (ethylene dichloride)-1.2</t>
  </si>
  <si>
    <t xml:space="preserve">2903.16.00</t>
  </si>
  <si>
    <t xml:space="preserve">Dichloropropane 1, 2 (propylene dichloride); dichlorobutanes</t>
  </si>
  <si>
    <t xml:space="preserve">2903.19.00</t>
  </si>
  <si>
    <t xml:space="preserve">Other saturated chlorinated derivatives of acyclic hydrocarbons</t>
  </si>
  <si>
    <t xml:space="preserve">2903.19.10</t>
  </si>
  <si>
    <t xml:space="preserve">Tetrachloroethane</t>
  </si>
  <si>
    <t xml:space="preserve">2903.19.20</t>
  </si>
  <si>
    <t xml:space="preserve">Trichloroethane</t>
  </si>
  <si>
    <t xml:space="preserve">2903.21.00</t>
  </si>
  <si>
    <t xml:space="preserve">Vinyl chloride (chloroethylene)</t>
  </si>
  <si>
    <t xml:space="preserve">2903.22.00</t>
  </si>
  <si>
    <t xml:space="preserve">Trichloroethylene</t>
  </si>
  <si>
    <t xml:space="preserve">2903.23.00</t>
  </si>
  <si>
    <t xml:space="preserve">Tetrachloroethlyene (perchloroethylene)</t>
  </si>
  <si>
    <t xml:space="preserve">2903.29.00</t>
  </si>
  <si>
    <t xml:space="preserve">Other unsaturated chlorinated derivatives of acyclic hydrocarbons</t>
  </si>
  <si>
    <t xml:space="preserve">2903.30.00</t>
  </si>
  <si>
    <t xml:space="preserve">Fluorinated, brominated, iodinated derivatives of acyclic hydrocarbons</t>
  </si>
  <si>
    <t xml:space="preserve">2903.30.10</t>
  </si>
  <si>
    <t xml:space="preserve">Fluorinated derivatives of acyclic hydrocarbons</t>
  </si>
  <si>
    <t xml:space="preserve">2903.30.20</t>
  </si>
  <si>
    <t xml:space="preserve">Brominated derivatives of acyclic hydrocarbons</t>
  </si>
  <si>
    <t xml:space="preserve">2903.30.30</t>
  </si>
  <si>
    <t xml:space="preserve">Iodinated derivatives of acyclic hydrocarbons</t>
  </si>
  <si>
    <t xml:space="preserve">2903.40.00</t>
  </si>
  <si>
    <t xml:space="preserve">Halogenated derivatives of acyclic hydrocarbons</t>
  </si>
  <si>
    <t xml:space="preserve">2903.41.00</t>
  </si>
  <si>
    <t xml:space="preserve">Trichlorofluoromethane</t>
  </si>
  <si>
    <t xml:space="preserve">2903.42.00</t>
  </si>
  <si>
    <t xml:space="preserve">Dichlorodifluoromethane</t>
  </si>
  <si>
    <t xml:space="preserve">2903.43.00</t>
  </si>
  <si>
    <t xml:space="preserve">Trichlorofluoroethane</t>
  </si>
  <si>
    <t xml:space="preserve">2903.44.10</t>
  </si>
  <si>
    <t xml:space="preserve">Dichlorotetrafluoroethane 1,2</t>
  </si>
  <si>
    <t xml:space="preserve">2903.44.20</t>
  </si>
  <si>
    <t xml:space="preserve">Chloropentafluoroethane</t>
  </si>
  <si>
    <t xml:space="preserve">2903.45.11</t>
  </si>
  <si>
    <t xml:space="preserve">Chlorotrifluoro-methane</t>
  </si>
  <si>
    <t xml:space="preserve">2903.45.12</t>
  </si>
  <si>
    <t xml:space="preserve">Pentachloro fluoroethane</t>
  </si>
  <si>
    <t xml:space="preserve">2903.45.13</t>
  </si>
  <si>
    <t xml:space="preserve">Tetrachloro fluroethane</t>
  </si>
  <si>
    <t xml:space="preserve">2903.45.21</t>
  </si>
  <si>
    <t xml:space="preserve">Heptachlorodi fluropropane</t>
  </si>
  <si>
    <t xml:space="preserve">2903.45.22</t>
  </si>
  <si>
    <t xml:space="preserve">Hexachlorodi fluropropane</t>
  </si>
  <si>
    <t xml:space="preserve">2903.45.23</t>
  </si>
  <si>
    <t xml:space="preserve">Pentachlorotri fluropropane</t>
  </si>
  <si>
    <t xml:space="preserve">2903.45.24</t>
  </si>
  <si>
    <t xml:space="preserve">Tetrachloropetra fluropropane</t>
  </si>
  <si>
    <t xml:space="preserve">2903.45.25</t>
  </si>
  <si>
    <t xml:space="preserve">Trichloropenta fluropropane</t>
  </si>
  <si>
    <t xml:space="preserve">2903.45.26</t>
  </si>
  <si>
    <t xml:space="preserve">Dichlorohexa fluropropane</t>
  </si>
  <si>
    <t xml:space="preserve">2903.45.27</t>
  </si>
  <si>
    <t xml:space="preserve">Chlorohepta fluropropane</t>
  </si>
  <si>
    <t xml:space="preserve">2903.46.10</t>
  </si>
  <si>
    <t xml:space="preserve">Bromochlorodifluoro-methane</t>
  </si>
  <si>
    <t xml:space="preserve">2903.46.20</t>
  </si>
  <si>
    <t xml:space="preserve">Bromotrifluoro-methane</t>
  </si>
  <si>
    <t xml:space="preserve">2903.46.30</t>
  </si>
  <si>
    <t xml:space="preserve">Dibromotetra-fluoro-ethanes</t>
  </si>
  <si>
    <t xml:space="preserve">2903.47.00</t>
  </si>
  <si>
    <t xml:space="preserve">Other perhalogenated derivatives with flouorine and chlorine</t>
  </si>
  <si>
    <t xml:space="preserve">2903.49.10</t>
  </si>
  <si>
    <t xml:space="preserve">Halogenated derivatives of methane, ethane, or propene halogenated only with flouorine and chlorine HCFC3</t>
  </si>
  <si>
    <t xml:space="preserve">2903.51.00</t>
  </si>
  <si>
    <t xml:space="preserve">Hexachlorocyclohexane-1, 2, 3, 4, 5, 6</t>
  </si>
  <si>
    <t xml:space="preserve">2903.59.00</t>
  </si>
  <si>
    <t xml:space="preserve">Other halogenated derivatives of cyclanic, cyclenic, cycloterpenic hydrocarbons</t>
  </si>
  <si>
    <t xml:space="preserve">2903.60.00</t>
  </si>
  <si>
    <t xml:space="preserve">Halogenated derivatives of aromatic hydrocarbons</t>
  </si>
  <si>
    <t xml:space="preserve">2903.61.00</t>
  </si>
  <si>
    <t xml:space="preserve">Chlorobenzene, o-dichlorobenzene, p-dichlorobenzene</t>
  </si>
  <si>
    <t xml:space="preserve">2903.61.10</t>
  </si>
  <si>
    <t xml:space="preserve">Chlorobenzene (mono chloro)</t>
  </si>
  <si>
    <t xml:space="preserve">2903.61.20</t>
  </si>
  <si>
    <t xml:space="preserve">Ortho-dichlorobenzene</t>
  </si>
  <si>
    <t xml:space="preserve">2903.61.30</t>
  </si>
  <si>
    <t xml:space="preserve">Para-dichlorobenzene</t>
  </si>
  <si>
    <t xml:space="preserve">2903.62.00</t>
  </si>
  <si>
    <t xml:space="preserve">Hexachlorobenzene; ddt (1, 1, 1-trichloro-2, 2-bis ethane)</t>
  </si>
  <si>
    <t xml:space="preserve">2903.62.10</t>
  </si>
  <si>
    <t xml:space="preserve">Hexachlorobenzene other than indane</t>
  </si>
  <si>
    <t xml:space="preserve">2903.62.21</t>
  </si>
  <si>
    <t xml:space="preserve">DDT-Technical 75 Wdp</t>
  </si>
  <si>
    <t xml:space="preserve">2903.62.29</t>
  </si>
  <si>
    <t xml:space="preserve">Hexachlorobenzene; ddt (1, 1, 1-trichloro-2, 2-bis ethane): Other</t>
  </si>
  <si>
    <t xml:space="preserve">2903.69.00</t>
  </si>
  <si>
    <t xml:space="preserve">Other halogenated derivatives of aromatic hydrocarbons</t>
  </si>
  <si>
    <t xml:space="preserve">2903.69.10</t>
  </si>
  <si>
    <t xml:space="preserve">Chloro-fluorobenzene</t>
  </si>
  <si>
    <t xml:space="preserve">2903.69.20</t>
  </si>
  <si>
    <t xml:space="preserve">Benzal chloride (Benzyl dichloride)</t>
  </si>
  <si>
    <t xml:space="preserve">2903.69.30</t>
  </si>
  <si>
    <t xml:space="preserve">Benzo trichloride</t>
  </si>
  <si>
    <t xml:space="preserve">2903.69.40</t>
  </si>
  <si>
    <t xml:space="preserve">Benzye chloride</t>
  </si>
  <si>
    <t xml:space="preserve">2903.69.50</t>
  </si>
  <si>
    <t xml:space="preserve">Parachloro-toluene (4-Chloromethyl benzene)</t>
  </si>
  <si>
    <t xml:space="preserve">2903.69.60</t>
  </si>
  <si>
    <t xml:space="preserve">Napthalene chlorinated</t>
  </si>
  <si>
    <t xml:space="preserve">2903.69.70</t>
  </si>
  <si>
    <t xml:space="preserve">Chlorofluoro aniline</t>
  </si>
  <si>
    <t xml:space="preserve">2904.00.00</t>
  </si>
  <si>
    <t xml:space="preserve">Sulphonated, nitrated or nitrosated derivatives of hydrocarbons, whether or not halogenated</t>
  </si>
  <si>
    <t xml:space="preserve">2904.10.00</t>
  </si>
  <si>
    <t xml:space="preserve">Sulfonated derivatives of hydrocarbons, their salts and ethyl esters</t>
  </si>
  <si>
    <t xml:space="preserve">2904.10.10</t>
  </si>
  <si>
    <t xml:space="preserve">Benzene sulphonic acid</t>
  </si>
  <si>
    <t xml:space="preserve">2904.10.20</t>
  </si>
  <si>
    <t xml:space="preserve">Napthalene disulphonic acid (Armsstrong's Acid)1,5</t>
  </si>
  <si>
    <t xml:space="preserve">2904.10.30</t>
  </si>
  <si>
    <t xml:space="preserve">Napthalene sulphonic acid</t>
  </si>
  <si>
    <t xml:space="preserve">2904.10.40</t>
  </si>
  <si>
    <t xml:space="preserve">Vinyl sulphone</t>
  </si>
  <si>
    <t xml:space="preserve">2904.20.00</t>
  </si>
  <si>
    <t xml:space="preserve">2904.20.10</t>
  </si>
  <si>
    <t xml:space="preserve">Nitrobenzene</t>
  </si>
  <si>
    <t xml:space="preserve">2904.20.20</t>
  </si>
  <si>
    <t xml:space="preserve">Meta dintrobenzene</t>
  </si>
  <si>
    <t xml:space="preserve">2904.20.30</t>
  </si>
  <si>
    <t xml:space="preserve">Meta nitrotoluene</t>
  </si>
  <si>
    <t xml:space="preserve">2904.20.40</t>
  </si>
  <si>
    <t xml:space="preserve">Ortho nitrotoluene</t>
  </si>
  <si>
    <t xml:space="preserve">2904.20.50</t>
  </si>
  <si>
    <t xml:space="preserve">Paranitrotoluene</t>
  </si>
  <si>
    <t xml:space="preserve">2904.20.60</t>
  </si>
  <si>
    <t xml:space="preserve">Dinitrotoluene</t>
  </si>
  <si>
    <t xml:space="preserve">2904.90.00</t>
  </si>
  <si>
    <t xml:space="preserve">Other sulfonated, nitrated, nitrosated derivatives of hydrocarbons</t>
  </si>
  <si>
    <t xml:space="preserve">2904.90.10</t>
  </si>
  <si>
    <t xml:space="preserve">Dichlorobenzene 2,5</t>
  </si>
  <si>
    <t xml:space="preserve">2904.90.20</t>
  </si>
  <si>
    <t xml:space="preserve">Dinitrochlorobenzene</t>
  </si>
  <si>
    <t xml:space="preserve">2904.90.30</t>
  </si>
  <si>
    <t xml:space="preserve">Meta nitrochlorobenzene</t>
  </si>
  <si>
    <t xml:space="preserve">2904.90.40</t>
  </si>
  <si>
    <t xml:space="preserve">Ortho nitrochlorobenzene</t>
  </si>
  <si>
    <t xml:space="preserve">2904.90.50</t>
  </si>
  <si>
    <t xml:space="preserve">Paranitrochlororbenzene</t>
  </si>
  <si>
    <t xml:space="preserve">2904.90.60</t>
  </si>
  <si>
    <t xml:space="preserve">Nitro-chlorotoluene-2</t>
  </si>
  <si>
    <t xml:space="preserve">2904.90.70</t>
  </si>
  <si>
    <t xml:space="preserve">Sodium meta mtrobenzene sulphonate</t>
  </si>
  <si>
    <t xml:space="preserve">2904.90.80</t>
  </si>
  <si>
    <t xml:space="preserve">Choropicrin (Tricholoronitro-Methane)</t>
  </si>
  <si>
    <t xml:space="preserve">2905.00.00</t>
  </si>
  <si>
    <t xml:space="preserve">Acyclic alcohols and their halogenated, sulphonated, nitrated or nitrosated derivatives</t>
  </si>
  <si>
    <t xml:space="preserve">2905.11.00</t>
  </si>
  <si>
    <t xml:space="preserve">Methanol (methyl alcohol)</t>
  </si>
  <si>
    <t xml:space="preserve">2905.12.00</t>
  </si>
  <si>
    <t xml:space="preserve">Propan-1-01 (propyl alcohol), propan-2-01(isopropyl alcohol)</t>
  </si>
  <si>
    <t xml:space="preserve">2905.13.00</t>
  </si>
  <si>
    <t xml:space="preserve">Butan-1-01 (n-butyl alcohol)</t>
  </si>
  <si>
    <t xml:space="preserve">2905.14.00</t>
  </si>
  <si>
    <t xml:space="preserve">Other butanols</t>
  </si>
  <si>
    <t xml:space="preserve">2905.14.10</t>
  </si>
  <si>
    <t xml:space="preserve">Ethambutol, Ethambutol HCL</t>
  </si>
  <si>
    <t xml:space="preserve">2905.14.20</t>
  </si>
  <si>
    <t xml:space="preserve">Salbutamol Sulphate</t>
  </si>
  <si>
    <t xml:space="preserve">2905.14.30</t>
  </si>
  <si>
    <t xml:space="preserve">Amino Butanol</t>
  </si>
  <si>
    <t xml:space="preserve">2905.15.00</t>
  </si>
  <si>
    <t xml:space="preserve">Amyl Alchohol</t>
  </si>
  <si>
    <t xml:space="preserve">Pentanol</t>
  </si>
  <si>
    <t xml:space="preserve">Pentanol (amyl alcohol) and isomers thereof</t>
  </si>
  <si>
    <t xml:space="preserve">2905.16.00</t>
  </si>
  <si>
    <t xml:space="preserve">Octanol (octyl alcohol) and isomers thereof</t>
  </si>
  <si>
    <t xml:space="preserve">2905.16.10</t>
  </si>
  <si>
    <t xml:space="preserve">Dimethyl octanol</t>
  </si>
  <si>
    <t xml:space="preserve">2905.16.20</t>
  </si>
  <si>
    <t xml:space="preserve">2-Ethyl Hexanol</t>
  </si>
  <si>
    <t xml:space="preserve">2905.17.00</t>
  </si>
  <si>
    <t xml:space="preserve">Dodecan-1-01, hexadecan-1-01, octadecan-1-01</t>
  </si>
  <si>
    <t xml:space="preserve">2905.19.00</t>
  </si>
  <si>
    <t xml:space="preserve">Other saturated monohydric alcohols</t>
  </si>
  <si>
    <t xml:space="preserve">2905.19.10</t>
  </si>
  <si>
    <t xml:space="preserve">2-Butanol, 3, 3-Dimethyl</t>
  </si>
  <si>
    <t xml:space="preserve">2905.21.00</t>
  </si>
  <si>
    <t xml:space="preserve">Allyl alcohol</t>
  </si>
  <si>
    <t xml:space="preserve">2905.22.00</t>
  </si>
  <si>
    <t xml:space="preserve">Acyclic terpene alcohols</t>
  </si>
  <si>
    <t xml:space="preserve">2905.22.10</t>
  </si>
  <si>
    <t xml:space="preserve">Citranellol</t>
  </si>
  <si>
    <t xml:space="preserve">2905.22.20</t>
  </si>
  <si>
    <t xml:space="preserve">Geraniol</t>
  </si>
  <si>
    <t xml:space="preserve">2905.22.30</t>
  </si>
  <si>
    <t xml:space="preserve">Linalool</t>
  </si>
  <si>
    <t xml:space="preserve">2905.22.40</t>
  </si>
  <si>
    <t xml:space="preserve">Rhodinol</t>
  </si>
  <si>
    <t xml:space="preserve">2905.29.00</t>
  </si>
  <si>
    <t xml:space="preserve">Other unsaturated monohydric alcohols</t>
  </si>
  <si>
    <t xml:space="preserve">2905.31.00</t>
  </si>
  <si>
    <t xml:space="preserve">Ethylene glycol (ethanediol)</t>
  </si>
  <si>
    <t xml:space="preserve">2905.32.00</t>
  </si>
  <si>
    <t xml:space="preserve">Propylene glycol (propane-1, 2-diol)</t>
  </si>
  <si>
    <t xml:space="preserve">2905.39.00</t>
  </si>
  <si>
    <t xml:space="preserve">Other diols</t>
  </si>
  <si>
    <t xml:space="preserve">2905.41.00</t>
  </si>
  <si>
    <t xml:space="preserve">Ethy1(2),  2- (hydroxymethyl)propane-1, 3-diol(trimethylolpropane)</t>
  </si>
  <si>
    <t xml:space="preserve">2905.42.00</t>
  </si>
  <si>
    <t xml:space="preserve">Pentaerythritol</t>
  </si>
  <si>
    <t xml:space="preserve">2905.43.00</t>
  </si>
  <si>
    <t xml:space="preserve">Mannitol</t>
  </si>
  <si>
    <t xml:space="preserve">2905.44.00</t>
  </si>
  <si>
    <t xml:space="preserve">D-glucitol (sorbitol)</t>
  </si>
  <si>
    <t xml:space="preserve">Sorbitol I.P</t>
  </si>
  <si>
    <t xml:space="preserve">2905.45.00</t>
  </si>
  <si>
    <t xml:space="preserve">Glycerol</t>
  </si>
  <si>
    <t xml:space="preserve">2905.49.00</t>
  </si>
  <si>
    <t xml:space="preserve">Other polyhydric alcohols</t>
  </si>
  <si>
    <t xml:space="preserve">2905.50.00</t>
  </si>
  <si>
    <t xml:space="preserve">Halogenated, sulfonated, nitrated derivatives of acyclic alcohols</t>
  </si>
  <si>
    <t xml:space="preserve">2905.51.00</t>
  </si>
  <si>
    <t xml:space="preserve">Ethchlorvynol (INN)</t>
  </si>
  <si>
    <t xml:space="preserve">2906.00.00</t>
  </si>
  <si>
    <t xml:space="preserve">Cyclic Alcohols and their Halogenated, Sulphonated, Nitrated or Nitrosated Derivatives</t>
  </si>
  <si>
    <t xml:space="preserve">2906.11.00</t>
  </si>
  <si>
    <t xml:space="preserve">Menthol</t>
  </si>
  <si>
    <t xml:space="preserve">2906.12.00</t>
  </si>
  <si>
    <t xml:space="preserve">Cyclohexanol, methylcyclohexanols, dimethylcyclohexanols</t>
  </si>
  <si>
    <t xml:space="preserve">2906.13.00</t>
  </si>
  <si>
    <t xml:space="preserve">Sterols and inositols</t>
  </si>
  <si>
    <t xml:space="preserve">2906.13.10</t>
  </si>
  <si>
    <t xml:space="preserve">Cholesterol</t>
  </si>
  <si>
    <t xml:space="preserve">2906.13.90</t>
  </si>
  <si>
    <t xml:space="preserve">Sterols and inositols: Other</t>
  </si>
  <si>
    <t xml:space="preserve">2906.14.00</t>
  </si>
  <si>
    <t xml:space="preserve">Terpineols</t>
  </si>
  <si>
    <t xml:space="preserve">2906.19.00</t>
  </si>
  <si>
    <t xml:space="preserve">Other cyclanic, cyclenic, cycloterpenic alcohol</t>
  </si>
  <si>
    <t xml:space="preserve">2906.19.10</t>
  </si>
  <si>
    <t xml:space="preserve">Borneol</t>
  </si>
  <si>
    <t xml:space="preserve">2906.21.00</t>
  </si>
  <si>
    <t xml:space="preserve">Benzyl alcohol</t>
  </si>
  <si>
    <t xml:space="preserve">2906.29.00</t>
  </si>
  <si>
    <t xml:space="preserve">Other aromatic alcohol</t>
  </si>
  <si>
    <t xml:space="preserve">2906.29.10</t>
  </si>
  <si>
    <t xml:space="preserve">Clinnamic alcohol</t>
  </si>
  <si>
    <t xml:space="preserve">2906.29.20</t>
  </si>
  <si>
    <t xml:space="preserve">Phenylethyl alcohol</t>
  </si>
  <si>
    <t xml:space="preserve">2907.00.00</t>
  </si>
  <si>
    <t xml:space="preserve">Phenols, phenol-alcohols</t>
  </si>
  <si>
    <t xml:space="preserve">2907.11.00</t>
  </si>
  <si>
    <t xml:space="preserve">Phenol (hydroxybenzene) and its salts</t>
  </si>
  <si>
    <t xml:space="preserve">2907.11.10</t>
  </si>
  <si>
    <t xml:space="preserve">Phenol, as Pure Carbolic Acid</t>
  </si>
  <si>
    <t xml:space="preserve">2907.12.00</t>
  </si>
  <si>
    <t xml:space="preserve">Cresols and their salts</t>
  </si>
  <si>
    <t xml:space="preserve">2907.12.10</t>
  </si>
  <si>
    <t xml:space="preserve">Para Cresols (P-Cresols)</t>
  </si>
  <si>
    <t xml:space="preserve">2907.12.20</t>
  </si>
  <si>
    <t xml:space="preserve">Cresylic acid</t>
  </si>
  <si>
    <t xml:space="preserve">2907.13.00</t>
  </si>
  <si>
    <t xml:space="preserve">Octylphenol, nonylphenol and their isomers; salts thereof</t>
  </si>
  <si>
    <t xml:space="preserve">2907.14.00</t>
  </si>
  <si>
    <t xml:space="preserve">Xylenols and their salts</t>
  </si>
  <si>
    <t xml:space="preserve">2907.15.00</t>
  </si>
  <si>
    <t xml:space="preserve">Nsphthols and their salts</t>
  </si>
  <si>
    <t xml:space="preserve">2907.15.10</t>
  </si>
  <si>
    <t xml:space="preserve">Alpha Naphthols</t>
  </si>
  <si>
    <t xml:space="preserve">2907.15.20</t>
  </si>
  <si>
    <t xml:space="preserve">Beta Naphthols</t>
  </si>
  <si>
    <t xml:space="preserve">2907.19.10</t>
  </si>
  <si>
    <t xml:space="preserve">O-Phenyl Phenols</t>
  </si>
  <si>
    <t xml:space="preserve">2907.19.20</t>
  </si>
  <si>
    <t xml:space="preserve">P-Phenyl Phenols</t>
  </si>
  <si>
    <t xml:space="preserve">2907.19.30</t>
  </si>
  <si>
    <t xml:space="preserve">Thymol</t>
  </si>
  <si>
    <t xml:space="preserve">2907.19.40</t>
  </si>
  <si>
    <t xml:space="preserve">Para Tertiary Butyl Phenol</t>
  </si>
  <si>
    <t xml:space="preserve">2907.19.50</t>
  </si>
  <si>
    <t xml:space="preserve">Alkyl phenols</t>
  </si>
  <si>
    <t xml:space="preserve">2907.21.00</t>
  </si>
  <si>
    <t xml:space="preserve">Resorcinol and its salts</t>
  </si>
  <si>
    <t xml:space="preserve">2907.22.00</t>
  </si>
  <si>
    <t xml:space="preserve">Hydroquinone (quinol) and its salts</t>
  </si>
  <si>
    <t xml:space="preserve">2907.23.00</t>
  </si>
  <si>
    <t xml:space="preserve">Isopropylidenediphenol-4, 4' (bisphenol a, diphenylolpropane), its salts</t>
  </si>
  <si>
    <t xml:space="preserve">2907.29.10</t>
  </si>
  <si>
    <t xml:space="preserve">1,5- Dihydroxy naphthalene</t>
  </si>
  <si>
    <t xml:space="preserve">2907.30.00</t>
  </si>
  <si>
    <t xml:space="preserve">Phenol-alcohols</t>
  </si>
  <si>
    <t xml:space="preserve">2908.00.00</t>
  </si>
  <si>
    <t xml:space="preserve">Halogenated, sulphonated, nitrated or nitrosated derivatives of phenols or phenol-alcohols</t>
  </si>
  <si>
    <t xml:space="preserve">2908.10.00</t>
  </si>
  <si>
    <t xml:space="preserve">Halogenated derivatives of phenols or phenol-alcohols, their salts</t>
  </si>
  <si>
    <t xml:space="preserve">2908.11.00</t>
  </si>
  <si>
    <t xml:space="preserve">Pentachlorophenol (ISO)</t>
  </si>
  <si>
    <t xml:space="preserve">2908.20.00</t>
  </si>
  <si>
    <t xml:space="preserve">Sulfonated derivatives of phenols or phenol-alcohol, their salts, esters</t>
  </si>
  <si>
    <t xml:space="preserve">2908.20.10</t>
  </si>
  <si>
    <t xml:space="preserve">Phenol sulphonic acids, Naphthol sulphonic acids</t>
  </si>
  <si>
    <t xml:space="preserve">2908.20.21</t>
  </si>
  <si>
    <t xml:space="preserve">G acid (2-naphthol-6) 8 disulphonic acid</t>
  </si>
  <si>
    <t xml:space="preserve">2908.20.22</t>
  </si>
  <si>
    <t xml:space="preserve">Salts of G acid</t>
  </si>
  <si>
    <t xml:space="preserve">2908.20.23</t>
  </si>
  <si>
    <t xml:space="preserve">Beta naphthol sulphonic acids</t>
  </si>
  <si>
    <t xml:space="preserve">2908.20.24</t>
  </si>
  <si>
    <t xml:space="preserve">Nevile-winther acid (1-naphthol 4 sulphonic acid)</t>
  </si>
  <si>
    <t xml:space="preserve">2908.20.25</t>
  </si>
  <si>
    <t xml:space="preserve">Schaeffer acide (2-Naphthol-6-sulphonic acid)</t>
  </si>
  <si>
    <t xml:space="preserve">2908.20.26</t>
  </si>
  <si>
    <t xml:space="preserve">R acid (2-Naphthol 3, 6 disulphonic acid) and its di sodium salt and salt of R acid</t>
  </si>
  <si>
    <t xml:space="preserve">2908.20.27</t>
  </si>
  <si>
    <t xml:space="preserve">Chromotropic acid (1,8 - dihydrozynaphthalene 3, 6-disulfonic acid)</t>
  </si>
  <si>
    <t xml:space="preserve">2908.90.00</t>
  </si>
  <si>
    <t xml:space="preserve">Nitrated or nitrosated derivatives of phenols or phenol-alcohols</t>
  </si>
  <si>
    <t xml:space="preserve">2908.90.10</t>
  </si>
  <si>
    <t xml:space="preserve">Para nitrophenol</t>
  </si>
  <si>
    <t xml:space="preserve">2908.90.20</t>
  </si>
  <si>
    <t xml:space="preserve">Musk xylol</t>
  </si>
  <si>
    <t xml:space="preserve">2908.99.10</t>
  </si>
  <si>
    <t xml:space="preserve">Para Nitrophenol</t>
  </si>
  <si>
    <t xml:space="preserve">2908.99.20</t>
  </si>
  <si>
    <t xml:space="preserve">2909.00.00</t>
  </si>
  <si>
    <t xml:space="preserve">Ethers, ether-alcohols, ether-phenols, etheralcohol- phenols, alcohol peroxides, ether peroxides, ketone peroxides (whether or not chemically defined), and their halogenated, sulphonated, nitrated or nitrosated derivatives</t>
  </si>
  <si>
    <t xml:space="preserve">2909.11.00</t>
  </si>
  <si>
    <t xml:space="preserve">Diethyl ether</t>
  </si>
  <si>
    <t xml:space="preserve">2909.19.00</t>
  </si>
  <si>
    <t xml:space="preserve">Other acyclic ethers, their halogenated, sulfonated, nitrated derivatives</t>
  </si>
  <si>
    <t xml:space="preserve">2909.20.00</t>
  </si>
  <si>
    <t xml:space="preserve">Cyclanic, cyclenic, cycloterpenic ethers, their derivatives (halogenated, sulfonated, nitrated)</t>
  </si>
  <si>
    <t xml:space="preserve">2909.30.00</t>
  </si>
  <si>
    <t xml:space="preserve">Aromatic ethers, their halogenated, sulfonated, nitrated derivatives</t>
  </si>
  <si>
    <t xml:space="preserve">2909.30.11</t>
  </si>
  <si>
    <t xml:space="preserve">Chloro-4, -2 nitro anisole</t>
  </si>
  <si>
    <t xml:space="preserve">2909.30.12</t>
  </si>
  <si>
    <t xml:space="preserve">Ortho nitro anisole</t>
  </si>
  <si>
    <t xml:space="preserve">2909.30.20</t>
  </si>
  <si>
    <t xml:space="preserve">Diphenyl oxide</t>
  </si>
  <si>
    <t xml:space="preserve">2909.30.30</t>
  </si>
  <si>
    <t xml:space="preserve">Musk ambrette</t>
  </si>
  <si>
    <t xml:space="preserve">2909.41.00</t>
  </si>
  <si>
    <t xml:space="preserve">Oxydiethanol (diethylene glycol, digol)-2, 2'</t>
  </si>
  <si>
    <t xml:space="preserve">2909.42.00</t>
  </si>
  <si>
    <t xml:space="preserve">Monomethyl ethers of ethylene glycol or of diethylene glycol</t>
  </si>
  <si>
    <t xml:space="preserve">2909.43.00</t>
  </si>
  <si>
    <t xml:space="preserve">Monobutyl ethers of ethylene glycol or of diethylene glycol</t>
  </si>
  <si>
    <t xml:space="preserve">2909.44.00</t>
  </si>
  <si>
    <t xml:space="preserve">Other monoalkyl ethers of ethylene glycol or of diethylene glycol</t>
  </si>
  <si>
    <t xml:space="preserve">2909.49.00</t>
  </si>
  <si>
    <t xml:space="preserve">Other other-alcohols, their halogenated, sulfonated, nitrated derivatives</t>
  </si>
  <si>
    <t xml:space="preserve">2909.50.00</t>
  </si>
  <si>
    <t xml:space="preserve">Ether-phenols, ether-alcohol-phenols, their halogenated, sulfonated derivatives</t>
  </si>
  <si>
    <t xml:space="preserve">2909.50.10</t>
  </si>
  <si>
    <t xml:space="preserve">Guaiacol</t>
  </si>
  <si>
    <t xml:space="preserve">2909.50.20</t>
  </si>
  <si>
    <t xml:space="preserve">Isoeugenol</t>
  </si>
  <si>
    <t xml:space="preserve">2909.50.30</t>
  </si>
  <si>
    <t xml:space="preserve">Guaiacol sulphonate</t>
  </si>
  <si>
    <t xml:space="preserve">2909.50.90</t>
  </si>
  <si>
    <t xml:space="preserve">Ether-phenols, ether-alcohol-phenols, their halogenated, sulfonated derivatives: Others</t>
  </si>
  <si>
    <t xml:space="preserve">2909.60.00</t>
  </si>
  <si>
    <t xml:space="preserve">Alcohol peroxides, ether peroxides, ketone peroxides,their derivatives (halogenated, sulfonated)</t>
  </si>
  <si>
    <t xml:space="preserve">2910.00.00</t>
  </si>
  <si>
    <t xml:space="preserve">Epoxides, epoxyalcohols, epoxyphenols and expoxyethers, with a three-membered ring, and their halogenated, sulphonated, nitrated or nitrosated derivatives.</t>
  </si>
  <si>
    <t xml:space="preserve">2910.10.00</t>
  </si>
  <si>
    <t xml:space="preserve">Oxirane (ethylene oxide)</t>
  </si>
  <si>
    <t xml:space="preserve">2910.11.19</t>
  </si>
  <si>
    <t xml:space="preserve">Naptha</t>
  </si>
  <si>
    <t xml:space="preserve">2910.20.00</t>
  </si>
  <si>
    <t xml:space="preserve">Methyloxirane (propylene oxide)</t>
  </si>
  <si>
    <t xml:space="preserve">2910.30.00</t>
  </si>
  <si>
    <t xml:space="preserve">Chloro-2]1, 3-epoxypropane (epichlorohydrin)</t>
  </si>
  <si>
    <t xml:space="preserve">2910.40.00</t>
  </si>
  <si>
    <t xml:space="preserve">Dieldrin (ISO, INN)</t>
  </si>
  <si>
    <t xml:space="preserve">2910.90.00</t>
  </si>
  <si>
    <t xml:space="preserve">Other epoxides, epoxyalcohols, epoxyphenols, their halogenated, sulfonated derivatives</t>
  </si>
  <si>
    <t xml:space="preserve">2911.00 .00</t>
  </si>
  <si>
    <t xml:space="preserve">Acetals and hemiacetals, whether or not with other oxygen function, and their halogenated, sulphonated, nitrated or nitrosated derivatives</t>
  </si>
  <si>
    <t xml:space="preserve">2911.00.10</t>
  </si>
  <si>
    <t xml:space="preserve">Acetals and hemiacetals whether or not with other oxygen function</t>
  </si>
  <si>
    <t xml:space="preserve">2911.00.90</t>
  </si>
  <si>
    <t xml:space="preserve">Others</t>
  </si>
  <si>
    <t xml:space="preserve">2912.00.00</t>
  </si>
  <si>
    <t xml:space="preserve">Aldehydes, whether or not with other oxygen function; cyclic polymers of aldehydes</t>
  </si>
  <si>
    <t xml:space="preserve">2912.11.00</t>
  </si>
  <si>
    <t xml:space="preserve">Methanal (formaldehyde)</t>
  </si>
  <si>
    <t xml:space="preserve">2912.12.00</t>
  </si>
  <si>
    <t xml:space="preserve">Ethanal (acetaldehyde)</t>
  </si>
  <si>
    <t xml:space="preserve">2912.13.00</t>
  </si>
  <si>
    <t xml:space="preserve">Butanal (butyraldehyde, normal isomer)</t>
  </si>
  <si>
    <t xml:space="preserve">2912.19.00</t>
  </si>
  <si>
    <t xml:space="preserve">Other acyclic aldehydes without oxygen function</t>
  </si>
  <si>
    <t xml:space="preserve">2912.19.10</t>
  </si>
  <si>
    <t xml:space="preserve">Crotonaldehyde</t>
  </si>
  <si>
    <t xml:space="preserve">2912.19.20</t>
  </si>
  <si>
    <t xml:space="preserve">Heptaldehydes (heptanal)</t>
  </si>
  <si>
    <t xml:space="preserve">2912.19.30</t>
  </si>
  <si>
    <t xml:space="preserve">Benzaldehyde</t>
  </si>
  <si>
    <t xml:space="preserve">2912.21.00</t>
  </si>
  <si>
    <t xml:space="preserve">Glyoxal</t>
  </si>
  <si>
    <t xml:space="preserve">2912.29.00</t>
  </si>
  <si>
    <t xml:space="preserve">Other cyclic aldehydes without oxygen function</t>
  </si>
  <si>
    <t xml:space="preserve">2912.29.10</t>
  </si>
  <si>
    <t xml:space="preserve">Cinnamicaldeyde</t>
  </si>
  <si>
    <t xml:space="preserve">2912.29.20</t>
  </si>
  <si>
    <t xml:space="preserve">Phenyl acetaldeyde</t>
  </si>
  <si>
    <t xml:space="preserve">2912.30.00</t>
  </si>
  <si>
    <t xml:space="preserve">Aldehyde-alcohols</t>
  </si>
  <si>
    <t xml:space="preserve">2912.41.00</t>
  </si>
  <si>
    <t xml:space="preserve">Vanillin (4-hydroxy-3-methoxybenzaldehyde)</t>
  </si>
  <si>
    <t xml:space="preserve">2912.42.00</t>
  </si>
  <si>
    <t xml:space="preserve">Ethylvanillin (3-ethoxy-4-hydroxybenzaldehyde)</t>
  </si>
  <si>
    <t xml:space="preserve">2912.49.00</t>
  </si>
  <si>
    <t xml:space="preserve">Vanillin (4-hydroxy-3-methoxybenzaldehyde): Other</t>
  </si>
  <si>
    <t xml:space="preserve">2912.49.10</t>
  </si>
  <si>
    <t xml:space="preserve">Anisicaldehyde (anisaldehyde)</t>
  </si>
  <si>
    <t xml:space="preserve">2912.49.20</t>
  </si>
  <si>
    <t xml:space="preserve">Heliotropin (Piperonyl aldehyde)</t>
  </si>
  <si>
    <t xml:space="preserve">2912.49.30</t>
  </si>
  <si>
    <t xml:space="preserve">Thiacetazone</t>
  </si>
  <si>
    <t xml:space="preserve">2912.49.40</t>
  </si>
  <si>
    <t xml:space="preserve">Trimethoxy-benzaldehyde - 3,4,5</t>
  </si>
  <si>
    <t xml:space="preserve">2912.50.00</t>
  </si>
  <si>
    <t xml:space="preserve">Cyclic polymers of aldehydes</t>
  </si>
  <si>
    <t xml:space="preserve">2912.60.00</t>
  </si>
  <si>
    <t xml:space="preserve">Paraformaldehyde</t>
  </si>
  <si>
    <t xml:space="preserve">2913.00.00</t>
  </si>
  <si>
    <t xml:space="preserve">Halogenated, sulphonated, nitrated or nitrosated derivatives of products of heading 2912.</t>
  </si>
  <si>
    <t xml:space="preserve">2913.00.10</t>
  </si>
  <si>
    <t xml:space="preserve">Ortho-chloro-benzaldehyde</t>
  </si>
  <si>
    <t xml:space="preserve">2913.00.90</t>
  </si>
  <si>
    <t xml:space="preserve">Halogenated sulfonated, nitrated derivatives of aldehyde-function compounds: Other</t>
  </si>
  <si>
    <t xml:space="preserve">2914.00.00</t>
  </si>
  <si>
    <t xml:space="preserve">Ketones and quinones, whether or not with other oxygen function, and their halogenated, sulphonated, nitrated or nitrosated derivatives</t>
  </si>
  <si>
    <t xml:space="preserve">2914.11.00</t>
  </si>
  <si>
    <t xml:space="preserve">Acetone</t>
  </si>
  <si>
    <t xml:space="preserve">2914.12.00</t>
  </si>
  <si>
    <t xml:space="preserve">Butanone (methyl ethyl ketone)</t>
  </si>
  <si>
    <t xml:space="preserve">2914.13.00</t>
  </si>
  <si>
    <t xml:space="preserve">Methyl pentan-4, 2-one- (methyl isobutyl ketone)</t>
  </si>
  <si>
    <t xml:space="preserve">2914.19.00</t>
  </si>
  <si>
    <t xml:space="preserve">Other acyclic ketones without oxygen function</t>
  </si>
  <si>
    <t xml:space="preserve">2914.19.10</t>
  </si>
  <si>
    <t xml:space="preserve">Isophoron</t>
  </si>
  <si>
    <t xml:space="preserve">2914.21.00</t>
  </si>
  <si>
    <t xml:space="preserve">Cyclanic, cyclenic or cycloterpenic ketones without other oxygen function: Camphor</t>
  </si>
  <si>
    <t xml:space="preserve">2914.21.10</t>
  </si>
  <si>
    <t xml:space="preserve">Natural Camphor</t>
  </si>
  <si>
    <t xml:space="preserve">2914.21.20</t>
  </si>
  <si>
    <t xml:space="preserve">Camphor Lumpy</t>
  </si>
  <si>
    <t xml:space="preserve">Camphor Tablets</t>
  </si>
  <si>
    <t xml:space="preserve">Synthetic Camphor</t>
  </si>
  <si>
    <t xml:space="preserve">2914.22.00</t>
  </si>
  <si>
    <t xml:space="preserve">Cyclohexanone, methylcyclohexanones</t>
  </si>
  <si>
    <t xml:space="preserve">2914.23.00</t>
  </si>
  <si>
    <t xml:space="preserve">Ionones, methylionones</t>
  </si>
  <si>
    <t xml:space="preserve">2914.23.10</t>
  </si>
  <si>
    <t xml:space="preserve">Beta-ionone</t>
  </si>
  <si>
    <t xml:space="preserve">2914.23.20</t>
  </si>
  <si>
    <t xml:space="preserve">Pseudo ionone</t>
  </si>
  <si>
    <t xml:space="preserve">2914.29.00</t>
  </si>
  <si>
    <t xml:space="preserve">Other cyclanic, cyclenic, cycloterpenic ketones</t>
  </si>
  <si>
    <t xml:space="preserve">2914.29.10</t>
  </si>
  <si>
    <t xml:space="preserve">L-caravone</t>
  </si>
  <si>
    <t xml:space="preserve">2914.29.90</t>
  </si>
  <si>
    <t xml:space="preserve">Camphene</t>
  </si>
  <si>
    <t xml:space="preserve">Camphor oil</t>
  </si>
  <si>
    <t xml:space="preserve">2914.30.00</t>
  </si>
  <si>
    <t xml:space="preserve">Aromatic ketones-3  without other oxygen function</t>
  </si>
  <si>
    <t xml:space="preserve">2914.31.00</t>
  </si>
  <si>
    <t xml:space="preserve">Aromatic ketones without other oxygen function : phenylacetone (phenylpropan-2-one)</t>
  </si>
  <si>
    <t xml:space="preserve">2914.39.10</t>
  </si>
  <si>
    <t xml:space="preserve">Aceto Phenone</t>
  </si>
  <si>
    <t xml:space="preserve">2914.39.20</t>
  </si>
  <si>
    <t xml:space="preserve">Benzanthrone</t>
  </si>
  <si>
    <t xml:space="preserve">2914.39.30</t>
  </si>
  <si>
    <t xml:space="preserve">Benzophenone</t>
  </si>
  <si>
    <t xml:space="preserve">2914.39.40</t>
  </si>
  <si>
    <t xml:space="preserve">Dibenzanthrone (Violanthrone)</t>
  </si>
  <si>
    <t xml:space="preserve">2914.41.00</t>
  </si>
  <si>
    <t xml:space="preserve">Hydroxy-4, 4-methylpentan-2-one (diacetone alcohol)</t>
  </si>
  <si>
    <t xml:space="preserve">2914.49.00</t>
  </si>
  <si>
    <t xml:space="preserve">Other ketone-alcohols, ketone-aldehydes</t>
  </si>
  <si>
    <t xml:space="preserve">2914.50.00</t>
  </si>
  <si>
    <t xml:space="preserve">Ketone-phenols, ketones with other oxygen function</t>
  </si>
  <si>
    <t xml:space="preserve">2914.61.00</t>
  </si>
  <si>
    <t xml:space="preserve">Anthroquinone</t>
  </si>
  <si>
    <t xml:space="preserve">2914.69.00</t>
  </si>
  <si>
    <t xml:space="preserve">Other quinones</t>
  </si>
  <si>
    <t xml:space="preserve">2914.69.10</t>
  </si>
  <si>
    <t xml:space="preserve">1,4- Dihydroxy Anthraquinone (Quinizarin)</t>
  </si>
  <si>
    <t xml:space="preserve">2914.69.20</t>
  </si>
  <si>
    <t xml:space="preserve">Methyl Anthraquinone</t>
  </si>
  <si>
    <t xml:space="preserve">2914.70.00</t>
  </si>
  <si>
    <t xml:space="preserve">Halogenated, sulfonated, nitrated derivatives of ketones and quinones</t>
  </si>
  <si>
    <t xml:space="preserve">2914.70.10</t>
  </si>
  <si>
    <t xml:space="preserve">1-Chloro Anthra Quinone</t>
  </si>
  <si>
    <t xml:space="preserve">2914.70.20</t>
  </si>
  <si>
    <t xml:space="preserve">Musk Ketone</t>
  </si>
  <si>
    <t xml:space="preserve">2915.00.00</t>
  </si>
  <si>
    <t xml:space="preserve">Saturated acyclic monocarboxylic acids and their anhydrides, halides, peroxides and peroxyacids; their halogenated, sulphonated, nitrated or nitrosated derivatives</t>
  </si>
  <si>
    <t xml:space="preserve">2915.11.00</t>
  </si>
  <si>
    <t xml:space="preserve">Formic acid</t>
  </si>
  <si>
    <t xml:space="preserve">2915.12.00</t>
  </si>
  <si>
    <t xml:space="preserve">Salts of formic acid</t>
  </si>
  <si>
    <t xml:space="preserve">2915.12.10</t>
  </si>
  <si>
    <t xml:space="preserve">Sodium formate</t>
  </si>
  <si>
    <t xml:space="preserve">2915.12.90</t>
  </si>
  <si>
    <t xml:space="preserve">2915.13.00</t>
  </si>
  <si>
    <t xml:space="preserve">Esters of formic acid</t>
  </si>
  <si>
    <t xml:space="preserve">2915.21.00</t>
  </si>
  <si>
    <t xml:space="preserve">Acetic acid</t>
  </si>
  <si>
    <t xml:space="preserve">2915.22.00</t>
  </si>
  <si>
    <t xml:space="preserve">Sodium acetate</t>
  </si>
  <si>
    <t xml:space="preserve">2915.23.00</t>
  </si>
  <si>
    <t xml:space="preserve">Cobalt acetates</t>
  </si>
  <si>
    <t xml:space="preserve">2915.24.00</t>
  </si>
  <si>
    <t xml:space="preserve">Acetic anhydride</t>
  </si>
  <si>
    <t xml:space="preserve">2915.29.00</t>
  </si>
  <si>
    <t xml:space="preserve">Other salts of acetic acid</t>
  </si>
  <si>
    <t xml:space="preserve">2915.29.10</t>
  </si>
  <si>
    <t xml:space="preserve">Calcium acetate</t>
  </si>
  <si>
    <t xml:space="preserve">2915.29.20</t>
  </si>
  <si>
    <t xml:space="preserve">Maganesium acetate</t>
  </si>
  <si>
    <t xml:space="preserve">2915.29.30</t>
  </si>
  <si>
    <t xml:space="preserve">Mangnese acetate</t>
  </si>
  <si>
    <t xml:space="preserve">2915.31.00</t>
  </si>
  <si>
    <t xml:space="preserve">Ethyl acetate</t>
  </si>
  <si>
    <t xml:space="preserve">2915.32.00</t>
  </si>
  <si>
    <t xml:space="preserve">Vinyl acetate</t>
  </si>
  <si>
    <t xml:space="preserve">2915.33.00</t>
  </si>
  <si>
    <t xml:space="preserve">N-butyl acetate</t>
  </si>
  <si>
    <t xml:space="preserve">2915.34.00</t>
  </si>
  <si>
    <t xml:space="preserve">Isobutyl acetate</t>
  </si>
  <si>
    <t xml:space="preserve">2915.35.00</t>
  </si>
  <si>
    <t xml:space="preserve">Ethoxyethyl acetate-2</t>
  </si>
  <si>
    <t xml:space="preserve">2915.39.00</t>
  </si>
  <si>
    <t xml:space="preserve">Other esters of acetic acid</t>
  </si>
  <si>
    <t xml:space="preserve">2915.39.10</t>
  </si>
  <si>
    <t xml:space="preserve">Benzyl acetate</t>
  </si>
  <si>
    <t xml:space="preserve">2915.39.20</t>
  </si>
  <si>
    <t xml:space="preserve">Bormyl acetate and Iso bormyl acetate</t>
  </si>
  <si>
    <t xml:space="preserve">2915.39.30</t>
  </si>
  <si>
    <t xml:space="preserve">Linalyl acetate</t>
  </si>
  <si>
    <t xml:space="preserve">2915.39.40</t>
  </si>
  <si>
    <t xml:space="preserve">Methyl acetate</t>
  </si>
  <si>
    <t xml:space="preserve">2915.39.50</t>
  </si>
  <si>
    <t xml:space="preserve">Phenyle propyl acetate</t>
  </si>
  <si>
    <t xml:space="preserve">2915.39.60</t>
  </si>
  <si>
    <t xml:space="preserve">Ter phynyle acetate</t>
  </si>
  <si>
    <t xml:space="preserve">2915.40.00</t>
  </si>
  <si>
    <t xml:space="preserve">Chloroacetic acid, their salts and esters</t>
  </si>
  <si>
    <t xml:space="preserve">2915.40.10</t>
  </si>
  <si>
    <t xml:space="preserve">Monochloroacetic acid, their salts and esters</t>
  </si>
  <si>
    <t xml:space="preserve">2915.40.20</t>
  </si>
  <si>
    <t xml:space="preserve">Dichloroacetic acid, their salts and esters</t>
  </si>
  <si>
    <t xml:space="preserve">2915.40.30</t>
  </si>
  <si>
    <t xml:space="preserve">Trichloroacetic acid, their salts and esters</t>
  </si>
  <si>
    <t xml:space="preserve">2915.50.00</t>
  </si>
  <si>
    <t xml:space="preserve">Propionic acid, its salts and esters</t>
  </si>
  <si>
    <t xml:space="preserve">2915.60.00</t>
  </si>
  <si>
    <t xml:space="preserve">Butyric acid, valeric acid, their salts and esters</t>
  </si>
  <si>
    <t xml:space="preserve">2915.60.10</t>
  </si>
  <si>
    <t xml:space="preserve">Butanoic acid, their salts and esters</t>
  </si>
  <si>
    <t xml:space="preserve">2915.60.20</t>
  </si>
  <si>
    <t xml:space="preserve">Propionic acid, their salts and esters</t>
  </si>
  <si>
    <t xml:space="preserve">2915.70.00</t>
  </si>
  <si>
    <t xml:space="preserve">Plamitic acid, stearic acid, their salts and esters</t>
  </si>
  <si>
    <t xml:space="preserve">2915.70.10</t>
  </si>
  <si>
    <t xml:space="preserve">Plamitic acid</t>
  </si>
  <si>
    <t xml:space="preserve">2915.70.20</t>
  </si>
  <si>
    <t xml:space="preserve">Stearic acid</t>
  </si>
  <si>
    <t xml:space="preserve">2915.70.30</t>
  </si>
  <si>
    <t xml:space="preserve">Glycerol monostearate</t>
  </si>
  <si>
    <t xml:space="preserve">2915.70.40</t>
  </si>
  <si>
    <t xml:space="preserve">H.C.O. Fatty acid (including 12-Hydroxy stearic acid)</t>
  </si>
  <si>
    <t xml:space="preserve">2915.70.50</t>
  </si>
  <si>
    <t xml:space="preserve">D.C.O Fatty Acid</t>
  </si>
  <si>
    <t xml:space="preserve">2915.90.00</t>
  </si>
  <si>
    <t xml:space="preserve">Other saturated acyclic monocarboxylic acids, their anhydrides, halides</t>
  </si>
  <si>
    <t xml:space="preserve">2915.90.10</t>
  </si>
  <si>
    <t xml:space="preserve">Acetyl chloride</t>
  </si>
  <si>
    <t xml:space="preserve">2915.90.20</t>
  </si>
  <si>
    <t xml:space="preserve">Octoic acid (caprylic acid)</t>
  </si>
  <si>
    <t xml:space="preserve">2915.90.30</t>
  </si>
  <si>
    <t xml:space="preserve">Hexoic acid (caproic acid)</t>
  </si>
  <si>
    <t xml:space="preserve">2916.00.00</t>
  </si>
  <si>
    <t xml:space="preserve">Unsaturated acyclic monocarboxylic acids, cyclic monocarboxylic acids, their anhydrides, halides, peroxides and peroxyacids; their halogenated, sulphonated, nitrated or nitrosated derivatives.</t>
  </si>
  <si>
    <t xml:space="preserve">2916.11.00</t>
  </si>
  <si>
    <t xml:space="preserve">Acrylic acid and its salts</t>
  </si>
  <si>
    <t xml:space="preserve">2916.12.00</t>
  </si>
  <si>
    <t xml:space="preserve">Esters of acrylic acid</t>
  </si>
  <si>
    <t xml:space="preserve">2916.13.00</t>
  </si>
  <si>
    <t xml:space="preserve">Methacrylic acid and its salts</t>
  </si>
  <si>
    <t xml:space="preserve">2916.13.10</t>
  </si>
  <si>
    <t xml:space="preserve">Methacrylic acid</t>
  </si>
  <si>
    <t xml:space="preserve">2916.14.00</t>
  </si>
  <si>
    <t xml:space="preserve">Esters of methacrylic acid</t>
  </si>
  <si>
    <t xml:space="preserve">2916.15.00</t>
  </si>
  <si>
    <t xml:space="preserve">Oleic, linoleic, linolenic acids, their salts and esters</t>
  </si>
  <si>
    <t xml:space="preserve">2916.15.10</t>
  </si>
  <si>
    <t xml:space="preserve">Oleic acid</t>
  </si>
  <si>
    <t xml:space="preserve">2916.19.00</t>
  </si>
  <si>
    <t xml:space="preserve">Other unsaturated acyclic monocarboxylic acids, their anhydrides, halides</t>
  </si>
  <si>
    <t xml:space="preserve">2916.19.10</t>
  </si>
  <si>
    <t xml:space="preserve">Undecylanic acid</t>
  </si>
  <si>
    <t xml:space="preserve">2916.19.20</t>
  </si>
  <si>
    <t xml:space="preserve">Bismuth compounds of unsaturated acyclic monocacids</t>
  </si>
  <si>
    <t xml:space="preserve">2916.19.30</t>
  </si>
  <si>
    <t xml:space="preserve">Potassium compounds of unsaturated acyclic monocacids</t>
  </si>
  <si>
    <t xml:space="preserve">2916.19.40</t>
  </si>
  <si>
    <t xml:space="preserve">Sodium compounds of unsaturated acyclic monocacids</t>
  </si>
  <si>
    <t xml:space="preserve">2916.19.50</t>
  </si>
  <si>
    <t xml:space="preserve">Esters of unsaturated acyclic monocacids not elsewhere specified</t>
  </si>
  <si>
    <t xml:space="preserve">2916.19.60</t>
  </si>
  <si>
    <t xml:space="preserve">Sorbic acid</t>
  </si>
  <si>
    <t xml:space="preserve">2916.20.00</t>
  </si>
  <si>
    <t xml:space="preserve">Cyclanic, cyclenic, cycloterpenic monocarboxylic acids, their derivatives</t>
  </si>
  <si>
    <t xml:space="preserve">2916.31.00</t>
  </si>
  <si>
    <t xml:space="preserve">Benzoic acid, its salts and esters</t>
  </si>
  <si>
    <t xml:space="preserve">2916.31.10</t>
  </si>
  <si>
    <t xml:space="preserve">Benzoic acid</t>
  </si>
  <si>
    <t xml:space="preserve">2916.31.20</t>
  </si>
  <si>
    <t xml:space="preserve">2916.31.30</t>
  </si>
  <si>
    <t xml:space="preserve">Methyl benzoate</t>
  </si>
  <si>
    <t xml:space="preserve">2916.31.40</t>
  </si>
  <si>
    <t xml:space="preserve">Sodium benzoate</t>
  </si>
  <si>
    <t xml:space="preserve">2916.31.50</t>
  </si>
  <si>
    <t xml:space="preserve">Benzocaine (ethylpara-amino benzoate)</t>
  </si>
  <si>
    <t xml:space="preserve">2916.31.60</t>
  </si>
  <si>
    <t xml:space="preserve">Orthochloro benzoic acid</t>
  </si>
  <si>
    <t xml:space="preserve">2916.32.00</t>
  </si>
  <si>
    <t xml:space="preserve">Benzoyl peroxide, benzoyl chloride</t>
  </si>
  <si>
    <t xml:space="preserve">2916.33.00</t>
  </si>
  <si>
    <t xml:space="preserve">Phenylacetic acid, its salts and esters</t>
  </si>
  <si>
    <t xml:space="preserve">2916.34.00</t>
  </si>
  <si>
    <t xml:space="preserve">Phenylacetic acids and its salts</t>
  </si>
  <si>
    <t xml:space="preserve">2916.35.00</t>
  </si>
  <si>
    <t xml:space="preserve">Esters of phenylacetic acid</t>
  </si>
  <si>
    <t xml:space="preserve">2916.39.00</t>
  </si>
  <si>
    <t xml:space="preserve">Other aromatic monocarboxylic acids, their anhydrides, halides, peroxides</t>
  </si>
  <si>
    <t xml:space="preserve">2916.39.10</t>
  </si>
  <si>
    <t xml:space="preserve">Cinnamic acid</t>
  </si>
  <si>
    <t xml:space="preserve">2916.39.20</t>
  </si>
  <si>
    <t xml:space="preserve">Bismuth compounds of aromatic monoacids</t>
  </si>
  <si>
    <t xml:space="preserve">2916.39.30</t>
  </si>
  <si>
    <t xml:space="preserve">Potassium compounds of aromatic acids</t>
  </si>
  <si>
    <t xml:space="preserve">2916.39.40</t>
  </si>
  <si>
    <t xml:space="preserve">Sodium compounds of aromatic monoacids</t>
  </si>
  <si>
    <t xml:space="preserve">2916.39.50</t>
  </si>
  <si>
    <t xml:space="preserve">Esters of aromatic monoacids not elsewhere specified</t>
  </si>
  <si>
    <t xml:space="preserve">2917.00.00</t>
  </si>
  <si>
    <t xml:space="preserve">Polycarboxylic acids, their anhydrides, halides, peroxides and peroxyacids; their halogenated, sulphonated, nitrated or nitrosated derivatives</t>
  </si>
  <si>
    <t xml:space="preserve">2917.11.00</t>
  </si>
  <si>
    <t xml:space="preserve">Oxalic acid, its salts and esters</t>
  </si>
  <si>
    <t xml:space="preserve">2917.11.10</t>
  </si>
  <si>
    <t xml:space="preserve">Oxalic acid</t>
  </si>
  <si>
    <t xml:space="preserve">2917.11.20</t>
  </si>
  <si>
    <t xml:space="preserve">Calcium oxalate</t>
  </si>
  <si>
    <t xml:space="preserve">2917.11.30</t>
  </si>
  <si>
    <t xml:space="preserve">Strontium oxalate</t>
  </si>
  <si>
    <t xml:space="preserve">2917.11.40</t>
  </si>
  <si>
    <t xml:space="preserve">Diethyl oxalate</t>
  </si>
  <si>
    <t xml:space="preserve">2917.12.00</t>
  </si>
  <si>
    <t xml:space="preserve">Adipic acid, its salts and esters</t>
  </si>
  <si>
    <t xml:space="preserve">2917.13.00</t>
  </si>
  <si>
    <t xml:space="preserve">Azelaic acid, sebacic acid, their salts and esters</t>
  </si>
  <si>
    <t xml:space="preserve">2917.14.00</t>
  </si>
  <si>
    <t xml:space="preserve">Maleic anhydride</t>
  </si>
  <si>
    <t xml:space="preserve">2917.19.00</t>
  </si>
  <si>
    <t xml:space="preserve">Other acyclic polycarboxylic acids, their anhydrides, halides, peroxides</t>
  </si>
  <si>
    <t xml:space="preserve">2917.19.10</t>
  </si>
  <si>
    <t xml:space="preserve">Maleic acid</t>
  </si>
  <si>
    <t xml:space="preserve">2917.19.20</t>
  </si>
  <si>
    <t xml:space="preserve">Malonic acid</t>
  </si>
  <si>
    <t xml:space="preserve">2917.19.30</t>
  </si>
  <si>
    <t xml:space="preserve">Succinic acid</t>
  </si>
  <si>
    <t xml:space="preserve">2917.19.40</t>
  </si>
  <si>
    <t xml:space="preserve">Ferrous fumerata</t>
  </si>
  <si>
    <t xml:space="preserve">2917.19.50</t>
  </si>
  <si>
    <t xml:space="preserve">Fumric acid</t>
  </si>
  <si>
    <t xml:space="preserve">2917.19.60</t>
  </si>
  <si>
    <t xml:space="preserve">Itaconic acid</t>
  </si>
  <si>
    <t xml:space="preserve">2917.19.70</t>
  </si>
  <si>
    <t xml:space="preserve">Ethoxy methylene malonate, diethyl malonate</t>
  </si>
  <si>
    <t xml:space="preserve">2917.20.00</t>
  </si>
  <si>
    <t xml:space="preserve">Cyclanic, cyclenic, cycloterpenic polycarboxylic acids, their derivatives</t>
  </si>
  <si>
    <t xml:space="preserve">2917.31.00</t>
  </si>
  <si>
    <t xml:space="preserve">Dibutyl orthophthalates</t>
  </si>
  <si>
    <t xml:space="preserve">2917.32.00</t>
  </si>
  <si>
    <t xml:space="preserve">Dioctyl orthophthalates</t>
  </si>
  <si>
    <t xml:space="preserve">2917.33.00</t>
  </si>
  <si>
    <t xml:space="preserve">Dinonyl orthophthalates, didecyl orthophthalates</t>
  </si>
  <si>
    <t xml:space="preserve">2917.34.00</t>
  </si>
  <si>
    <t xml:space="preserve">Other esters of orthophthalic acid</t>
  </si>
  <si>
    <t xml:space="preserve">2917.35.00</t>
  </si>
  <si>
    <t xml:space="preserve">Phthalic anhydride</t>
  </si>
  <si>
    <t xml:space="preserve">2917.36.00</t>
  </si>
  <si>
    <t xml:space="preserve">Terephthalic acid and its salts</t>
  </si>
  <si>
    <t xml:space="preserve">2917.37.00</t>
  </si>
  <si>
    <t xml:space="preserve">Dimethyl terephthalate</t>
  </si>
  <si>
    <t xml:space="preserve">2917.39.00</t>
  </si>
  <si>
    <t xml:space="preserve">Other oromatic polycarboxylic acids, their anhydrides, halides, peroxides</t>
  </si>
  <si>
    <t xml:space="preserve">2917.39.10</t>
  </si>
  <si>
    <t xml:space="preserve">Dibutyl phthalate</t>
  </si>
  <si>
    <t xml:space="preserve">2917.39.20</t>
  </si>
  <si>
    <t xml:space="preserve">Dioctyl phthalate</t>
  </si>
  <si>
    <t xml:space="preserve">2917.39.30</t>
  </si>
  <si>
    <t xml:space="preserve">Phthalic acid</t>
  </si>
  <si>
    <t xml:space="preserve">2917.39.40</t>
  </si>
  <si>
    <t xml:space="preserve">Dimethyl phthalate</t>
  </si>
  <si>
    <t xml:space="preserve">2917.39.50</t>
  </si>
  <si>
    <t xml:space="preserve">Trimellitic anhydride</t>
  </si>
  <si>
    <t xml:space="preserve">2917.39.60</t>
  </si>
  <si>
    <t xml:space="preserve">Isophthalic acid</t>
  </si>
  <si>
    <t xml:space="preserve">2918.00.00</t>
  </si>
  <si>
    <t xml:space="preserve">Carboxylic acids with additional oxygen function and their anhydrides, halides, peroxides and peroxyacids; their halogenated, sulphonated, nitrated or nitrosated derivatives</t>
  </si>
  <si>
    <t xml:space="preserve">2918.11.00</t>
  </si>
  <si>
    <t xml:space="preserve">Lactic acid, its salts and esters</t>
  </si>
  <si>
    <t xml:space="preserve">2918.11.10</t>
  </si>
  <si>
    <t xml:space="preserve">Lactic acid</t>
  </si>
  <si>
    <t xml:space="preserve">2918.11.20</t>
  </si>
  <si>
    <t xml:space="preserve">Calcium lactate</t>
  </si>
  <si>
    <t xml:space="preserve">2918.12.00</t>
  </si>
  <si>
    <t xml:space="preserve">Tartaric acid</t>
  </si>
  <si>
    <t xml:space="preserve">2918.13.00</t>
  </si>
  <si>
    <t xml:space="preserve">Citric acid</t>
  </si>
  <si>
    <t xml:space="preserve">2918.14.00</t>
  </si>
  <si>
    <t xml:space="preserve">Calcium acid</t>
  </si>
  <si>
    <t xml:space="preserve">2918.15.00</t>
  </si>
  <si>
    <t xml:space="preserve">Salts and esters of citric acid</t>
  </si>
  <si>
    <t xml:space="preserve">2918.16.00</t>
  </si>
  <si>
    <t xml:space="preserve">Gluconic acid, its salts and esters</t>
  </si>
  <si>
    <t xml:space="preserve">2918.16.10</t>
  </si>
  <si>
    <t xml:space="preserve">Calcium gluconate</t>
  </si>
  <si>
    <t xml:space="preserve">2918.16.20</t>
  </si>
  <si>
    <t xml:space="preserve">Ferrous gluconate</t>
  </si>
  <si>
    <t xml:space="preserve">2918.17.00</t>
  </si>
  <si>
    <t xml:space="preserve">Salicyclic acid</t>
  </si>
  <si>
    <t xml:space="preserve">2918.19.00</t>
  </si>
  <si>
    <t xml:space="preserve">Other carboxylic acids with alcohol function, their anhydrides, halides</t>
  </si>
  <si>
    <t xml:space="preserve">2918.21.00</t>
  </si>
  <si>
    <t xml:space="preserve">Salicylic acid, its salts</t>
  </si>
  <si>
    <t xml:space="preserve">2918.21.10</t>
  </si>
  <si>
    <t xml:space="preserve">Salicylic acid</t>
  </si>
  <si>
    <t xml:space="preserve">2918.22.00</t>
  </si>
  <si>
    <t xml:space="preserve">O-acetylsalicylic acid, its salts and esters</t>
  </si>
  <si>
    <t xml:space="preserve">2918.23.00</t>
  </si>
  <si>
    <t xml:space="preserve">Other esters of salicylic acid and their salts</t>
  </si>
  <si>
    <t xml:space="preserve">2918.29.00</t>
  </si>
  <si>
    <t xml:space="preserve">Other carboxylic acids with phenol function, their anhydrides, halides</t>
  </si>
  <si>
    <t xml:space="preserve">2918.29.10</t>
  </si>
  <si>
    <t xml:space="preserve">Galic acid</t>
  </si>
  <si>
    <t xml:space="preserve">2918.29.20</t>
  </si>
  <si>
    <t xml:space="preserve">Beta hydroxy naphthoic acid</t>
  </si>
  <si>
    <t xml:space="preserve">2918.29.30</t>
  </si>
  <si>
    <t xml:space="preserve">Propyl gallate</t>
  </si>
  <si>
    <t xml:space="preserve">2918.30.00</t>
  </si>
  <si>
    <t xml:space="preserve">Carboxylic acids with aldehyde or ketone function, their anhydrides</t>
  </si>
  <si>
    <t xml:space="preserve">2918.30.10</t>
  </si>
  <si>
    <t xml:space="preserve">Levullinic acid</t>
  </si>
  <si>
    <t xml:space="preserve">2918.30.30</t>
  </si>
  <si>
    <t xml:space="preserve">Nalidixic acid</t>
  </si>
  <si>
    <t xml:space="preserve">2918.90.00</t>
  </si>
  <si>
    <t xml:space="preserve">Other carboxylic acids with oxygen function, their anhydrides, halides</t>
  </si>
  <si>
    <t xml:space="preserve">2919.00.00</t>
  </si>
  <si>
    <t xml:space="preserve">Phosphoric esters and their salts, including lactophosphates; their halogenated, sulphonated, nitrated or nitrosated derivatives.</t>
  </si>
  <si>
    <t xml:space="preserve">2919.00.10</t>
  </si>
  <si>
    <t xml:space="preserve">Glycerophosphoric acid</t>
  </si>
  <si>
    <t xml:space="preserve">2919.00.20</t>
  </si>
  <si>
    <t xml:space="preserve">Calcium glycerophosphate</t>
  </si>
  <si>
    <t xml:space="preserve">2919.00.30</t>
  </si>
  <si>
    <t xml:space="preserve">Iron glycerophosphate</t>
  </si>
  <si>
    <t xml:space="preserve">2919.00.40</t>
  </si>
  <si>
    <t xml:space="preserve">Sodium glycerophosphate</t>
  </si>
  <si>
    <t xml:space="preserve">2919.00.90</t>
  </si>
  <si>
    <t xml:space="preserve">Phosphoric esters and their salts, their halogenated, sulfonated derivatives: Other</t>
  </si>
  <si>
    <t xml:space="preserve">Tricresylphosphate</t>
  </si>
  <si>
    <t xml:space="preserve">2920.00.00</t>
  </si>
  <si>
    <t xml:space="preserve">Esters of other inorganic acids of non-metals (excluding esters of hydrogen halides) and their salts; their halogenated, sulphonated, nitrated or nitrosated derivatives</t>
  </si>
  <si>
    <t xml:space="preserve">2920.10.00</t>
  </si>
  <si>
    <t xml:space="preserve">Thiophosphoric esters and their salts. Their halogenated, sulfonated derivatives</t>
  </si>
  <si>
    <t xml:space="preserve">2920.10.10</t>
  </si>
  <si>
    <t xml:space="preserve">Thiophosphoric esters (phosphorothioates)</t>
  </si>
  <si>
    <t xml:space="preserve">2920.11.00</t>
  </si>
  <si>
    <t xml:space="preserve">Parathion (iso) and parathion-methyl (iso) (methylparathion)</t>
  </si>
  <si>
    <t xml:space="preserve">2920.19.10</t>
  </si>
  <si>
    <t xml:space="preserve">Phosphorothioic acid, S[2-(diethylamino) ethyl] O,O-diethyl ester.</t>
  </si>
  <si>
    <t xml:space="preserve">2920.19.20</t>
  </si>
  <si>
    <t xml:space="preserve">Thiophosphoric ester (phosphorothioates) and their salts, their halogenated, sulphonated, nitrated or nitrosated derivatives</t>
  </si>
  <si>
    <t xml:space="preserve">2920.30.00</t>
  </si>
  <si>
    <t xml:space="preserve">Other plates, sheets, film, foil, strip of polymers of styrene (non-cellular)</t>
  </si>
  <si>
    <t xml:space="preserve">2920.90.00</t>
  </si>
  <si>
    <t xml:space="preserve">Esters of other inorganic acid, their salts, their halogenated derivatives</t>
  </si>
  <si>
    <t xml:space="preserve">2920.90.10</t>
  </si>
  <si>
    <t xml:space="preserve">Diethyl sulphate</t>
  </si>
  <si>
    <t xml:space="preserve">2920.90.20</t>
  </si>
  <si>
    <t xml:space="preserve">Dimethyl sulphate</t>
  </si>
  <si>
    <t xml:space="preserve">2920.90.30</t>
  </si>
  <si>
    <t xml:space="preserve">Tris (2,3 Di-Bromopropyl) phosphate</t>
  </si>
  <si>
    <t xml:space="preserve">2920.90.41</t>
  </si>
  <si>
    <t xml:space="preserve">Trimethyl phosphite</t>
  </si>
  <si>
    <t xml:space="preserve">2920.90.42</t>
  </si>
  <si>
    <t xml:space="preserve">Triethyl phosphite</t>
  </si>
  <si>
    <t xml:space="preserve">2920.90.43</t>
  </si>
  <si>
    <t xml:space="preserve">Dimethyl phosphite</t>
  </si>
  <si>
    <t xml:space="preserve">2920.90.44</t>
  </si>
  <si>
    <t xml:space="preserve">Diethyl phosphite</t>
  </si>
  <si>
    <t xml:space="preserve">2920.90.45</t>
  </si>
  <si>
    <t xml:space="preserve">O, O, Dimethyl Methyl Phosphonate</t>
  </si>
  <si>
    <t xml:space="preserve">2920.90.47</t>
  </si>
  <si>
    <t xml:space="preserve">Phosphonic Acid, Methyl-compound with (aminoimino methyl) urea (1:1)</t>
  </si>
  <si>
    <t xml:space="preserve">2920.90.48</t>
  </si>
  <si>
    <t xml:space="preserve">1-Propanaminium Ni, N, N-trimethyl - 3-[1-oxo-9-octadecenyl) amino]-, (Z)-methyl methylphosphonate</t>
  </si>
  <si>
    <t xml:space="preserve">2920.90.51</t>
  </si>
  <si>
    <t xml:space="preserve">Phosphonic acid, [methyl-bis (5-ethyl - 2-oxide-1, 3,2-dioxaphosporinan-5-yl) methyl] ester.</t>
  </si>
  <si>
    <t xml:space="preserve">2920.90.52</t>
  </si>
  <si>
    <t xml:space="preserve">Phosphonic acid, [methyl - (5-ethyl-2methyl 2-oxido-1,3,2 - dioxaphosphorinan-5-yl)methyl] ester</t>
  </si>
  <si>
    <t xml:space="preserve">2920.90.53</t>
  </si>
  <si>
    <t xml:space="preserve">Phosphonic acid, propyl-dimethyl ester</t>
  </si>
  <si>
    <t xml:space="preserve">2920.90.54</t>
  </si>
  <si>
    <t xml:space="preserve">Phosphonous acid, propyl-methyl-didthyl ester</t>
  </si>
  <si>
    <t xml:space="preserve">2920.90.55</t>
  </si>
  <si>
    <t xml:space="preserve">Phosphonic acid, ethyl</t>
  </si>
  <si>
    <t xml:space="preserve">2920.90.56</t>
  </si>
  <si>
    <t xml:space="preserve">Phosphonic acid, propyl</t>
  </si>
  <si>
    <t xml:space="preserve">2920.90.57</t>
  </si>
  <si>
    <t xml:space="preserve">Phosphinic acid, methyl</t>
  </si>
  <si>
    <t xml:space="preserve">2920.90.58</t>
  </si>
  <si>
    <t xml:space="preserve">Phosphonochloridic acid,methyl-1, methyl ester</t>
  </si>
  <si>
    <t xml:space="preserve">2920.90.61</t>
  </si>
  <si>
    <t xml:space="preserve">Phosphonochloridic dichloride, ethyl</t>
  </si>
  <si>
    <t xml:space="preserve">2920.90.62</t>
  </si>
  <si>
    <t xml:space="preserve">Phosphonic acid, methyl</t>
  </si>
  <si>
    <t xml:space="preserve">2920.90.63</t>
  </si>
  <si>
    <t xml:space="preserve">Phosphonochloridic acid,methyl-1, dimethyl ester</t>
  </si>
  <si>
    <t xml:space="preserve">2920.90.64</t>
  </si>
  <si>
    <t xml:space="preserve">Phosphonochloridic dichloride, methyl</t>
  </si>
  <si>
    <t xml:space="preserve">2920.90.65</t>
  </si>
  <si>
    <t xml:space="preserve">Phosphonous dichoride, methyl</t>
  </si>
  <si>
    <t xml:space="preserve">2920.90.66</t>
  </si>
  <si>
    <t xml:space="preserve">Phosphonic acid, ethyl,diethyl ester</t>
  </si>
  <si>
    <t xml:space="preserve">2920.90.90</t>
  </si>
  <si>
    <t xml:space="preserve">Esters of other inorganic acid, their salts, their halogenated derivatives: Other</t>
  </si>
  <si>
    <t xml:space="preserve">2921.00.00</t>
  </si>
  <si>
    <t xml:space="preserve">Amine-function compounds</t>
  </si>
  <si>
    <t xml:space="preserve">2921.11.00</t>
  </si>
  <si>
    <t xml:space="preserve">Methylamine, dimethylamine, trimethylamine, their salts</t>
  </si>
  <si>
    <t xml:space="preserve">2921.11.10</t>
  </si>
  <si>
    <t xml:space="preserve">Dimethyl formide</t>
  </si>
  <si>
    <t xml:space="preserve">2921.12.00</t>
  </si>
  <si>
    <t xml:space="preserve">Diethylamine and its salts</t>
  </si>
  <si>
    <t xml:space="preserve">2921.19.00</t>
  </si>
  <si>
    <t xml:space="preserve">Other acyclic monoamines and their derivatives, salts thereof</t>
  </si>
  <si>
    <t xml:space="preserve">2921.21.00</t>
  </si>
  <si>
    <t xml:space="preserve">Ethylenediamine and its salts</t>
  </si>
  <si>
    <t xml:space="preserve">2921.22.00</t>
  </si>
  <si>
    <t xml:space="preserve">Hexamethylenediamine and its salts</t>
  </si>
  <si>
    <t xml:space="preserve">2921.29.00</t>
  </si>
  <si>
    <t xml:space="preserve">Other acyclic polyamines and their derivatives, salts thereof</t>
  </si>
  <si>
    <t xml:space="preserve">2921.29.10</t>
  </si>
  <si>
    <t xml:space="preserve">Hexamethylene tetramine (hexamine) not put up as fuel or medicament</t>
  </si>
  <si>
    <t xml:space="preserve">Trimethylene triniframine</t>
  </si>
  <si>
    <t xml:space="preserve">2921.30.00</t>
  </si>
  <si>
    <t xml:space="preserve">Cyclanic, cyclenic, cycloterpenic mono or polyamines, their derivatives, salts thereof</t>
  </si>
  <si>
    <t xml:space="preserve">2921.30.10</t>
  </si>
  <si>
    <t xml:space="preserve">Cyclohexylamine</t>
  </si>
  <si>
    <t xml:space="preserve">2921.41.00</t>
  </si>
  <si>
    <t xml:space="preserve">Aniline and its salts</t>
  </si>
  <si>
    <t xml:space="preserve">2921.41.10</t>
  </si>
  <si>
    <t xml:space="preserve">Aniline</t>
  </si>
  <si>
    <t xml:space="preserve">2921.41.20</t>
  </si>
  <si>
    <t xml:space="preserve">Aniline hydrochloride</t>
  </si>
  <si>
    <t xml:space="preserve">2921.42.00</t>
  </si>
  <si>
    <t xml:space="preserve">Aniline derivatives and their salts</t>
  </si>
  <si>
    <t xml:space="preserve">2921.42.11</t>
  </si>
  <si>
    <t xml:space="preserve">Para chloroaniline</t>
  </si>
  <si>
    <t xml:space="preserve">2921.42.12</t>
  </si>
  <si>
    <t xml:space="preserve">Ortho chloro paranitroaniline</t>
  </si>
  <si>
    <t xml:space="preserve">2921.42.13</t>
  </si>
  <si>
    <t xml:space="preserve">Dichloroaniline</t>
  </si>
  <si>
    <t xml:space="preserve">2921.42.14</t>
  </si>
  <si>
    <t xml:space="preserve">Dichloro paranitrianiline 2-6</t>
  </si>
  <si>
    <t xml:space="preserve">2921.42.15</t>
  </si>
  <si>
    <t xml:space="preserve">Trichloroaniline 2-4-5</t>
  </si>
  <si>
    <t xml:space="preserve">2921.42.21</t>
  </si>
  <si>
    <t xml:space="preserve">Benzyl ethyl aniline</t>
  </si>
  <si>
    <t xml:space="preserve">2921.42.22</t>
  </si>
  <si>
    <t xml:space="preserve">Diethylaniline</t>
  </si>
  <si>
    <t xml:space="preserve">2921.42.23</t>
  </si>
  <si>
    <t xml:space="preserve">Dimethylaniline</t>
  </si>
  <si>
    <t xml:space="preserve">2921.42.24</t>
  </si>
  <si>
    <t xml:space="preserve">Ethyl aniline</t>
  </si>
  <si>
    <t xml:space="preserve">2921.42.25</t>
  </si>
  <si>
    <t xml:space="preserve">Meta nitroaniline</t>
  </si>
  <si>
    <t xml:space="preserve">2921.42.26</t>
  </si>
  <si>
    <t xml:space="preserve">Para nitroaniline</t>
  </si>
  <si>
    <t xml:space="preserve">2921.42.31</t>
  </si>
  <si>
    <t xml:space="preserve">Amino-2, 3-5 Xylene Sylphonic acid</t>
  </si>
  <si>
    <t xml:space="preserve">2921.42.32</t>
  </si>
  <si>
    <t xml:space="preserve">Benzyle ethyl aniline sulphonic acid</t>
  </si>
  <si>
    <t xml:space="preserve">2921.42.33</t>
  </si>
  <si>
    <t xml:space="preserve">Metanilic acid (Meta amino benzene sulphonic aic)</t>
  </si>
  <si>
    <t xml:space="preserve">2921.42.34</t>
  </si>
  <si>
    <t xml:space="preserve">Sulphanillic acid (Para amino-benzene sulphonic acid para anilline sulphonic acid)</t>
  </si>
  <si>
    <t xml:space="preserve">2921.42.35</t>
  </si>
  <si>
    <t xml:space="preserve">Ethyl hydroxy ethylaniline</t>
  </si>
  <si>
    <t xml:space="preserve">2921.42.36</t>
  </si>
  <si>
    <t xml:space="preserve">Methyl dopa (1-alpha methyl -3, 4-dihydroxy phenylaniline)</t>
  </si>
  <si>
    <t xml:space="preserve">2921.43.00</t>
  </si>
  <si>
    <t xml:space="preserve">Toluidines and their derivatives, salts thereof</t>
  </si>
  <si>
    <t xml:space="preserve">2921.43.10</t>
  </si>
  <si>
    <t xml:space="preserve">Deithyl toluidine</t>
  </si>
  <si>
    <t xml:space="preserve">2921.43.20</t>
  </si>
  <si>
    <t xml:space="preserve">Dimethyl toluidine</t>
  </si>
  <si>
    <t xml:space="preserve">2921.43.30</t>
  </si>
  <si>
    <t xml:space="preserve">Ortho toluidine</t>
  </si>
  <si>
    <t xml:space="preserve">2921.43.40</t>
  </si>
  <si>
    <t xml:space="preserve">Meta toluidine</t>
  </si>
  <si>
    <t xml:space="preserve">2921.43.50</t>
  </si>
  <si>
    <t xml:space="preserve">Para toluidine</t>
  </si>
  <si>
    <t xml:space="preserve">2921.43.60</t>
  </si>
  <si>
    <t xml:space="preserve">Chloro-2, -5-toluidine-4-sulphonic acid</t>
  </si>
  <si>
    <t xml:space="preserve">2921.43.70</t>
  </si>
  <si>
    <t xml:space="preserve">Chloro-2, -4-toluidine-5-sulphonic acid (sodium salt)</t>
  </si>
  <si>
    <t xml:space="preserve">2921.43.80</t>
  </si>
  <si>
    <t xml:space="preserve">Toludine-4, 3-sulphonic acid</t>
  </si>
  <si>
    <t xml:space="preserve">2921.44.00</t>
  </si>
  <si>
    <t xml:space="preserve">Diphenylamine and its derivatives, salts thereof</t>
  </si>
  <si>
    <t xml:space="preserve">2921.44.10</t>
  </si>
  <si>
    <t xml:space="preserve">Diphenylamine</t>
  </si>
  <si>
    <t xml:space="preserve">2921.45.00</t>
  </si>
  <si>
    <t xml:space="preserve">Naphthylamine-1 , naphthylamine-2, their derivatives, salts thereof</t>
  </si>
  <si>
    <t xml:space="preserve">2921.45.11</t>
  </si>
  <si>
    <t xml:space="preserve">Alpha naphthylamine</t>
  </si>
  <si>
    <t xml:space="preserve">2921.45.12</t>
  </si>
  <si>
    <t xml:space="preserve">Phebyl alpha naphthylamine</t>
  </si>
  <si>
    <t xml:space="preserve">2921.45.13</t>
  </si>
  <si>
    <t xml:space="preserve">Phebyl beta naphthylamine</t>
  </si>
  <si>
    <t xml:space="preserve">2921.45.14</t>
  </si>
  <si>
    <t xml:space="preserve">Amino F - Acid</t>
  </si>
  <si>
    <t xml:space="preserve">2921.45.15</t>
  </si>
  <si>
    <t xml:space="preserve">Aminolineli-R-acid</t>
  </si>
  <si>
    <t xml:space="preserve">2921.45.16</t>
  </si>
  <si>
    <t xml:space="preserve">Sodium Naphthionate</t>
  </si>
  <si>
    <t xml:space="preserve">2921.45.21</t>
  </si>
  <si>
    <t xml:space="preserve">Bronner's acid (2-naphthylamine-6-sulphonic acid)</t>
  </si>
  <si>
    <t xml:space="preserve">2921.45.22</t>
  </si>
  <si>
    <t xml:space="preserve">Cleve's acid (1-naphthylamine-6-sulphonic acid)</t>
  </si>
  <si>
    <t xml:space="preserve">2921.45.23</t>
  </si>
  <si>
    <t xml:space="preserve">Epsilon acid (1-naphthylamine-3, 8-disulphonic acid)</t>
  </si>
  <si>
    <t xml:space="preserve">2921.45.24</t>
  </si>
  <si>
    <t xml:space="preserve">Koch's acid (1-naphthylamine-3,6,8-trisulphonic acid)</t>
  </si>
  <si>
    <t xml:space="preserve">2921.45.25</t>
  </si>
  <si>
    <t xml:space="preserve">Laurent's acid (1-naphthylamine-5-sulphonic acid)</t>
  </si>
  <si>
    <t xml:space="preserve">2921.45.26</t>
  </si>
  <si>
    <t xml:space="preserve">Tobias acid (2-naphthylamine-1-sulphonic acid)</t>
  </si>
  <si>
    <t xml:space="preserve">2921.45.31</t>
  </si>
  <si>
    <t xml:space="preserve">Naphthionic acid (1-naphthylamine-4-sulphonic acid)</t>
  </si>
  <si>
    <t xml:space="preserve">2921.45.32</t>
  </si>
  <si>
    <t xml:space="preserve">Para tolyl peri acid (Para tolyl-1-naphthylamine-8-sulphonic acid)</t>
  </si>
  <si>
    <t xml:space="preserve">2921.45.33</t>
  </si>
  <si>
    <t xml:space="preserve">Phenyl peri acid (Phenyl-1-naphthylamine-8-sulphonic acid)</t>
  </si>
  <si>
    <t xml:space="preserve">2921.46.00</t>
  </si>
  <si>
    <t xml:space="preserve">Amfetamine (INN), benzfetamine-Dexamfetamine (INN), etilamfetamine (INN), Fencamfacin (INN), Lefetamine(INN), Levamfet amine (INN), Mefenorex (INN) and Phentermine(INN); salts therof</t>
  </si>
  <si>
    <t xml:space="preserve">2921.49.00</t>
  </si>
  <si>
    <t xml:space="preserve">Other aromatic monoamines and their derivatives, salts thereof</t>
  </si>
  <si>
    <t xml:space="preserve">2921.49.10</t>
  </si>
  <si>
    <t xml:space="preserve">Xylidine</t>
  </si>
  <si>
    <t xml:space="preserve">2921.51.00</t>
  </si>
  <si>
    <t xml:space="preserve">Phenylenediamine, diaminotoluenes and their derivatives, salts thereof</t>
  </si>
  <si>
    <t xml:space="preserve">2921.51.10</t>
  </si>
  <si>
    <t xml:space="preserve">O - phenylenediamine</t>
  </si>
  <si>
    <t xml:space="preserve">2921.51.20</t>
  </si>
  <si>
    <t xml:space="preserve">M - phenylenediamine (m-diaminobenzene)</t>
  </si>
  <si>
    <t xml:space="preserve">2921.51.30</t>
  </si>
  <si>
    <t xml:space="preserve">P - phenylenediamine</t>
  </si>
  <si>
    <t xml:space="preserve">2921.51.40</t>
  </si>
  <si>
    <t xml:space="preserve">O - diaminotoluenes</t>
  </si>
  <si>
    <t xml:space="preserve">2921.51.50</t>
  </si>
  <si>
    <t xml:space="preserve">M - diaminotoluenes</t>
  </si>
  <si>
    <t xml:space="preserve">2921.51.60</t>
  </si>
  <si>
    <t xml:space="preserve">P - diaminotoluenes</t>
  </si>
  <si>
    <t xml:space="preserve">2921.51.70</t>
  </si>
  <si>
    <t xml:space="preserve">Para-amino acetanilide</t>
  </si>
  <si>
    <t xml:space="preserve">2921.51.80</t>
  </si>
  <si>
    <t xml:space="preserve">Meta toluylene diamine</t>
  </si>
  <si>
    <t xml:space="preserve">2921.59.00</t>
  </si>
  <si>
    <t xml:space="preserve">Other aromatic polyamines, their derivatives, salts thereof</t>
  </si>
  <si>
    <t xml:space="preserve">2921.59.10</t>
  </si>
  <si>
    <t xml:space="preserve">Benzidine</t>
  </si>
  <si>
    <t xml:space="preserve">2921.59.20</t>
  </si>
  <si>
    <t xml:space="preserve">Benzidine dihydrochloride</t>
  </si>
  <si>
    <t xml:space="preserve">2921.59.30</t>
  </si>
  <si>
    <t xml:space="preserve">Dichlorobenzidine dihydrochloride, sulphide- 3,3</t>
  </si>
  <si>
    <t xml:space="preserve">2922.00.00</t>
  </si>
  <si>
    <t xml:space="preserve">Oxygen-function amino-compounds</t>
  </si>
  <si>
    <t xml:space="preserve">2922.11.00</t>
  </si>
  <si>
    <t xml:space="preserve">Monoethanolamine, its salts</t>
  </si>
  <si>
    <t xml:space="preserve">2922.12.00</t>
  </si>
  <si>
    <t xml:space="preserve">Diethanolamine, its salts</t>
  </si>
  <si>
    <t xml:space="preserve">2922.13.00</t>
  </si>
  <si>
    <t xml:space="preserve">Triethanolamine, its salts</t>
  </si>
  <si>
    <t xml:space="preserve">2922.14.00</t>
  </si>
  <si>
    <t xml:space="preserve">Textropropoxyphene (INN) and its salts</t>
  </si>
  <si>
    <t xml:space="preserve">2922.19.00</t>
  </si>
  <si>
    <t xml:space="preserve">Other amino-alcohols, their ethers, esters, salts thereof</t>
  </si>
  <si>
    <t xml:space="preserve">2922.21.00</t>
  </si>
  <si>
    <t xml:space="preserve">Aminohydroxynaphnaphthalenesulphonic acids, their salts</t>
  </si>
  <si>
    <t xml:space="preserve">2922.21.10</t>
  </si>
  <si>
    <t xml:space="preserve">Amino-g-acid</t>
  </si>
  <si>
    <t xml:space="preserve">2922.21.20</t>
  </si>
  <si>
    <t xml:space="preserve">Amino-j-acid</t>
  </si>
  <si>
    <t xml:space="preserve">2922.21.30</t>
  </si>
  <si>
    <t xml:space="preserve">Amino-1, anaphthol-2, sulphonic acid-4</t>
  </si>
  <si>
    <t xml:space="preserve">2922.21.40</t>
  </si>
  <si>
    <t xml:space="preserve">Gamma acid</t>
  </si>
  <si>
    <t xml:space="preserve">2922.21.50</t>
  </si>
  <si>
    <t xml:space="preserve">J acid (2-amino-5-napthol-7 sulphonic acid)</t>
  </si>
  <si>
    <t xml:space="preserve">2922.21.60</t>
  </si>
  <si>
    <t xml:space="preserve">H-Acid</t>
  </si>
  <si>
    <t xml:space="preserve">2922.21.70</t>
  </si>
  <si>
    <t xml:space="preserve">Ortho penyl sulphonyl H-acid</t>
  </si>
  <si>
    <t xml:space="preserve">2922.21.80</t>
  </si>
  <si>
    <t xml:space="preserve">Chicago acid</t>
  </si>
  <si>
    <t xml:space="preserve">2922.22.00</t>
  </si>
  <si>
    <t xml:space="preserve">Anisidines, dianisidines, phenetidines, their salt</t>
  </si>
  <si>
    <t xml:space="preserve">2922.22.10</t>
  </si>
  <si>
    <t xml:space="preserve">Ortho anisidines</t>
  </si>
  <si>
    <t xml:space="preserve">2922.22.11</t>
  </si>
  <si>
    <t xml:space="preserve">Amini-2,  4-nitrophenol</t>
  </si>
  <si>
    <t xml:space="preserve">2922.22.20</t>
  </si>
  <si>
    <t xml:space="preserve">Para anisidines</t>
  </si>
  <si>
    <t xml:space="preserve">2922.22.30</t>
  </si>
  <si>
    <t xml:space="preserve">Otyho phenetidine (2-aminophenitole)</t>
  </si>
  <si>
    <t xml:space="preserve">2922.29.00</t>
  </si>
  <si>
    <t xml:space="preserve">Other amino-naphthols, amino-phenols, their ethers, esters, salts the</t>
  </si>
  <si>
    <t xml:space="preserve">2922.29.12</t>
  </si>
  <si>
    <t xml:space="preserve">Meta aminophenol</t>
  </si>
  <si>
    <t xml:space="preserve">2922.29.13</t>
  </si>
  <si>
    <t xml:space="preserve">Para aminophenol</t>
  </si>
  <si>
    <t xml:space="preserve">2922.29.14</t>
  </si>
  <si>
    <t xml:space="preserve">Meta diethyl amino-phenol</t>
  </si>
  <si>
    <t xml:space="preserve">2922.29.21</t>
  </si>
  <si>
    <t xml:space="preserve">Amino-2, - 1-phenol-4-sulphonic acid</t>
  </si>
  <si>
    <t xml:space="preserve">2922.29.22</t>
  </si>
  <si>
    <t xml:space="preserve">Nitro-6,  O - aminophenol-4-sulphonic acid</t>
  </si>
  <si>
    <t xml:space="preserve">2922.29.23</t>
  </si>
  <si>
    <t xml:space="preserve">Phenyl gamma acid (phenyl 2-amino-naphthol-6-sulphonic acid)</t>
  </si>
  <si>
    <t xml:space="preserve">2922.29.24</t>
  </si>
  <si>
    <t xml:space="preserve">Phenyl J acid (phenyl-2-amino-8-naphthol-7-sulphonic  acid)</t>
  </si>
  <si>
    <t xml:space="preserve">2922.29.25</t>
  </si>
  <si>
    <t xml:space="preserve">S acid, peri acid (1- amino-8 naphthol-4-4-sulphoxinic acid, 1-naphthylamine-8-sulphonic acid)</t>
  </si>
  <si>
    <t xml:space="preserve">2922.29.26</t>
  </si>
  <si>
    <t xml:space="preserve">Meta-phenylene diamine-4-sulphonic acid</t>
  </si>
  <si>
    <t xml:space="preserve">2922.29.31</t>
  </si>
  <si>
    <t xml:space="preserve">N-methyl-para-aminophenol sulphate (motol)</t>
  </si>
  <si>
    <t xml:space="preserve">2922.29.32</t>
  </si>
  <si>
    <t xml:space="preserve">Dimethoxy aniline 2,5</t>
  </si>
  <si>
    <t xml:space="preserve">2922.29.33</t>
  </si>
  <si>
    <t xml:space="preserve">Para acetyl aminophenol (Paracetamol)</t>
  </si>
  <si>
    <t xml:space="preserve">2922.29.34</t>
  </si>
  <si>
    <t xml:space="preserve">Para cresidine</t>
  </si>
  <si>
    <t xml:space="preserve">2922.29.35</t>
  </si>
  <si>
    <t xml:space="preserve">Picramic acid (T-grade)</t>
  </si>
  <si>
    <t xml:space="preserve">2922.30.00</t>
  </si>
  <si>
    <t xml:space="preserve">Amino-aldehydes, amino-ketones, amino-quinones, salts thereof</t>
  </si>
  <si>
    <t xml:space="preserve">2922.31.00</t>
  </si>
  <si>
    <t xml:space="preserve">Amfepramone(INN), methadone(INN) and normethadone(INN); salts thereof</t>
  </si>
  <si>
    <t xml:space="preserve">2922.41.00</t>
  </si>
  <si>
    <t xml:space="preserve">Lysine and its esters, salts thereof</t>
  </si>
  <si>
    <t xml:space="preserve">2922.42.00</t>
  </si>
  <si>
    <t xml:space="preserve">Glutamic acid, its salts</t>
  </si>
  <si>
    <t xml:space="preserve">2922.42.10</t>
  </si>
  <si>
    <t xml:space="preserve">Glutamic acid</t>
  </si>
  <si>
    <t xml:space="preserve">2922.42.20</t>
  </si>
  <si>
    <t xml:space="preserve">Monosodium glutamate (aginamoto)</t>
  </si>
  <si>
    <t xml:space="preserve">2922.43.00</t>
  </si>
  <si>
    <t xml:space="preserve">Anthranilic acid and its salts</t>
  </si>
  <si>
    <t xml:space="preserve">2922.44.00</t>
  </si>
  <si>
    <t xml:space="preserve">Tilidine (INN) and its salts</t>
  </si>
  <si>
    <t xml:space="preserve">2922.49.00</t>
  </si>
  <si>
    <t xml:space="preserve">Other amino-acids and their esters, salts thereof</t>
  </si>
  <si>
    <t xml:space="preserve">2922.49.10</t>
  </si>
  <si>
    <t xml:space="preserve">Amino acetic acid (glycine)</t>
  </si>
  <si>
    <t xml:space="preserve">2922.49.20</t>
  </si>
  <si>
    <t xml:space="preserve">N methyl taurine</t>
  </si>
  <si>
    <t xml:space="preserve">2922.50.00</t>
  </si>
  <si>
    <t xml:space="preserve">Amino-alcohol-phenols, amino-acid-phenols, other oxygen function amino-compounds</t>
  </si>
  <si>
    <t xml:space="preserve">2922.50.11</t>
  </si>
  <si>
    <t xml:space="preserve">Para-amino-salicylic acid</t>
  </si>
  <si>
    <t xml:space="preserve">2922.50.12</t>
  </si>
  <si>
    <t xml:space="preserve">Methyl anthranilate</t>
  </si>
  <si>
    <t xml:space="preserve">2922.50.13</t>
  </si>
  <si>
    <t xml:space="preserve">Procaine hydrochloride</t>
  </si>
  <si>
    <t xml:space="preserve">2922.50.14</t>
  </si>
  <si>
    <t xml:space="preserve">Amino anisic acid anilide</t>
  </si>
  <si>
    <t xml:space="preserve">2922.50.15</t>
  </si>
  <si>
    <t xml:space="preserve">L-tryosine (p-hydroxyphenylamine)</t>
  </si>
  <si>
    <t xml:space="preserve">2922.50.21</t>
  </si>
  <si>
    <t xml:space="preserve">Frusemide</t>
  </si>
  <si>
    <t xml:space="preserve">2922.50.22</t>
  </si>
  <si>
    <t xml:space="preserve">Aminodial</t>
  </si>
  <si>
    <t xml:space="preserve">2922.50.23</t>
  </si>
  <si>
    <t xml:space="preserve">N-acetyl anthranilic acid</t>
  </si>
  <si>
    <t xml:space="preserve">2922.50.24</t>
  </si>
  <si>
    <t xml:space="preserve">Domperidone</t>
  </si>
  <si>
    <t xml:space="preserve">2923.00.00</t>
  </si>
  <si>
    <t xml:space="preserve">Quaternary ammonium salts and hydroxides; lecithins and other phosphoaminolipids, whether or not chemically defined.</t>
  </si>
  <si>
    <t xml:space="preserve">2923.10.00</t>
  </si>
  <si>
    <t xml:space="preserve">Choline, its salts</t>
  </si>
  <si>
    <t xml:space="preserve">2923.20.00</t>
  </si>
  <si>
    <t xml:space="preserve">Lecithins, other phosphoaminolipids</t>
  </si>
  <si>
    <t xml:space="preserve">2923.20.10</t>
  </si>
  <si>
    <t xml:space="preserve">Lecithins</t>
  </si>
  <si>
    <t xml:space="preserve">2923.90.00</t>
  </si>
  <si>
    <t xml:space="preserve">Quaternary ammonium salts and hydroxides</t>
  </si>
  <si>
    <t xml:space="preserve">2924.00.00</t>
  </si>
  <si>
    <t xml:space="preserve">Carboxyamide-function compounds, amide-function comounds of carbonic acid.</t>
  </si>
  <si>
    <t xml:space="preserve">2924.10.00</t>
  </si>
  <si>
    <t xml:space="preserve">Acyclic amides and their derivatives, salts thereof</t>
  </si>
  <si>
    <t xml:space="preserve">2924.11.00</t>
  </si>
  <si>
    <t xml:space="preserve">Meprobamate (INN)</t>
  </si>
  <si>
    <t xml:space="preserve">2924.21.00</t>
  </si>
  <si>
    <t xml:space="preserve">Ureines and their derivatives, salts thereof</t>
  </si>
  <si>
    <t xml:space="preserve">2924.21.10</t>
  </si>
  <si>
    <t xml:space="preserve">Diethyl diphenyl urea</t>
  </si>
  <si>
    <t xml:space="preserve">2924.21.20</t>
  </si>
  <si>
    <t xml:space="preserve">Dimethyl diphenyl urea (zentralin)</t>
  </si>
  <si>
    <t xml:space="preserve">2924.23.00</t>
  </si>
  <si>
    <t xml:space="preserve">Acetamidobenzoic acid - 2 (N-acetylanthranilic acid) and its salts</t>
  </si>
  <si>
    <t xml:space="preserve">2924.24.00</t>
  </si>
  <si>
    <t xml:space="preserve">Ethinamate (INN)</t>
  </si>
  <si>
    <t xml:space="preserve">2924.29.00</t>
  </si>
  <si>
    <t xml:space="preserve">Other cyclic amides and their derivatives, salts thereof</t>
  </si>
  <si>
    <t xml:space="preserve">2924.29.10</t>
  </si>
  <si>
    <t xml:space="preserve">Acetanilide</t>
  </si>
  <si>
    <t xml:space="preserve">2924.29.20</t>
  </si>
  <si>
    <t xml:space="preserve">Aceto acetanilide</t>
  </si>
  <si>
    <t xml:space="preserve">2924.29.30</t>
  </si>
  <si>
    <t xml:space="preserve">Aceto acetic ortho chloroanalide</t>
  </si>
  <si>
    <t xml:space="preserve">2924.29.40</t>
  </si>
  <si>
    <t xml:space="preserve">Aceto acetic para chloroanalide</t>
  </si>
  <si>
    <t xml:space="preserve">2924.29.50</t>
  </si>
  <si>
    <t xml:space="preserve">Phenyl acetamide</t>
  </si>
  <si>
    <t xml:space="preserve">2924.29.60</t>
  </si>
  <si>
    <t xml:space="preserve">Pyrazinamide (Pyrazin carboxamide)</t>
  </si>
  <si>
    <t xml:space="preserve">2924.31.20</t>
  </si>
  <si>
    <t xml:space="preserve">Parachloro benzene sulphonyl urea</t>
  </si>
  <si>
    <t xml:space="preserve">2925.00.00</t>
  </si>
  <si>
    <t xml:space="preserve">Carboxyimide-function compounds (including saccharin and its salts) and imine-function compounds</t>
  </si>
  <si>
    <t xml:space="preserve">2925.11.00</t>
  </si>
  <si>
    <t xml:space="preserve">Saccharin and its salts</t>
  </si>
  <si>
    <t xml:space="preserve">2925.12.00</t>
  </si>
  <si>
    <t xml:space="preserve">Glutethimide (INN)</t>
  </si>
  <si>
    <t xml:space="preserve">2925.19.00</t>
  </si>
  <si>
    <t xml:space="preserve">Other imides and their derivatives, salts thereof</t>
  </si>
  <si>
    <t xml:space="preserve">2925.21.00</t>
  </si>
  <si>
    <t xml:space="preserve">Chlordimeform (ISO)</t>
  </si>
  <si>
    <t xml:space="preserve">2925.29.00</t>
  </si>
  <si>
    <t xml:space="preserve">Imines and their derivatives, salts thereof</t>
  </si>
  <si>
    <t xml:space="preserve">2925.29.10</t>
  </si>
  <si>
    <t xml:space="preserve">Guanidine nitrate</t>
  </si>
  <si>
    <t xml:space="preserve">2926.00.00</t>
  </si>
  <si>
    <t xml:space="preserve">Nitrile-function compounds</t>
  </si>
  <si>
    <t xml:space="preserve">2926.10.00</t>
  </si>
  <si>
    <t xml:space="preserve">Acrylonitrile</t>
  </si>
  <si>
    <t xml:space="preserve">2926.20.00</t>
  </si>
  <si>
    <t xml:space="preserve">Cyanoguanidine (dicyanidiamide)-1</t>
  </si>
  <si>
    <t xml:space="preserve">2926.30.00</t>
  </si>
  <si>
    <t xml:space="preserve">Fenproporex (INN) and its salts; Methadone (INN) intermediate (4-cyano-Dimethylamino-4,     4-diphenylbutane)</t>
  </si>
  <si>
    <t xml:space="preserve">2926.90.00</t>
  </si>
  <si>
    <t xml:space="preserve">Other nitrile-function compounds</t>
  </si>
  <si>
    <t xml:space="preserve">2927.00.00</t>
  </si>
  <si>
    <t xml:space="preserve">Diazo-, azo-, or azoxy-compounds</t>
  </si>
  <si>
    <t xml:space="preserve">Diazo-compounds, azo-compounds, azoxy-compounds</t>
  </si>
  <si>
    <t xml:space="preserve">2927.00.10</t>
  </si>
  <si>
    <t xml:space="preserve">Para amino-azo benzene</t>
  </si>
  <si>
    <t xml:space="preserve">2927.00.90</t>
  </si>
  <si>
    <t xml:space="preserve">Other Diazo-, azo-, or azoxy-compounds</t>
  </si>
  <si>
    <t xml:space="preserve">2928.00.00</t>
  </si>
  <si>
    <t xml:space="preserve">Organic derivatives of hydrazine or of  hydroxylamine</t>
  </si>
  <si>
    <t xml:space="preserve">2928.00.10</t>
  </si>
  <si>
    <t xml:space="preserve">Isoniazid</t>
  </si>
  <si>
    <t xml:space="preserve">2928.00.90</t>
  </si>
  <si>
    <t xml:space="preserve">Organic derivatives of hydrazine or of hydroxylamine: Other</t>
  </si>
  <si>
    <t xml:space="preserve">2929.00.00</t>
  </si>
  <si>
    <t xml:space="preserve">Compounds with other nitrogen function</t>
  </si>
  <si>
    <t xml:space="preserve">2929.10.00</t>
  </si>
  <si>
    <t xml:space="preserve">Isocyanates</t>
  </si>
  <si>
    <t xml:space="preserve">2929.10.10</t>
  </si>
  <si>
    <t xml:space="preserve">Phenyl isocanate</t>
  </si>
  <si>
    <t xml:space="preserve">2929.10.20</t>
  </si>
  <si>
    <t xml:space="preserve">Toluene di-isocyanate</t>
  </si>
  <si>
    <t xml:space="preserve">2929.90.00</t>
  </si>
  <si>
    <t xml:space="preserve">2930.00.00</t>
  </si>
  <si>
    <t xml:space="preserve">Organo-sulfur compounds</t>
  </si>
  <si>
    <t xml:space="preserve">2930.10.00</t>
  </si>
  <si>
    <t xml:space="preserve">Dithiocarbonates (xanthates)</t>
  </si>
  <si>
    <t xml:space="preserve">2930.20.00</t>
  </si>
  <si>
    <t xml:space="preserve">Thiocarbamates, dithiocarbamates</t>
  </si>
  <si>
    <t xml:space="preserve">2930.30.00</t>
  </si>
  <si>
    <t xml:space="preserve">Thiuram mono-, di-, or tetrasulphides</t>
  </si>
  <si>
    <t xml:space="preserve">2930.40.00</t>
  </si>
  <si>
    <t xml:space="preserve">Methionine</t>
  </si>
  <si>
    <t xml:space="preserve">2930.90.00</t>
  </si>
  <si>
    <t xml:space="preserve">Other organo-sulfur compounds</t>
  </si>
  <si>
    <t xml:space="preserve">2930.90.10</t>
  </si>
  <si>
    <t xml:space="preserve">Thiourea (sulphourea)</t>
  </si>
  <si>
    <t xml:space="preserve">2930.90.20</t>
  </si>
  <si>
    <t xml:space="preserve">Calcium salts of methionine</t>
  </si>
  <si>
    <t xml:space="preserve">2930.90.30</t>
  </si>
  <si>
    <t xml:space="preserve">Thio sulphonic acid</t>
  </si>
  <si>
    <t xml:space="preserve">2930.90.40</t>
  </si>
  <si>
    <t xml:space="preserve">L-cystine (alpha-amino beta - thio-prophionic acid) - sulphur containing amino acid</t>
  </si>
  <si>
    <t xml:space="preserve">2930.90.50</t>
  </si>
  <si>
    <t xml:space="preserve">Sulphonic acid</t>
  </si>
  <si>
    <t xml:space="preserve">2930.90.60</t>
  </si>
  <si>
    <t xml:space="preserve">Sulphoxide</t>
  </si>
  <si>
    <t xml:space="preserve">2930.90.70</t>
  </si>
  <si>
    <t xml:space="preserve">Mercaptan</t>
  </si>
  <si>
    <t xml:space="preserve">2930.90.80</t>
  </si>
  <si>
    <t xml:space="preserve">Allyl isothicoyanate</t>
  </si>
  <si>
    <t xml:space="preserve">2931.00.00</t>
  </si>
  <si>
    <t xml:space="preserve">Other organo-inorganic compounds</t>
  </si>
  <si>
    <t xml:space="preserve">2931.00.20</t>
  </si>
  <si>
    <t xml:space="preserve">Organo-arsenic compounds</t>
  </si>
  <si>
    <t xml:space="preserve">2931.00.30</t>
  </si>
  <si>
    <t xml:space="preserve">Tetraethyllead</t>
  </si>
  <si>
    <t xml:space="preserve">2932.00.00</t>
  </si>
  <si>
    <t xml:space="preserve">Heterocyclic compounds, with oxygen hetero-atom(s) only.</t>
  </si>
  <si>
    <t xml:space="preserve">2932.11.00</t>
  </si>
  <si>
    <t xml:space="preserve">Tetrahydrofuran</t>
  </si>
  <si>
    <t xml:space="preserve">2932.12.00</t>
  </si>
  <si>
    <t xml:space="preserve">Furaldehyde (furfuraldehyde)-2</t>
  </si>
  <si>
    <t xml:space="preserve">2932.13.00</t>
  </si>
  <si>
    <t xml:space="preserve">Furfuryl alcohol, tetrahydrofurfuryl alcohol</t>
  </si>
  <si>
    <t xml:space="preserve">2932.19.00</t>
  </si>
  <si>
    <t xml:space="preserve">Other oxygen compounds containing unfused furanring in the structure</t>
  </si>
  <si>
    <t xml:space="preserve">2932.19.10</t>
  </si>
  <si>
    <t xml:space="preserve">Hydroxy-3-dibenzfuren carboxylic acid</t>
  </si>
  <si>
    <t xml:space="preserve">2932.21.00</t>
  </si>
  <si>
    <t xml:space="preserve">Coumarin, methylcoumarins, ethylcoumarins</t>
  </si>
  <si>
    <t xml:space="preserve">2932.29.00</t>
  </si>
  <si>
    <t xml:space="preserve">Other lactones</t>
  </si>
  <si>
    <t xml:space="preserve">2932.29.10</t>
  </si>
  <si>
    <t xml:space="preserve">Phenolphthalein</t>
  </si>
  <si>
    <t xml:space="preserve">2932.90.00.</t>
  </si>
  <si>
    <t xml:space="preserve">Other heterocyclic compounds with oxygen hetero-atom only</t>
  </si>
  <si>
    <t xml:space="preserve">2932.91.00</t>
  </si>
  <si>
    <t xml:space="preserve">Isosafrole</t>
  </si>
  <si>
    <t xml:space="preserve">2932.92.00</t>
  </si>
  <si>
    <t xml:space="preserve">Propan-2-one- 1-(1,3-Benzodioxol-5-yl)</t>
  </si>
  <si>
    <t xml:space="preserve">2932.93.00</t>
  </si>
  <si>
    <t xml:space="preserve">Piperonal</t>
  </si>
  <si>
    <t xml:space="preserve">2932.94.00</t>
  </si>
  <si>
    <t xml:space="preserve">Safrole</t>
  </si>
  <si>
    <t xml:space="preserve">2932.95.00</t>
  </si>
  <si>
    <t xml:space="preserve">Tetrahydrocannabinols (all isomers)</t>
  </si>
  <si>
    <t xml:space="preserve">2933.00.00</t>
  </si>
  <si>
    <t xml:space="preserve">Heterocyclic compounds with nitrogen heteroatom( s) only</t>
  </si>
  <si>
    <t xml:space="preserve">2933.11.00</t>
  </si>
  <si>
    <t xml:space="preserve">Phenaxone (antipyrin), its derivatives</t>
  </si>
  <si>
    <t xml:space="preserve">2933.19.00</t>
  </si>
  <si>
    <t xml:space="preserve">Other nitrogen compounds containing unfused pyrazole ring system</t>
  </si>
  <si>
    <t xml:space="preserve">2933.19.10</t>
  </si>
  <si>
    <t xml:space="preserve">Carboxy-3 (para-sulphophenyl) 5 pyrazolone</t>
  </si>
  <si>
    <t xml:space="preserve">2933.19.20</t>
  </si>
  <si>
    <t xml:space="preserve">Methyl-3 ,pyrazolone-5, 1(2:5 dichloro 4-sulphophenyl)</t>
  </si>
  <si>
    <t xml:space="preserve">2933.19.30</t>
  </si>
  <si>
    <t xml:space="preserve">Methyl-3, 1 (4-sulpho-O-toluyl-5-pyrazolone)</t>
  </si>
  <si>
    <t xml:space="preserve">2933.19.40</t>
  </si>
  <si>
    <t xml:space="preserve">Phenyl-methyl pyrazolone</t>
  </si>
  <si>
    <t xml:space="preserve">2933.19.50</t>
  </si>
  <si>
    <t xml:space="preserve">Phenyl-1, Pyrazolone-5, carboxylic acid ethylester-3</t>
  </si>
  <si>
    <t xml:space="preserve">2933.19.60</t>
  </si>
  <si>
    <t xml:space="preserve">Pyrazolone-3, 1-(m-sulphophenyl)</t>
  </si>
  <si>
    <t xml:space="preserve">2933.19.70</t>
  </si>
  <si>
    <t xml:space="preserve">Analgin</t>
  </si>
  <si>
    <t xml:space="preserve">2933.19.80</t>
  </si>
  <si>
    <t xml:space="preserve">Oxphenbutazone</t>
  </si>
  <si>
    <t xml:space="preserve">2933.21.00</t>
  </si>
  <si>
    <t xml:space="preserve">Hydantoin and its derivatives</t>
  </si>
  <si>
    <t xml:space="preserve">2933.29.00</t>
  </si>
  <si>
    <t xml:space="preserve">Other nitrogen compounds containing unfused imidazole ring system</t>
  </si>
  <si>
    <t xml:space="preserve">2933.29.10</t>
  </si>
  <si>
    <t xml:space="preserve">Tinidazole</t>
  </si>
  <si>
    <t xml:space="preserve">2933.29.20</t>
  </si>
  <si>
    <t xml:space="preserve">Metronidazole metronidazole / benzoate</t>
  </si>
  <si>
    <t xml:space="preserve">2933.29.30</t>
  </si>
  <si>
    <t xml:space="preserve">Mebendazole</t>
  </si>
  <si>
    <t xml:space="preserve">2933.29.40</t>
  </si>
  <si>
    <t xml:space="preserve">Dimetridazole</t>
  </si>
  <si>
    <t xml:space="preserve">2933.29.50</t>
  </si>
  <si>
    <t xml:space="preserve">Albendazole</t>
  </si>
  <si>
    <t xml:space="preserve">2933.31.00</t>
  </si>
  <si>
    <t xml:space="preserve">Pyridine and its salts</t>
  </si>
  <si>
    <t xml:space="preserve">2933.32.00</t>
  </si>
  <si>
    <t xml:space="preserve">Piperidine and its salts</t>
  </si>
  <si>
    <t xml:space="preserve">2933.33.00</t>
  </si>
  <si>
    <t xml:space="preserve">Alfentanil (INN), anileridine (INN), bezitramide (INN), bromazepam (INN), difenoxin (INN), diphenoxylate (INN), dipipanone (INN), fentanyl (INN), keto bemidone (INN), methylphenidate (INN), pentazocine (INN), pethidine (INN), pethidine (INN) inermediate A, phencyclidine (INN)  (PCP), phenoperidine (INN), pipradrol (INN), piritramide (INN), propiram (INN) and trimeperidine (INN); salts thereof</t>
  </si>
  <si>
    <t xml:space="preserve">2933.39.00</t>
  </si>
  <si>
    <t xml:space="preserve">Other nitrogen compounds containing unfused pyridine ring system</t>
  </si>
  <si>
    <t xml:space="preserve">2933.39.11</t>
  </si>
  <si>
    <t xml:space="preserve">Amino pyridine</t>
  </si>
  <si>
    <t xml:space="preserve">2933.39.12</t>
  </si>
  <si>
    <t xml:space="preserve">Alphapicoline (2-methyl pyridine)</t>
  </si>
  <si>
    <t xml:space="preserve">2933.39.13</t>
  </si>
  <si>
    <t xml:space="preserve">Gamma picoline (4-methyl pyridine)</t>
  </si>
  <si>
    <t xml:space="preserve">2933.39.14</t>
  </si>
  <si>
    <t xml:space="preserve">Chlorpheniramine maleate</t>
  </si>
  <si>
    <t xml:space="preserve">2933.39.15</t>
  </si>
  <si>
    <t xml:space="preserve">Diphenoxylate hydrochloride</t>
  </si>
  <si>
    <t xml:space="preserve">2933.39.16</t>
  </si>
  <si>
    <t xml:space="preserve">Beta picoline (3-methyl pyridine)</t>
  </si>
  <si>
    <t xml:space="preserve">2933.39.17</t>
  </si>
  <si>
    <t xml:space="preserve">Morpholine</t>
  </si>
  <si>
    <t xml:space="preserve">2933.39.18</t>
  </si>
  <si>
    <t xml:space="preserve">Lutidine (Dimethyl pyridine)</t>
  </si>
  <si>
    <t xml:space="preserve">2933.39.20</t>
  </si>
  <si>
    <t xml:space="preserve">Piperidine and its derviatives</t>
  </si>
  <si>
    <t xml:space="preserve">2933.40.00</t>
  </si>
  <si>
    <t xml:space="preserve">Nitrogen compounds containing a quinoline or isoquinoline ring system</t>
  </si>
  <si>
    <t xml:space="preserve">2933.41.00</t>
  </si>
  <si>
    <t xml:space="preserve">Levorphanol (INN) and its salts</t>
  </si>
  <si>
    <t xml:space="preserve">2933.51.00</t>
  </si>
  <si>
    <t xml:space="preserve">Malonylurea (barbituric acid) and its derivatives, salts thereof</t>
  </si>
  <si>
    <t xml:space="preserve">2933.52.00</t>
  </si>
  <si>
    <t xml:space="preserve">Malonylurea (barbituric acid) and its salts</t>
  </si>
  <si>
    <t xml:space="preserve">2933.53.00</t>
  </si>
  <si>
    <t xml:space="preserve">Allobarbital (INN), amobarbital (INN), Barbital (INN), butalbital (INN), butobarbital (INN), cyclobarbital (INN), methylphenobarbital (INN), pentobarbital (INN), secbutabarbital (INN), Phenobarbital (INN), secbutabarbital (INN0, Secobarbital (INN) and vinylbital (INN); salts thereof</t>
  </si>
  <si>
    <t xml:space="preserve">2933.54.00</t>
  </si>
  <si>
    <t xml:space="preserve">Other derivatives of malonylurea (barbituric acid); salts thereof</t>
  </si>
  <si>
    <t xml:space="preserve">2933.55.00</t>
  </si>
  <si>
    <t xml:space="preserve">Laprazolam (INN), mecloqualone (INN), methaqualone (INN) and zipeprol (INN); salts thereof</t>
  </si>
  <si>
    <t xml:space="preserve">2933.59.00</t>
  </si>
  <si>
    <t xml:space="preserve">Other nitrogen compounds containing a pyrimidine ring or piperazine ring system</t>
  </si>
  <si>
    <t xml:space="preserve">2933.59.10</t>
  </si>
  <si>
    <t xml:space="preserve">Aminophylline (cordophylin)</t>
  </si>
  <si>
    <t xml:space="preserve">2933.59.20</t>
  </si>
  <si>
    <t xml:space="preserve">Timethoprim</t>
  </si>
  <si>
    <t xml:space="preserve">2933.59.30</t>
  </si>
  <si>
    <t xml:space="preserve">Diethyl carbanazine citrate</t>
  </si>
  <si>
    <t xml:space="preserve">2933.59.40</t>
  </si>
  <si>
    <t xml:space="preserve">Amino-1, Methyl Piperazine-4</t>
  </si>
  <si>
    <t xml:space="preserve">2933.59.90</t>
  </si>
  <si>
    <t xml:space="preserve">Piperazine Anhidrous</t>
  </si>
  <si>
    <t xml:space="preserve">2933.61.00</t>
  </si>
  <si>
    <t xml:space="preserve">Melamine</t>
  </si>
  <si>
    <t xml:space="preserve">2933.69.10</t>
  </si>
  <si>
    <t xml:space="preserve">Cynuric acid and its salts</t>
  </si>
  <si>
    <t xml:space="preserve">2933.71.00</t>
  </si>
  <si>
    <t xml:space="preserve">Hexanelactam-6 (epsilon-caprolactam)</t>
  </si>
  <si>
    <t xml:space="preserve">2933.72.00</t>
  </si>
  <si>
    <t xml:space="preserve">Clobazam (INN) and methyprylon (INN)</t>
  </si>
  <si>
    <t xml:space="preserve">2933.79.00</t>
  </si>
  <si>
    <t xml:space="preserve">Other lactams</t>
  </si>
  <si>
    <t xml:space="preserve">2933.90.00</t>
  </si>
  <si>
    <t xml:space="preserve">Other heterocyclic compounds with nitrogen hetero-atom only</t>
  </si>
  <si>
    <t xml:space="preserve">2933.91.00</t>
  </si>
  <si>
    <t xml:space="preserve">Alpraxolam (INN), camazepam (INN), Chlordiazepoxide (INN), clonazepam (INN), chlorazepate, declorazepam(INN), diazepam (INN), estazolam (INN), ethylloflazepae (INN), fludiaepam (INN), flunitrazepam (INN0 flurazepam (INN), halazepam (INN), lorazepam (INN), lormetazepam (INN), mazindo (INN), medazepam (INN), medazolam (INN), nimetazepam (INN), nitrazepam (INN), pinazepam (INN), prazepam (INN), pyrovalerone (INN), temazepam (INN), tetrazepam (INN), and triazolam (INN)l salts thereof</t>
  </si>
  <si>
    <t xml:space="preserve">2934.00.00</t>
  </si>
  <si>
    <t xml:space="preserve">Nucleic acids and their salts; whether or not chemically defined; other heterocyclic compounds</t>
  </si>
  <si>
    <t xml:space="preserve">2934.10.00</t>
  </si>
  <si>
    <t xml:space="preserve">Compounds containing an unfused thiazole ring in the structure</t>
  </si>
  <si>
    <t xml:space="preserve">2934.20.00</t>
  </si>
  <si>
    <t xml:space="preserve">Compounds containing a benzothiazole ring system</t>
  </si>
  <si>
    <t xml:space="preserve">2934.30.00</t>
  </si>
  <si>
    <t xml:space="preserve">Compounds containing a phenothiazine ring system</t>
  </si>
  <si>
    <t xml:space="preserve">2934.90.00</t>
  </si>
  <si>
    <t xml:space="preserve">Other heterocyclic compounds</t>
  </si>
  <si>
    <t xml:space="preserve">2934.91.00</t>
  </si>
  <si>
    <t xml:space="preserve">Aminorex (INN), brotizolam (INN), clotiazepam (INN), cloxazolam (INN), dextromoramide (INN), haloxazolam (INN), ketazolam (INN), mesocarb (INN), oxazolam (INN), pemoline (INN), Phendimetrazine (INN) and sufentanil (INN), salts thereof</t>
  </si>
  <si>
    <t xml:space="preserve">2935.00.00</t>
  </si>
  <si>
    <t xml:space="preserve">Sulfonamides</t>
  </si>
  <si>
    <t xml:space="preserve">Sulphonamides</t>
  </si>
  <si>
    <t xml:space="preserve">2935.00.11</t>
  </si>
  <si>
    <t xml:space="preserve">Sulphamethoxazole</t>
  </si>
  <si>
    <t xml:space="preserve">2935.00.12</t>
  </si>
  <si>
    <t xml:space="preserve">Sulphafurazole</t>
  </si>
  <si>
    <t xml:space="preserve">2935.00.13</t>
  </si>
  <si>
    <t xml:space="preserve">Sulphadiazine</t>
  </si>
  <si>
    <t xml:space="preserve">2935.00.14</t>
  </si>
  <si>
    <t xml:space="preserve">Sulphakimidine</t>
  </si>
  <si>
    <t xml:space="preserve">2935.00.15</t>
  </si>
  <si>
    <t xml:space="preserve">Sulphacetamide</t>
  </si>
  <si>
    <t xml:space="preserve">2935.00.21</t>
  </si>
  <si>
    <t xml:space="preserve">Sulphamethoxy pyridarine</t>
  </si>
  <si>
    <t xml:space="preserve">2935.00.22</t>
  </si>
  <si>
    <t xml:space="preserve">Sulphamethiazole</t>
  </si>
  <si>
    <t xml:space="preserve">2935.00.23</t>
  </si>
  <si>
    <t xml:space="preserve">Sulphamoxole</t>
  </si>
  <si>
    <t xml:space="preserve">2935.00.24.</t>
  </si>
  <si>
    <t xml:space="preserve">Sulphamide</t>
  </si>
  <si>
    <t xml:space="preserve">2935.00.90</t>
  </si>
  <si>
    <t xml:space="preserve">Other sulphonamides.</t>
  </si>
  <si>
    <t xml:space="preserve">2936.00.00</t>
  </si>
  <si>
    <t xml:space="preserve">Provitamins and vitamins, natural or reproduced by synthesis (including natural concentrates), derivatives thereof used primarily as vitamins, and intermixtures of the foregoing, whether or not in any solvent</t>
  </si>
  <si>
    <t xml:space="preserve">2936.10.00</t>
  </si>
  <si>
    <t xml:space="preserve">Provitamins (unmixed)</t>
  </si>
  <si>
    <t xml:space="preserve">2936.21.00</t>
  </si>
  <si>
    <t xml:space="preserve">Vitamins a and their derivatives</t>
  </si>
  <si>
    <t xml:space="preserve">2936.22.00</t>
  </si>
  <si>
    <t xml:space="preserve">Vitamin b1 and its derivatives</t>
  </si>
  <si>
    <t xml:space="preserve">2936.23.00</t>
  </si>
  <si>
    <t xml:space="preserve">Vitamin b2 and its derivatives</t>
  </si>
  <si>
    <t xml:space="preserve">2936.24.00</t>
  </si>
  <si>
    <t xml:space="preserve">D or dl-pantothenic acid (vitamin b3 or vitamin b5)and its derivatives</t>
  </si>
  <si>
    <t xml:space="preserve">2936.25.00</t>
  </si>
  <si>
    <t xml:space="preserve">Vitamin b6 and its derivatives</t>
  </si>
  <si>
    <t xml:space="preserve">2936.26.00</t>
  </si>
  <si>
    <t xml:space="preserve">Vitamin b12 and its derivatives</t>
  </si>
  <si>
    <t xml:space="preserve">2936.27.00</t>
  </si>
  <si>
    <t xml:space="preserve">Vitamin c and its derivatives</t>
  </si>
  <si>
    <t xml:space="preserve">2936.28.00</t>
  </si>
  <si>
    <t xml:space="preserve">Vitamin e and its derivatives</t>
  </si>
  <si>
    <t xml:space="preserve">2936.29.00</t>
  </si>
  <si>
    <t xml:space="preserve">Other vitamins and their derivatives (unmixed)</t>
  </si>
  <si>
    <t xml:space="preserve">2936.29.10</t>
  </si>
  <si>
    <t xml:space="preserve">Folic acid (vitamin b9)</t>
  </si>
  <si>
    <t xml:space="preserve">2936.29.20</t>
  </si>
  <si>
    <t xml:space="preserve">Nicotinic acid and nicotinamide (niacinamide or niacine)</t>
  </si>
  <si>
    <t xml:space="preserve">2936.29.30</t>
  </si>
  <si>
    <t xml:space="preserve">Vitamin K (Menaphthonum BP)</t>
  </si>
  <si>
    <t xml:space="preserve">2936.29.40</t>
  </si>
  <si>
    <t xml:space="preserve">Vitamin D</t>
  </si>
  <si>
    <t xml:space="preserve">2936.29.50</t>
  </si>
  <si>
    <t xml:space="preserve">Vitamin H (Biotin)</t>
  </si>
  <si>
    <t xml:space="preserve">2936.90.00</t>
  </si>
  <si>
    <t xml:space="preserve">Intermixtures of provitamins, vitamins, derivatives thereof</t>
  </si>
  <si>
    <t xml:space="preserve">2937.00.00</t>
  </si>
  <si>
    <t xml:space="preserve">Hormones, prostaglandins, thromboxanes and leukotrienes, natural or reproduced by synthesis; derivatives and structural analogues thereof, including chain modified polypeptides, used primarily as hormones</t>
  </si>
  <si>
    <t xml:space="preserve">2937.10.00</t>
  </si>
  <si>
    <t xml:space="preserve">Pituitary (anterior) or similar hormones, their derivatives</t>
  </si>
  <si>
    <t xml:space="preserve">2937.11.00</t>
  </si>
  <si>
    <t xml:space="preserve">Somatotropin, its derivatives and structural analogues</t>
  </si>
  <si>
    <t xml:space="preserve">2937.12.00</t>
  </si>
  <si>
    <t xml:space="preserve">Insulin and its salts</t>
  </si>
  <si>
    <t xml:space="preserve">2937.21.00</t>
  </si>
  <si>
    <t xml:space="preserve">Cortisone, hydrocortisone, prednisone, prednisolone</t>
  </si>
  <si>
    <t xml:space="preserve">2937.22.00</t>
  </si>
  <si>
    <t xml:space="preserve">Halogenated derivatives of adrenal</t>
  </si>
  <si>
    <t xml:space="preserve">2937.23.00</t>
  </si>
  <si>
    <t xml:space="preserve">Oestrogens and progestogens</t>
  </si>
  <si>
    <t xml:space="preserve">2937.29.00</t>
  </si>
  <si>
    <t xml:space="preserve">Other adrenal cortical hormones and their derivatives</t>
  </si>
  <si>
    <t xml:space="preserve">2937.31.00</t>
  </si>
  <si>
    <t xml:space="preserve">Catecholamine hormones, their derivatives and sturctural analogues: Epinethrine</t>
  </si>
  <si>
    <t xml:space="preserve">2937.40.00</t>
  </si>
  <si>
    <t xml:space="preserve">Amino-acid derivatives</t>
  </si>
  <si>
    <t xml:space="preserve">2937.50.00</t>
  </si>
  <si>
    <t xml:space="preserve">Prostaglandins, thrombozanes and leukotrienes, their derivatives and structural analogues</t>
  </si>
  <si>
    <t xml:space="preserve">2937.91.00</t>
  </si>
  <si>
    <t xml:space="preserve">2937.92.00</t>
  </si>
  <si>
    <t xml:space="preserve">Oestrogens, progestogens</t>
  </si>
  <si>
    <t xml:space="preserve">2937.99.00</t>
  </si>
  <si>
    <t xml:space="preserve">Other hormones and their derivatives, other steroids used primarily as</t>
  </si>
  <si>
    <t xml:space="preserve">2938.00.00</t>
  </si>
  <si>
    <t xml:space="preserve">Glycosides, natural or reproduced by synthesis and their salts, ethers, esters and other derivatives</t>
  </si>
  <si>
    <t xml:space="preserve">2938.10.00</t>
  </si>
  <si>
    <t xml:space="preserve">Rutoside (rutin), its derivatives</t>
  </si>
  <si>
    <t xml:space="preserve">2938.90.00</t>
  </si>
  <si>
    <t xml:space="preserve">Other glycosides and their salts, ethers, esters, other derivatives</t>
  </si>
  <si>
    <t xml:space="preserve">2938.90.10</t>
  </si>
  <si>
    <t xml:space="preserve">Digoxin</t>
  </si>
  <si>
    <t xml:space="preserve">2938.90.20</t>
  </si>
  <si>
    <t xml:space="preserve">Digitalis glycosides</t>
  </si>
  <si>
    <t xml:space="preserve">2900.00.00</t>
  </si>
  <si>
    <t xml:space="preserve">Gibberellic acid</t>
  </si>
  <si>
    <t xml:space="preserve">2939.00.00</t>
  </si>
  <si>
    <t xml:space="preserve">Veg alkaloids, natural or reproduced by synthesis &amp; salts, ethers etc.</t>
  </si>
  <si>
    <t xml:space="preserve">2939.10.00</t>
  </si>
  <si>
    <t xml:space="preserve">Alkaloids of opium and their derivatives, salts thereof</t>
  </si>
  <si>
    <t xml:space="preserve">2939.11.00</t>
  </si>
  <si>
    <t xml:space="preserve">Concentrates of poppy straw; buprenorphine (INN), codeine, dihydrocodeine (INN), ethylmorphine, etorphine (INN), heroin, hydrocodone (INN), hydromorphone (INN), morphine, nicomorphine (INN), oxycodone (INN), oxymorphone (INN), pholcodine (INN), thebacon (INN), and thebaine; salts thereof</t>
  </si>
  <si>
    <t xml:space="preserve">2939.21.00</t>
  </si>
  <si>
    <t xml:space="preserve">Quinine and its salts</t>
  </si>
  <si>
    <t xml:space="preserve">2939.21.10</t>
  </si>
  <si>
    <t xml:space="preserve">Quinine alkoloids</t>
  </si>
  <si>
    <t xml:space="preserve">2939.21.20</t>
  </si>
  <si>
    <t xml:space="preserve">Quinine hydrochloride</t>
  </si>
  <si>
    <t xml:space="preserve">2939.21.30</t>
  </si>
  <si>
    <t xml:space="preserve">Quinine sulphate</t>
  </si>
  <si>
    <t xml:space="preserve">2939.21.40</t>
  </si>
  <si>
    <t xml:space="preserve">Chloroquine phosphate</t>
  </si>
  <si>
    <t xml:space="preserve">2939.29.00</t>
  </si>
  <si>
    <t xml:space="preserve">Other alkaloids of cinchona and their derivatives, salts thereof</t>
  </si>
  <si>
    <t xml:space="preserve">2939.30.00</t>
  </si>
  <si>
    <t xml:space="preserve">Caffeine and its salts</t>
  </si>
  <si>
    <t xml:space="preserve">2939.40.00</t>
  </si>
  <si>
    <t xml:space="preserve">Ephedrines and their salts</t>
  </si>
  <si>
    <t xml:space="preserve">2939.41.10</t>
  </si>
  <si>
    <t xml:space="preserve">Ephedrine alkaloides</t>
  </si>
  <si>
    <t xml:space="preserve">2939.41.20</t>
  </si>
  <si>
    <t xml:space="preserve">Ephedrine hydrochloride</t>
  </si>
  <si>
    <t xml:space="preserve">2939.42.00</t>
  </si>
  <si>
    <t xml:space="preserve">Pseudoephedrine (INN) and its salts</t>
  </si>
  <si>
    <t xml:space="preserve">2939.43.00</t>
  </si>
  <si>
    <t xml:space="preserve">Cathine (INN) and its salts</t>
  </si>
  <si>
    <t xml:space="preserve">2939.50.00</t>
  </si>
  <si>
    <t xml:space="preserve">Theophylline and aminophylline and their derivatives, salts thereof</t>
  </si>
  <si>
    <t xml:space="preserve">2939.51.00</t>
  </si>
  <si>
    <t xml:space="preserve">Fenetyline (INN) and its salts</t>
  </si>
  <si>
    <t xml:space="preserve">2939.60.00</t>
  </si>
  <si>
    <t xml:space="preserve">Alkaloids of rye ergot and their derivatives, salts thereof</t>
  </si>
  <si>
    <t xml:space="preserve">2939.61.10</t>
  </si>
  <si>
    <t xml:space="preserve">Ergometrine (INN) and its salts</t>
  </si>
  <si>
    <t xml:space="preserve">2939.62.10</t>
  </si>
  <si>
    <t xml:space="preserve">Ergotamine (INN) and its salts</t>
  </si>
  <si>
    <t xml:space="preserve">2939.63.00</t>
  </si>
  <si>
    <t xml:space="preserve">Lysergic acid and its salts</t>
  </si>
  <si>
    <t xml:space="preserve">2939.70.00</t>
  </si>
  <si>
    <t xml:space="preserve">Nicotine and its salts</t>
  </si>
  <si>
    <t xml:space="preserve">2939.90.00</t>
  </si>
  <si>
    <t xml:space="preserve">Other vegetable alkaloids, their salts, ethers, esters, other derivatives</t>
  </si>
  <si>
    <t xml:space="preserve">2939.91.00</t>
  </si>
  <si>
    <t xml:space="preserve">Cocaine,ecgonine, levometamfetamine, Metamfetamine (INN), metamfetamin - eecemate; salts, esters and other derivatives thereof</t>
  </si>
  <si>
    <t xml:space="preserve">2940.00.00</t>
  </si>
  <si>
    <t xml:space="preserve">Sugars, chem pure (except sucrose, lactose, fructose)</t>
  </si>
  <si>
    <t xml:space="preserve">Sugars; sugar ethers, sugar esters and their salts</t>
  </si>
  <si>
    <t xml:space="preserve">2941.00.00</t>
  </si>
  <si>
    <t xml:space="preserve">Antibiotics</t>
  </si>
  <si>
    <t xml:space="preserve">2941.10.00</t>
  </si>
  <si>
    <t xml:space="preserve">Penicillins and their derivatives with a penicillanic acid structure</t>
  </si>
  <si>
    <t xml:space="preserve">2941.20.00</t>
  </si>
  <si>
    <t xml:space="preserve">Streptomycins and their derivatives, salts thereof</t>
  </si>
  <si>
    <t xml:space="preserve">2941.30.00</t>
  </si>
  <si>
    <t xml:space="preserve">Tetracyclines and their derivatives, salts thereof</t>
  </si>
  <si>
    <t xml:space="preserve">2941.40.00</t>
  </si>
  <si>
    <t xml:space="preserve">Chloramphenicol and its derivatives, salts thereof</t>
  </si>
  <si>
    <t xml:space="preserve">2941.50.00</t>
  </si>
  <si>
    <t xml:space="preserve">Erythromycin and its derivatives, salts thereof</t>
  </si>
  <si>
    <t xml:space="preserve">2941.90.00</t>
  </si>
  <si>
    <t xml:space="preserve">Other antibiotics</t>
  </si>
  <si>
    <t xml:space="preserve">2942.00.00</t>
  </si>
  <si>
    <t xml:space="preserve">Amlodipine Besilate</t>
  </si>
  <si>
    <t xml:space="preserve">Cinnarizine</t>
  </si>
  <si>
    <t xml:space="preserve">Citalopram HBR</t>
  </si>
  <si>
    <t xml:space="preserve">Diflotxacin</t>
  </si>
  <si>
    <t xml:space="preserve">Intermediate &amp; Chemicals</t>
  </si>
  <si>
    <t xml:space="preserve">Organic compounds nesoi</t>
  </si>
  <si>
    <t xml:space="preserve">Organic solvents</t>
  </si>
  <si>
    <t xml:space="preserve">Other organic compounds</t>
  </si>
  <si>
    <t xml:space="preserve">Sildenafil Citrate</t>
  </si>
  <si>
    <t xml:space="preserve">Triclabendazole</t>
  </si>
  <si>
    <t xml:space="preserve">3001.00.00</t>
  </si>
  <si>
    <t xml:space="preserve">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t>
  </si>
  <si>
    <t xml:space="preserve">3001.10.00</t>
  </si>
  <si>
    <t xml:space="preserve">Glands and other organs (dried)</t>
  </si>
  <si>
    <t xml:space="preserve">3001.20.00</t>
  </si>
  <si>
    <t xml:space="preserve">Extracts of glands or other organs or of their secretions</t>
  </si>
  <si>
    <t xml:space="preserve">3001.20.10</t>
  </si>
  <si>
    <t xml:space="preserve">Liquid extracts of liver</t>
  </si>
  <si>
    <t xml:space="preserve">3001.20.20</t>
  </si>
  <si>
    <t xml:space="preserve">Liver extracts, dry</t>
  </si>
  <si>
    <t xml:space="preserve">3001.20.30</t>
  </si>
  <si>
    <t xml:space="preserve">Snake venom</t>
  </si>
  <si>
    <t xml:space="preserve">3001.90.00</t>
  </si>
  <si>
    <t xml:space="preserve">Heparin, its salt, other animal substances prepared for therapeutic uses</t>
  </si>
  <si>
    <t xml:space="preserve">3002.00.00</t>
  </si>
  <si>
    <t xml:space="preserve">Human blood and its components</t>
  </si>
  <si>
    <t xml:space="preserve">Animal or Human Blood Vaccines</t>
  </si>
  <si>
    <t xml:space="preserve">Animal blood prepared for therapeutic, prophylactic or diagnostic uses; antisera and other blood fractions and modified immunological products, whether or not obtained by means of biotechnological processes; toxins, cultures of micro-organisms (excluding yeasts) and similar products.</t>
  </si>
  <si>
    <t xml:space="preserve">3002.10.00</t>
  </si>
  <si>
    <t xml:space="preserve">Antisera and other blood fractions</t>
  </si>
  <si>
    <t xml:space="preserve">3002.10.11</t>
  </si>
  <si>
    <t xml:space="preserve">Anti Sera for diptheria</t>
  </si>
  <si>
    <t xml:space="preserve">3002.10.12</t>
  </si>
  <si>
    <t xml:space="preserve">Anti Sera for tetanus</t>
  </si>
  <si>
    <t xml:space="preserve">3002.10.13</t>
  </si>
  <si>
    <t xml:space="preserve">Anti Sera for rabies</t>
  </si>
  <si>
    <t xml:space="preserve">3002.10.14</t>
  </si>
  <si>
    <t xml:space="preserve">Anti Sera for snake venom</t>
  </si>
  <si>
    <t xml:space="preserve">3002.10.19</t>
  </si>
  <si>
    <t xml:space="preserve">Antisera and other blood fractions: other</t>
  </si>
  <si>
    <t xml:space="preserve">3002.10.20</t>
  </si>
  <si>
    <t xml:space="preserve">Hemoglobin blood globulins and serum globulins</t>
  </si>
  <si>
    <t xml:space="preserve">3006.00.00</t>
  </si>
  <si>
    <t xml:space="preserve">3002.20.00  </t>
  </si>
  <si>
    <t xml:space="preserve">Vaccines for human medicine</t>
  </si>
  <si>
    <t xml:space="preserve">3002.20.11  </t>
  </si>
  <si>
    <t xml:space="preserve">Life saving madicine for cholera and typhoid</t>
  </si>
  <si>
    <t xml:space="preserve">3002.20.12</t>
  </si>
  <si>
    <t xml:space="preserve">Life saving madicine for hepatitis</t>
  </si>
  <si>
    <t xml:space="preserve">3002.20.13</t>
  </si>
  <si>
    <t xml:space="preserve">Life saving madicine for tetanus</t>
  </si>
  <si>
    <t xml:space="preserve">3002.20.14</t>
  </si>
  <si>
    <t xml:space="preserve">Life saving madicine for polis</t>
  </si>
  <si>
    <t xml:space="preserve">3002.20.15</t>
  </si>
  <si>
    <t xml:space="preserve">Life saving madicine for tuberculosis</t>
  </si>
  <si>
    <t xml:space="preserve">3002.20.16</t>
  </si>
  <si>
    <t xml:space="preserve">Life saving madicine for rabies</t>
  </si>
  <si>
    <t xml:space="preserve">3002.20.17</t>
  </si>
  <si>
    <t xml:space="preserve">Life saving madicine for Japanese Enceephalitis</t>
  </si>
  <si>
    <t xml:space="preserve">3002.20.18</t>
  </si>
  <si>
    <t xml:space="preserve">Life saving madicine for whooping cough (pertusis)</t>
  </si>
  <si>
    <t xml:space="preserve">3002.20.19</t>
  </si>
  <si>
    <t xml:space="preserve">Vaccines for human medicine: Other</t>
  </si>
  <si>
    <t xml:space="preserve">3002.30.00</t>
  </si>
  <si>
    <t xml:space="preserve">Vaccines for verterinary medicines</t>
  </si>
  <si>
    <t xml:space="preserve">3002.31.10</t>
  </si>
  <si>
    <t xml:space="preserve">Insulin injection</t>
  </si>
  <si>
    <t xml:space="preserve">3002.39.00</t>
  </si>
  <si>
    <t xml:space="preserve">Other vaccines for veterinary medicine</t>
  </si>
  <si>
    <t xml:space="preserve">3002.90.00</t>
  </si>
  <si>
    <t xml:space="preserve">Animal blood, toxins, microbial culture, similar products</t>
  </si>
  <si>
    <t xml:space="preserve">3002.90.10</t>
  </si>
  <si>
    <t xml:space="preserve">Human Blood</t>
  </si>
  <si>
    <t xml:space="preserve">3002.90.20</t>
  </si>
  <si>
    <t xml:space="preserve">Animal blood prepared for therapeutic, prophylactic or diagnostic uses</t>
  </si>
  <si>
    <t xml:space="preserve">3002.90.30</t>
  </si>
  <si>
    <t xml:space="preserve">Cultures of Micro organisms (Excluding Yeast)</t>
  </si>
  <si>
    <t xml:space="preserve">3002.90.40</t>
  </si>
  <si>
    <t xml:space="preserve">Toxins</t>
  </si>
  <si>
    <t xml:space="preserve">3002.90.90</t>
  </si>
  <si>
    <t xml:space="preserve">Blood Plasma</t>
  </si>
  <si>
    <t xml:space="preserve">3003.00.00</t>
  </si>
  <si>
    <t xml:space="preserve">Medicaments (excluding goods of heading 3002, 3005 or 3006) consisting of two or more constituents which have been mixed together for therapeutic or prophylactic uses, not put up in measured doses or in forms or packings for retail sale, including Ayurvedic, Unani, Siddha, Homoeopathic or Bio-chemic systems medicaments.</t>
  </si>
  <si>
    <t xml:space="preserve">Zinda Balm</t>
  </si>
  <si>
    <t xml:space="preserve">Zinda Tilismath</t>
  </si>
  <si>
    <t xml:space="preserve">3003.10.00</t>
  </si>
  <si>
    <t xml:space="preserve">Medicaments containing penicillines or streptomycins or their derivatives</t>
  </si>
  <si>
    <t xml:space="preserve">3003.20.00</t>
  </si>
  <si>
    <t xml:space="preserve">Medicaments containing other antibiotics</t>
  </si>
  <si>
    <t xml:space="preserve">Povidone-Iodine Cleaning Solution USP 7.5% w/v</t>
  </si>
  <si>
    <t xml:space="preserve">Povidone-Iodine Solution IP</t>
  </si>
  <si>
    <t xml:space="preserve">Sepsonil</t>
  </si>
  <si>
    <t xml:space="preserve">Sepsonil-DX (Obstetric Cream)</t>
  </si>
  <si>
    <t xml:space="preserve">Sepsonil-DX III</t>
  </si>
  <si>
    <t xml:space="preserve">3003.31.00</t>
  </si>
  <si>
    <t xml:space="preserve">Medicaments containing insulin</t>
  </si>
  <si>
    <t xml:space="preserve">3003.39.00</t>
  </si>
  <si>
    <t xml:space="preserve">Medicaments containing other hormones</t>
  </si>
  <si>
    <t xml:space="preserve">3003.40.00</t>
  </si>
  <si>
    <t xml:space="preserve">Medicaments containing alkaloids or derivatives thereof</t>
  </si>
  <si>
    <t xml:space="preserve">3003.90.00</t>
  </si>
  <si>
    <t xml:space="preserve">Other medicaments</t>
  </si>
  <si>
    <t xml:space="preserve">3003.90.11</t>
  </si>
  <si>
    <t xml:space="preserve">Medicaments of Ayurvedic systems</t>
  </si>
  <si>
    <t xml:space="preserve">3003.90.12</t>
  </si>
  <si>
    <t xml:space="preserve">Medicaments of Unani systems</t>
  </si>
  <si>
    <t xml:space="preserve">3003.90.13</t>
  </si>
  <si>
    <t xml:space="preserve">Medicaments of Siddha</t>
  </si>
  <si>
    <t xml:space="preserve">3003.90.14</t>
  </si>
  <si>
    <t xml:space="preserve">Medicaments of Homeopathic System</t>
  </si>
  <si>
    <t xml:space="preserve">3003.90.15</t>
  </si>
  <si>
    <t xml:space="preserve">Medicaments of Bio-chemic systems</t>
  </si>
  <si>
    <t xml:space="preserve">3003.90.90</t>
  </si>
  <si>
    <t xml:space="preserve">Medicaments other than those given in sub-entries (i) to (v)</t>
  </si>
  <si>
    <t xml:space="preserve">3004.00.00</t>
  </si>
  <si>
    <t xml:space="preserve">Medicaments (excluding goods of heading 3002, 3005 or 3006) consisting of mixed or unmixed products for therapeutic or prophylactic uses, put up in measured doses (including those in the form of transdermal administration systems) or in forms or packings for retail sale including Ayurvedic, Unani, Siddha, Homoeopathic or Bio-chemic systems medicaments, put up for retail sale.</t>
  </si>
  <si>
    <t xml:space="preserve">3004.10.00</t>
  </si>
  <si>
    <t xml:space="preserve">Medicaments containing penicillines or streptonycins (put up in packings)</t>
  </si>
  <si>
    <t xml:space="preserve">3004.20.00</t>
  </si>
  <si>
    <t xml:space="preserve">Medicaments containing other antibiotics (put up in packings for retail sale</t>
  </si>
  <si>
    <t xml:space="preserve">3004.31.00</t>
  </si>
  <si>
    <t xml:space="preserve">Medicaments containing insulin (put up in packings for retail sale)</t>
  </si>
  <si>
    <t xml:space="preserve">3004.32.00</t>
  </si>
  <si>
    <t xml:space="preserve">Medicaments containing adrenal cortex hormones (put up in packings)</t>
  </si>
  <si>
    <t xml:space="preserve">3004.39.00</t>
  </si>
  <si>
    <t xml:space="preserve">Medicaments containing other hormones (put up in packings for retail sale)</t>
  </si>
  <si>
    <t xml:space="preserve">3004.40.00</t>
  </si>
  <si>
    <t xml:space="preserve">Medicaments containing alkaloids or derivatives thereof (put up in packings)</t>
  </si>
  <si>
    <t xml:space="preserve">3004.50.00</t>
  </si>
  <si>
    <t xml:space="preserve">Medicaments containing vitamins or other products(put up in packings)</t>
  </si>
  <si>
    <t xml:space="preserve">3004.90.00</t>
  </si>
  <si>
    <t xml:space="preserve">Other medicaments (put up in packings for retail sale)</t>
  </si>
  <si>
    <t xml:space="preserve">3004.90.11</t>
  </si>
  <si>
    <t xml:space="preserve">3004.90.12</t>
  </si>
  <si>
    <t xml:space="preserve">3004.90.13</t>
  </si>
  <si>
    <t xml:space="preserve">3004.90.14</t>
  </si>
  <si>
    <t xml:space="preserve">3004.90.15</t>
  </si>
  <si>
    <t xml:space="preserve">3004.90.90</t>
  </si>
  <si>
    <t xml:space="preserve">3005.00.00</t>
  </si>
  <si>
    <t xml:space="preserve">Wadding, gauze, bandages and similar articles (for example, dressings, adhesive plasters, poultices), impregnated or coated with pharmaceutical substances or put up in forms or packings for retail sale for medical, surgical,dental or veterinary purposes.</t>
  </si>
  <si>
    <t xml:space="preserve">3005.10.00</t>
  </si>
  <si>
    <t xml:space="preserve">Adhesive dressings and other articles having an adhesive layer</t>
  </si>
  <si>
    <t xml:space="preserve">3005.90.00</t>
  </si>
  <si>
    <t xml:space="preserve">Wadding, gauze, bandages, prepared dressings, poultices,similar articles</t>
  </si>
  <si>
    <t xml:space="preserve">Pharmaceutical goods specified in note 4 to this chapter sterile surgical catgut, similar sterile suture materials (including sterile absorbabale surgical or dental yarns)and sterile tissue adhesives for surgical wound closure; sterile laminaria and sterile laminaria tents; sterile absorbable surgical or dental haemostatics;sterile surgical or dental adhesion barriers, whether or not absorbable etc., waste pharmaceuticals [other than contraceptives].</t>
  </si>
  <si>
    <t xml:space="preserve">All types of contraceptives</t>
  </si>
  <si>
    <t xml:space="preserve">3006.10.00</t>
  </si>
  <si>
    <t xml:space="preserve">Sterile surgical suture materials, sterile laminaria, haemostatics</t>
  </si>
  <si>
    <t xml:space="preserve">3006.10.10</t>
  </si>
  <si>
    <t xml:space="preserve">Sterile surgical catgut and similar sterile suture materials and steriletissue adhesives forsugical cound closure</t>
  </si>
  <si>
    <t xml:space="preserve">3006.10.20</t>
  </si>
  <si>
    <t xml:space="preserve">Blood grouping reagents</t>
  </si>
  <si>
    <t xml:space="preserve">Sterilelaminaria and sterile laminaria tents and sterile absorbable sugical / dental haemostatics</t>
  </si>
  <si>
    <t xml:space="preserve">3006.30.00</t>
  </si>
  <si>
    <t xml:space="preserve">Opacifying preparations for X-Ray examinations; diagnostic reagents designed to be administered to the patients</t>
  </si>
  <si>
    <t xml:space="preserve">3006.40.00</t>
  </si>
  <si>
    <t xml:space="preserve">Dental cements and other dental fillings, bone reconstructions cements</t>
  </si>
  <si>
    <t xml:space="preserve">3006.50.00</t>
  </si>
  <si>
    <t xml:space="preserve">First Aid boxes and kits</t>
  </si>
  <si>
    <t xml:space="preserve">3006.60.00</t>
  </si>
  <si>
    <t xml:space="preserve">Chemical contraceptive preparations based on hormones, or other products of heading 2937 on spermicides (Contraceptive pills)</t>
  </si>
  <si>
    <t xml:space="preserve">3006.70.00</t>
  </si>
  <si>
    <t xml:space="preserve">Gel preparations designed to be used in human or veterinary medicines as a lubricant for parts of the body for surgical operations or physical examinations or as a coupling agent between the body and medical instruments</t>
  </si>
  <si>
    <t xml:space="preserve">3006.80.00</t>
  </si>
  <si>
    <t xml:space="preserve">Waste pharmaceuticals</t>
  </si>
  <si>
    <t xml:space="preserve">3000.00.00</t>
  </si>
  <si>
    <t xml:space="preserve">Diagnostic kits for detection of all types of hepatitis</t>
  </si>
  <si>
    <t xml:space="preserve">Desferrioxamine injection or deferiprone</t>
  </si>
  <si>
    <t xml:space="preserve">Cyclosporin</t>
  </si>
  <si>
    <t xml:space="preserve">Medicaments (including veterinary medicaments) used in bio-chemic systems and not bearing a brand name</t>
  </si>
  <si>
    <t xml:space="preserve">Oral re-hydration salts</t>
  </si>
  <si>
    <t xml:space="preserve">Drugs or medicines including their salts and esters and diagnostic test kits, specified in List 3 or List 4 appended to the notification No.12/2012- Customs, dated the 17th March, 2012, dated the 17th March, 2012</t>
  </si>
  <si>
    <t xml:space="preserve">Formulations manufactured from the bulk drugs specified in List 1 of notification No.12/2012-Central Excise, dated the 17th March, 2012, dated the 17th March, 2012.</t>
  </si>
  <si>
    <t xml:space="preserve">3101.00.00</t>
  </si>
  <si>
    <t xml:space="preserve">Animal or vegetable fertilizers, fertilizers produced by the mixing</t>
  </si>
  <si>
    <t xml:space="preserve">required clarification</t>
  </si>
  <si>
    <t xml:space="preserve">Animal/veg fertilizer, mixed/not/chemically treated</t>
  </si>
  <si>
    <t xml:space="preserve">Biovita</t>
  </si>
  <si>
    <t xml:space="preserve">3101.00.10</t>
  </si>
  <si>
    <t xml:space="preserve">Guano</t>
  </si>
  <si>
    <t xml:space="preserve">3101.00.91</t>
  </si>
  <si>
    <t xml:space="preserve">Animal dung</t>
  </si>
  <si>
    <t xml:space="preserve">3101.00.92</t>
  </si>
  <si>
    <t xml:space="preserve">Animal excreta</t>
  </si>
  <si>
    <t xml:space="preserve">3102.00.00</t>
  </si>
  <si>
    <t xml:space="preserve">Mineral or chemical fertilizers, nitrogenous</t>
  </si>
  <si>
    <t xml:space="preserve">3102.10.00</t>
  </si>
  <si>
    <t xml:space="preserve">Urea (whether or not in aqueous solution)</t>
  </si>
  <si>
    <t xml:space="preserve">3102.21.00</t>
  </si>
  <si>
    <t xml:space="preserve">Ammonium sulphate</t>
  </si>
  <si>
    <t xml:space="preserve">3102.29.00</t>
  </si>
  <si>
    <t xml:space="preserve">Double salts and mixtures of ammonium sulphate or ammohium nitrate</t>
  </si>
  <si>
    <t xml:space="preserve">3102.30.00</t>
  </si>
  <si>
    <t xml:space="preserve">Ammonium nitrate</t>
  </si>
  <si>
    <t xml:space="preserve">3102.40.00</t>
  </si>
  <si>
    <t xml:space="preserve">Mixtures of ammonium nitrate</t>
  </si>
  <si>
    <t xml:space="preserve">3102.50.00</t>
  </si>
  <si>
    <t xml:space="preserve">Sodium nitrate</t>
  </si>
  <si>
    <t xml:space="preserve">3102.60.00</t>
  </si>
  <si>
    <t xml:space="preserve">Double salts and mixtures of calcium nitrate and ammonium nitrate</t>
  </si>
  <si>
    <t xml:space="preserve">3102.70.00</t>
  </si>
  <si>
    <t xml:space="preserve">Calcium cyanamide</t>
  </si>
  <si>
    <t xml:space="preserve">3102.80.00</t>
  </si>
  <si>
    <t xml:space="preserve">Mixtures of urea and ammonium nitrate in aqueous or ammoniacal solution)</t>
  </si>
  <si>
    <t xml:space="preserve">3102.90.00</t>
  </si>
  <si>
    <t xml:space="preserve">Other nitrogenous fertilizers</t>
  </si>
  <si>
    <t xml:space="preserve">3103.00.00</t>
  </si>
  <si>
    <t xml:space="preserve">Mineral or chemical fertilizers, phosphatic</t>
  </si>
  <si>
    <t xml:space="preserve">3103.10.00</t>
  </si>
  <si>
    <t xml:space="preserve">Superphosphates</t>
  </si>
  <si>
    <t xml:space="preserve">3103.20.00</t>
  </si>
  <si>
    <t xml:space="preserve">Basic slag</t>
  </si>
  <si>
    <t xml:space="preserve">3103.90.00</t>
  </si>
  <si>
    <t xml:space="preserve">Other phosphatic fertilizers</t>
  </si>
  <si>
    <t xml:space="preserve">3104.00.00</t>
  </si>
  <si>
    <t xml:space="preserve">Mineral or chemical fertilizers, potassic</t>
  </si>
  <si>
    <t xml:space="preserve">3104.10.00</t>
  </si>
  <si>
    <t xml:space="preserve">Carnallite, sylvite and other crude natural potassium salts</t>
  </si>
  <si>
    <t xml:space="preserve">3104.20.00</t>
  </si>
  <si>
    <t xml:space="preserve">Potassium chloride</t>
  </si>
  <si>
    <t xml:space="preserve">3104.30.00</t>
  </si>
  <si>
    <t xml:space="preserve">Potassium sulphate</t>
  </si>
  <si>
    <t xml:space="preserve">3104.90.00</t>
  </si>
  <si>
    <t xml:space="preserve">Other potassic fertilizers</t>
  </si>
  <si>
    <t xml:space="preserve">3105.00.00</t>
  </si>
  <si>
    <t xml:space="preserve">M or ch fertilizer, n/un2of3el, fert nesoi, fert pack</t>
  </si>
  <si>
    <t xml:space="preserve">3105.10.00</t>
  </si>
  <si>
    <t xml:space="preserve">Fertilizers in tablets or in packages of a gross weight not exceeding 10kg</t>
  </si>
  <si>
    <t xml:space="preserve">3105.20.00</t>
  </si>
  <si>
    <t xml:space="preserve">Mineral or chemical fertilizers containing nitrogen, phosphorus, potassium</t>
  </si>
  <si>
    <t xml:space="preserve">3105.30.00</t>
  </si>
  <si>
    <t xml:space="preserve">Diammonium hydrogenor thophosphate (diammonium phosphate)</t>
  </si>
  <si>
    <t xml:space="preserve">3105.40.00</t>
  </si>
  <si>
    <t xml:space="preserve">Ammonium dihydrogenorthophosphate, mixtures thereof with diammonium hydroge northophos phate</t>
  </si>
  <si>
    <t xml:space="preserve">3105.51.00</t>
  </si>
  <si>
    <t xml:space="preserve">Fertilizers containing nitrates and phosphates</t>
  </si>
  <si>
    <t xml:space="preserve">3105.59.00</t>
  </si>
  <si>
    <t xml:space="preserve">Other mineral or chemical fertilizers containing nitrogen, phosphates</t>
  </si>
  <si>
    <t xml:space="preserve">3105.60.00</t>
  </si>
  <si>
    <t xml:space="preserve">Mineral or chemical fertilizers containing phosphorus and potassium</t>
  </si>
  <si>
    <t xml:space="preserve">3105.90.00</t>
  </si>
  <si>
    <t xml:space="preserve">Ther fertilizers</t>
  </si>
  <si>
    <t xml:space="preserve">3201.00.00</t>
  </si>
  <si>
    <t xml:space="preserve">Tanning extracts of vegetable origin; tannins and their salts, ethers, esters and other derivatives</t>
  </si>
  <si>
    <t xml:space="preserve">3201.10.00</t>
  </si>
  <si>
    <t xml:space="preserve">Quebracho extract</t>
  </si>
  <si>
    <t xml:space="preserve">3201.20.00</t>
  </si>
  <si>
    <t xml:space="preserve">Wattle extract</t>
  </si>
  <si>
    <t xml:space="preserve">3201.30.00</t>
  </si>
  <si>
    <t xml:space="preserve">Oak or chestnut extract</t>
  </si>
  <si>
    <t xml:space="preserve">3201.90.00</t>
  </si>
  <si>
    <t xml:space="preserve">Other vegetable tanning extracts; tannins and their salts, ethers, esters</t>
  </si>
  <si>
    <t xml:space="preserve">3201.90.10</t>
  </si>
  <si>
    <t xml:space="preserve">Gambier extracts</t>
  </si>
  <si>
    <t xml:space="preserve">3201.90.20</t>
  </si>
  <si>
    <t xml:space="preserve">Myrobalan fruit extract</t>
  </si>
  <si>
    <t xml:space="preserve">3201.90.30</t>
  </si>
  <si>
    <t xml:space="preserve">Gallotanic acid (Tannin digalic acid)</t>
  </si>
  <si>
    <t xml:space="preserve">3202.00.00</t>
  </si>
  <si>
    <t xml:space="preserve">Synthetic organic tanning substances; inorganic tanning substances; tanning preparations, whether or not containing natural tanning substances.</t>
  </si>
  <si>
    <t xml:space="preserve">Enzymatic preparations for pertaining</t>
  </si>
  <si>
    <t xml:space="preserve">3202.10.00</t>
  </si>
  <si>
    <t xml:space="preserve">Synthetic organic tanning substances</t>
  </si>
  <si>
    <t xml:space="preserve">3202.90.00</t>
  </si>
  <si>
    <t xml:space="preserve">Inorganic tanning substances, tanning preparations</t>
  </si>
  <si>
    <t xml:space="preserve">3202.90.90</t>
  </si>
  <si>
    <t xml:space="preserve">Dispersal F</t>
  </si>
  <si>
    <t xml:space="preserve">3203.00.00</t>
  </si>
  <si>
    <t xml:space="preserve">Colouring matter of vegetable or animal origin (including dyeing extracts but excluding animal black), whether or not chemically defined; preparations as specified in note 3 to this chapter based on colouring matter of vegetable or animal origin.</t>
  </si>
  <si>
    <t xml:space="preserve">3203.00.10</t>
  </si>
  <si>
    <t xml:space="preserve">Cutch (Catechu) extracts</t>
  </si>
  <si>
    <t xml:space="preserve">3203.00.20</t>
  </si>
  <si>
    <t xml:space="preserve">Food colours other than synthetic</t>
  </si>
  <si>
    <t xml:space="preserve">3203.00.30</t>
  </si>
  <si>
    <t xml:space="preserve">Lac-dye</t>
  </si>
  <si>
    <t xml:space="preserve">3203.00.40</t>
  </si>
  <si>
    <t xml:space="preserve">Natural indigo</t>
  </si>
  <si>
    <t xml:space="preserve">3203.29.00</t>
  </si>
  <si>
    <t xml:space="preserve">Men's or boys' ensembles, of other textile materials</t>
  </si>
  <si>
    <t xml:space="preserve">3204.00.00</t>
  </si>
  <si>
    <t xml:space="preserve">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t>
  </si>
  <si>
    <t xml:space="preserve">3204.11.00</t>
  </si>
  <si>
    <t xml:space="preserve">Disperse dyes and preparations based thereon</t>
  </si>
  <si>
    <t xml:space="preserve">3204.11.11</t>
  </si>
  <si>
    <t xml:space="preserve">Disperse yellow 13 (duranol bril yellow 6 G)</t>
  </si>
  <si>
    <t xml:space="preserve">3204.11.21</t>
  </si>
  <si>
    <t xml:space="preserve">Disperse orange 11 (duranol orange G)</t>
  </si>
  <si>
    <t xml:space="preserve">3204.11.31</t>
  </si>
  <si>
    <t xml:space="preserve">Disperse red 3 (serisol fast pink B)</t>
  </si>
  <si>
    <t xml:space="preserve">3204.11.32</t>
  </si>
  <si>
    <t xml:space="preserve">Disperse red 4 (celliton fast pink RF)</t>
  </si>
  <si>
    <t xml:space="preserve">3204.11.33</t>
  </si>
  <si>
    <t xml:space="preserve">Disperse red 9 (duranol bril yellow 6 G)</t>
  </si>
  <si>
    <t xml:space="preserve">3204.11.41</t>
  </si>
  <si>
    <t xml:space="preserve">Disperse violet 1 (duranol violet 2R)</t>
  </si>
  <si>
    <t xml:space="preserve">3204.11.42</t>
  </si>
  <si>
    <t xml:space="preserve">Disperse violet 4 (duranol brill violet B)</t>
  </si>
  <si>
    <t xml:space="preserve">3204.11.43</t>
  </si>
  <si>
    <t xml:space="preserve">Disperse violet 8 (duranol brill violet BR)</t>
  </si>
  <si>
    <t xml:space="preserve">3204.11.51</t>
  </si>
  <si>
    <t xml:space="preserve">Disperse blue 1 (duranol bril blue CB)</t>
  </si>
  <si>
    <t xml:space="preserve">3204.11.52</t>
  </si>
  <si>
    <t xml:space="preserve">Disperse blue 3 (duranol bril blue BBN)</t>
  </si>
  <si>
    <t xml:space="preserve">3204.11.53</t>
  </si>
  <si>
    <t xml:space="preserve">Disperse blue 5 (celliton fast blue FFB)</t>
  </si>
  <si>
    <t xml:space="preserve">3204.11.54</t>
  </si>
  <si>
    <t xml:space="preserve">Disperse blue 6 (celliton fast blue FFG)</t>
  </si>
  <si>
    <t xml:space="preserve">3204.11.55</t>
  </si>
  <si>
    <t xml:space="preserve">Disperse blue 14 (duranol bril blue G)</t>
  </si>
  <si>
    <t xml:space="preserve">3204.11.56</t>
  </si>
  <si>
    <t xml:space="preserve">Disperse blue 24 (duranol blue 2G)</t>
  </si>
  <si>
    <t xml:space="preserve">3204.11.91</t>
  </si>
  <si>
    <t xml:space="preserve">Disperse greens</t>
  </si>
  <si>
    <t xml:space="preserve">3204.11.92</t>
  </si>
  <si>
    <t xml:space="preserve">Disperse browns</t>
  </si>
  <si>
    <t xml:space="preserve">3204.11.93</t>
  </si>
  <si>
    <t xml:space="preserve">Disperse blacks</t>
  </si>
  <si>
    <t xml:space="preserve">3204.11.94</t>
  </si>
  <si>
    <t xml:space="preserve">Disperse brown mixtures</t>
  </si>
  <si>
    <t xml:space="preserve">3204.11.95</t>
  </si>
  <si>
    <t xml:space="preserve">Disperse grey mixtrues</t>
  </si>
  <si>
    <t xml:space="preserve">3204.11.96</t>
  </si>
  <si>
    <t xml:space="preserve">Disperse black mixtures</t>
  </si>
  <si>
    <t xml:space="preserve">3204.12.00</t>
  </si>
  <si>
    <t xml:space="preserve">Acid dyes and mordant dyes, preparations based thereon</t>
  </si>
  <si>
    <t xml:space="preserve">3204.12.11</t>
  </si>
  <si>
    <t xml:space="preserve">Acid yellows</t>
  </si>
  <si>
    <t xml:space="preserve">3204.12.12</t>
  </si>
  <si>
    <t xml:space="preserve">Acid oranges</t>
  </si>
  <si>
    <t xml:space="preserve">3204.12.13</t>
  </si>
  <si>
    <t xml:space="preserve">Acid reds</t>
  </si>
  <si>
    <t xml:space="preserve">3204.12.14</t>
  </si>
  <si>
    <t xml:space="preserve">Acid violets</t>
  </si>
  <si>
    <t xml:space="preserve">3204.12.15</t>
  </si>
  <si>
    <t xml:space="preserve">Acid Blues</t>
  </si>
  <si>
    <t xml:space="preserve">3204.12.16</t>
  </si>
  <si>
    <t xml:space="preserve">Acid Greens</t>
  </si>
  <si>
    <t xml:space="preserve">3204.12.17</t>
  </si>
  <si>
    <t xml:space="preserve">Acid brown</t>
  </si>
  <si>
    <t xml:space="preserve">3204.12.18</t>
  </si>
  <si>
    <t xml:space="preserve">Acid Blacks</t>
  </si>
  <si>
    <t xml:space="preserve">3204.12.19</t>
  </si>
  <si>
    <t xml:space="preserve">Other azo dyes</t>
  </si>
  <si>
    <t xml:space="preserve">3204.12.21</t>
  </si>
  <si>
    <t xml:space="preserve">Acid green 17 (solacet fast green 2G)</t>
  </si>
  <si>
    <t xml:space="preserve">3204.12.22</t>
  </si>
  <si>
    <t xml:space="preserve">Acid green 27 (carbolan green G)</t>
  </si>
  <si>
    <t xml:space="preserve">3204.12.23</t>
  </si>
  <si>
    <t xml:space="preserve">Acid green 28 (carbolan brill green 5G)</t>
  </si>
  <si>
    <t xml:space="preserve">3204.12.24</t>
  </si>
  <si>
    <t xml:space="preserve">Acid green 38 (alizarine cyanine green 3G)</t>
  </si>
  <si>
    <t xml:space="preserve">3204.12.25</t>
  </si>
  <si>
    <t xml:space="preserve">Acid green 44 (alizarine cyanine green GWA)</t>
  </si>
  <si>
    <t xml:space="preserve">3204.12.29</t>
  </si>
  <si>
    <t xml:space="preserve">Other acid green (Non-azo)</t>
  </si>
  <si>
    <t xml:space="preserve">3204.12.31</t>
  </si>
  <si>
    <t xml:space="preserve">Acid black 2 (nigrosine)</t>
  </si>
  <si>
    <t xml:space="preserve">3204.12.32</t>
  </si>
  <si>
    <t xml:space="preserve">Acid black 48 (coomasie fast grey 3G)</t>
  </si>
  <si>
    <t xml:space="preserve">3204.12.39</t>
  </si>
  <si>
    <t xml:space="preserve">Other acid black (non-azo)</t>
  </si>
  <si>
    <t xml:space="preserve">3204.12.41</t>
  </si>
  <si>
    <t xml:space="preserve">Acid blue 2 (alizarine brill blue PFN)</t>
  </si>
  <si>
    <t xml:space="preserve">3204.12.42</t>
  </si>
  <si>
    <t xml:space="preserve">Acid blue 14 (solacet fast blue 4 Gl)</t>
  </si>
  <si>
    <t xml:space="preserve">3204.12.43</t>
  </si>
  <si>
    <t xml:space="preserve">Acid blue 23 (alizarin light blue 4 Gl)</t>
  </si>
  <si>
    <t xml:space="preserve">3204.12.44</t>
  </si>
  <si>
    <t xml:space="preserve">Acid blue 25 (solway ultra blue B)</t>
  </si>
  <si>
    <t xml:space="preserve">3204.12.45</t>
  </si>
  <si>
    <t xml:space="preserve">Acid blue 45 (solway blue RN)</t>
  </si>
  <si>
    <t xml:space="preserve">3204.12.46</t>
  </si>
  <si>
    <t xml:space="preserve">Acid blue 51 (alizarine sky blue FFB)</t>
  </si>
  <si>
    <t xml:space="preserve">3204.12.47</t>
  </si>
  <si>
    <t xml:space="preserve">Acid blue 52 (alizarine light - 5GL)</t>
  </si>
  <si>
    <t xml:space="preserve">3204.12.48</t>
  </si>
  <si>
    <t xml:space="preserve">Acid blue 78 (solway sky blue B)</t>
  </si>
  <si>
    <t xml:space="preserve">3204.12.51</t>
  </si>
  <si>
    <t xml:space="preserve">Acid blue 93 (ink blue)</t>
  </si>
  <si>
    <t xml:space="preserve">3204.12.52</t>
  </si>
  <si>
    <t xml:space="preserve">Acid blue 112 (coomasie ultra sky SE)</t>
  </si>
  <si>
    <t xml:space="preserve">3204.12.53</t>
  </si>
  <si>
    <t xml:space="preserve">Acid blue 127 (Brill alizarine milling blue G)</t>
  </si>
  <si>
    <t xml:space="preserve">3204.12.54</t>
  </si>
  <si>
    <t xml:space="preserve">Acid blue 138 (carbolan blue B)</t>
  </si>
  <si>
    <t xml:space="preserve">3204.12.55</t>
  </si>
  <si>
    <t xml:space="preserve">Acid blue 140 (carbolan brill blue 2R)</t>
  </si>
  <si>
    <t xml:space="preserve">3204.12.61</t>
  </si>
  <si>
    <t xml:space="preserve">Yellows, Mordant dyes</t>
  </si>
  <si>
    <t xml:space="preserve">3204.12.62</t>
  </si>
  <si>
    <t xml:space="preserve">Oranges, Mordant dyes</t>
  </si>
  <si>
    <t xml:space="preserve">3204.12.63</t>
  </si>
  <si>
    <t xml:space="preserve">Violets, Mordant dyes</t>
  </si>
  <si>
    <t xml:space="preserve">3204.12.64</t>
  </si>
  <si>
    <t xml:space="preserve">Blues, Mordant dyes</t>
  </si>
  <si>
    <t xml:space="preserve">3204.12.65</t>
  </si>
  <si>
    <t xml:space="preserve">Greens, Mordant dyes</t>
  </si>
  <si>
    <t xml:space="preserve">3204.12.66</t>
  </si>
  <si>
    <t xml:space="preserve">Browns, Mordant dyes</t>
  </si>
  <si>
    <t xml:space="preserve">3204.12.67</t>
  </si>
  <si>
    <t xml:space="preserve">Blacks, Mordant dyes</t>
  </si>
  <si>
    <t xml:space="preserve">3204.12.68</t>
  </si>
  <si>
    <t xml:space="preserve">Red II (Alinarine Red), Mordant dyes</t>
  </si>
  <si>
    <t xml:space="preserve">3204.12.69</t>
  </si>
  <si>
    <t xml:space="preserve">Other mordant dyes</t>
  </si>
  <si>
    <t xml:space="preserve">3204.12.91</t>
  </si>
  <si>
    <t xml:space="preserve">Acid yellows, other non-azo acid dyes</t>
  </si>
  <si>
    <t xml:space="preserve">3204.12.92</t>
  </si>
  <si>
    <t xml:space="preserve">Acid Oranges, other non-azo acid dyes</t>
  </si>
  <si>
    <t xml:space="preserve">3204.12.93</t>
  </si>
  <si>
    <t xml:space="preserve">Acid reds, other non-azo acid dyes</t>
  </si>
  <si>
    <t xml:space="preserve">3204.12.94</t>
  </si>
  <si>
    <t xml:space="preserve">Acid violets, other non-azo acid dyes</t>
  </si>
  <si>
    <t xml:space="preserve">3204.12.95</t>
  </si>
  <si>
    <t xml:space="preserve">Acid brown, other non-azo acid dyes</t>
  </si>
  <si>
    <t xml:space="preserve">3204.12.99</t>
  </si>
  <si>
    <t xml:space="preserve">Acid dyes and mordant dyes, preparations based thereon: Other</t>
  </si>
  <si>
    <t xml:space="preserve">3204.13.00</t>
  </si>
  <si>
    <t xml:space="preserve">Basic dyes and preparations based thereon</t>
  </si>
  <si>
    <t xml:space="preserve">3204.13.10</t>
  </si>
  <si>
    <t xml:space="preserve">Basic  azo dyes</t>
  </si>
  <si>
    <t xml:space="preserve">3204.13.21</t>
  </si>
  <si>
    <t xml:space="preserve">Yellow 2 (auramine O), basic yellow (non-azo)</t>
  </si>
  <si>
    <t xml:space="preserve">3204.13.29</t>
  </si>
  <si>
    <t xml:space="preserve">Others, basic yellow (non-azo)</t>
  </si>
  <si>
    <t xml:space="preserve">3204.13.31</t>
  </si>
  <si>
    <t xml:space="preserve">Red 1 (rhodamine 6G), basic red (non-azo)</t>
  </si>
  <si>
    <t xml:space="preserve">3204.13.39</t>
  </si>
  <si>
    <t xml:space="preserve">Other, basic red (non-azo)</t>
  </si>
  <si>
    <t xml:space="preserve">3204.13.41</t>
  </si>
  <si>
    <t xml:space="preserve">Violet 1 (methyl violet), basic violet(non-azo)</t>
  </si>
  <si>
    <t xml:space="preserve">3204.13.42</t>
  </si>
  <si>
    <t xml:space="preserve">Violet 10 (rhodamine B), basic violet(non-azo)</t>
  </si>
  <si>
    <t xml:space="preserve">3204.13.43</t>
  </si>
  <si>
    <t xml:space="preserve">Violet 14 (magenta), basic violet(non-azo)</t>
  </si>
  <si>
    <t xml:space="preserve">3204.13.49</t>
  </si>
  <si>
    <t xml:space="preserve">Other, basic violet(non-azo)</t>
  </si>
  <si>
    <t xml:space="preserve">3204.13.51</t>
  </si>
  <si>
    <t xml:space="preserve">Blue 9 (methylene blue), basic blue(non-azo)</t>
  </si>
  <si>
    <t xml:space="preserve">3204.13.52</t>
  </si>
  <si>
    <t xml:space="preserve">Blue 16 (victoria blue B), basic blue(non-azo)</t>
  </si>
  <si>
    <t xml:space="preserve">3204.13.59</t>
  </si>
  <si>
    <t xml:space="preserve">Other, basic blue(non-azo)</t>
  </si>
  <si>
    <t xml:space="preserve">3204.13.61</t>
  </si>
  <si>
    <t xml:space="preserve">Green 4 (malachite green), basic green(non-azo)</t>
  </si>
  <si>
    <t xml:space="preserve">3204.13.69</t>
  </si>
  <si>
    <t xml:space="preserve">Other, basic green(non-azo)</t>
  </si>
  <si>
    <t xml:space="preserve">3204.13.91</t>
  </si>
  <si>
    <t xml:space="preserve">Basic Oranges, other non-azo basic dyes</t>
  </si>
  <si>
    <t xml:space="preserve">3204.13.92</t>
  </si>
  <si>
    <t xml:space="preserve">Basic Browns, other non-azo basic dyes</t>
  </si>
  <si>
    <t xml:space="preserve">3204.13.93</t>
  </si>
  <si>
    <t xml:space="preserve">Basic Black, other non-azo basic dyes</t>
  </si>
  <si>
    <t xml:space="preserve">3204.13.99</t>
  </si>
  <si>
    <t xml:space="preserve">Other, other non-azo basic dyes</t>
  </si>
  <si>
    <t xml:space="preserve">3204.14.00</t>
  </si>
  <si>
    <t xml:space="preserve">Direct dyes and preparations based thereon</t>
  </si>
  <si>
    <t xml:space="preserve">3204.14.11</t>
  </si>
  <si>
    <t xml:space="preserve">Yellow 12 (chrysophenine G), Direct yellow (azo)</t>
  </si>
  <si>
    <t xml:space="preserve">3204.14.19</t>
  </si>
  <si>
    <t xml:space="preserve">Direct dyes and preparations based thereon: Other, Direct yellow (azo)</t>
  </si>
  <si>
    <t xml:space="preserve">3204.14.21</t>
  </si>
  <si>
    <t xml:space="preserve">Congo red, Direct red (azo)</t>
  </si>
  <si>
    <t xml:space="preserve">3204.14.29</t>
  </si>
  <si>
    <t xml:space="preserve">Other, Direct red (azo)</t>
  </si>
  <si>
    <t xml:space="preserve">3204.14.31</t>
  </si>
  <si>
    <t xml:space="preserve">Blue 1 (sky blue FF), Direct blue (azo)</t>
  </si>
  <si>
    <t xml:space="preserve">3204.14.39</t>
  </si>
  <si>
    <t xml:space="preserve">Other, Direct blue (azo)</t>
  </si>
  <si>
    <t xml:space="preserve">3204.14.40</t>
  </si>
  <si>
    <t xml:space="preserve">Direct Oranges (azo)</t>
  </si>
  <si>
    <t xml:space="preserve">3204.14.50</t>
  </si>
  <si>
    <t xml:space="preserve">Direct greens (azo)</t>
  </si>
  <si>
    <t xml:space="preserve">3204.14.60</t>
  </si>
  <si>
    <t xml:space="preserve">B3079 Direct browns (azo)</t>
  </si>
  <si>
    <t xml:space="preserve">3204.14.70</t>
  </si>
  <si>
    <t xml:space="preserve">Direct blacks (Azo)</t>
  </si>
  <si>
    <t xml:space="preserve">3204.14.81</t>
  </si>
  <si>
    <t xml:space="preserve">Yellow, Direct dyes (non-azo)</t>
  </si>
  <si>
    <t xml:space="preserve">3204.14.82</t>
  </si>
  <si>
    <t xml:space="preserve">Oranges, Direct dyes (non-azo)</t>
  </si>
  <si>
    <t xml:space="preserve">3204.14.83</t>
  </si>
  <si>
    <t xml:space="preserve">Red, Direct dyes (non-azo)</t>
  </si>
  <si>
    <t xml:space="preserve">3204.14.84</t>
  </si>
  <si>
    <t xml:space="preserve">Violets, Direct dyes (non-azo)</t>
  </si>
  <si>
    <t xml:space="preserve">3204.14.85</t>
  </si>
  <si>
    <t xml:space="preserve">Blues, Direct dyes (non-azo)</t>
  </si>
  <si>
    <t xml:space="preserve">3204.14.86</t>
  </si>
  <si>
    <t xml:space="preserve">Greens, Direct dyes (non-azo)</t>
  </si>
  <si>
    <t xml:space="preserve">3204.14.87</t>
  </si>
  <si>
    <t xml:space="preserve">Browns, Direct dyes (non-azo)</t>
  </si>
  <si>
    <t xml:space="preserve">3204.14.88</t>
  </si>
  <si>
    <t xml:space="preserve">Blacks, Direct dyes (non-azo)</t>
  </si>
  <si>
    <t xml:space="preserve">3204.14.89</t>
  </si>
  <si>
    <t xml:space="preserve">Other direct dyes (non-azo)</t>
  </si>
  <si>
    <t xml:space="preserve">3204.15.00</t>
  </si>
  <si>
    <t xml:space="preserve">Vat dyes  (including those usable in that state as pigments) and preparations based thereon</t>
  </si>
  <si>
    <t xml:space="preserve">3204.15.11</t>
  </si>
  <si>
    <t xml:space="preserve">Vat yellow (GC)</t>
  </si>
  <si>
    <t xml:space="preserve">3204.15.12</t>
  </si>
  <si>
    <t xml:space="preserve">Vat yellow 4 (indanthrene) golden yellow (GK)</t>
  </si>
  <si>
    <t xml:space="preserve">3204.15.19</t>
  </si>
  <si>
    <t xml:space="preserve">3204.15.21</t>
  </si>
  <si>
    <t xml:space="preserve">Vat Orange 3 (brill orange RK)</t>
  </si>
  <si>
    <t xml:space="preserve">3204.15.22</t>
  </si>
  <si>
    <t xml:space="preserve">Vat orange 15 (golden orange 3G)</t>
  </si>
  <si>
    <t xml:space="preserve">3204.15.29</t>
  </si>
  <si>
    <t xml:space="preserve">Vat orange 15 (golden orange 3G): Other</t>
  </si>
  <si>
    <t xml:space="preserve">3204.15.31</t>
  </si>
  <si>
    <t xml:space="preserve">Vat Red (brill pink)</t>
  </si>
  <si>
    <t xml:space="preserve">3204.15.39</t>
  </si>
  <si>
    <t xml:space="preserve">Vat Red (brill pink): Other</t>
  </si>
  <si>
    <t xml:space="preserve">3204.15.41</t>
  </si>
  <si>
    <t xml:space="preserve">Vat Violet 1 (brill violet 2R)</t>
  </si>
  <si>
    <t xml:space="preserve">3204.15.42</t>
  </si>
  <si>
    <t xml:space="preserve">Vat Violet 3 (Magenta B)</t>
  </si>
  <si>
    <t xml:space="preserve">3204.15.49</t>
  </si>
  <si>
    <t xml:space="preserve">Vat Violet 3 (Magenta B): Other</t>
  </si>
  <si>
    <t xml:space="preserve">3204.15.51</t>
  </si>
  <si>
    <t xml:space="preserve">Vat blue 1 (synthetic indigo)</t>
  </si>
  <si>
    <t xml:space="preserve">3204.15.52</t>
  </si>
  <si>
    <t xml:space="preserve">Vat blue 4</t>
  </si>
  <si>
    <t xml:space="preserve">3204.15.53</t>
  </si>
  <si>
    <t xml:space="preserve">Vat blue 5 (blue 2B)</t>
  </si>
  <si>
    <t xml:space="preserve">3204.15.54</t>
  </si>
  <si>
    <t xml:space="preserve">Vat blue 6 (blue BC)</t>
  </si>
  <si>
    <t xml:space="preserve">3204.15.55</t>
  </si>
  <si>
    <t xml:space="preserve">Vat blue 20 (dark blue 30)</t>
  </si>
  <si>
    <t xml:space="preserve">3204.15.56</t>
  </si>
  <si>
    <t xml:space="preserve">Vat blue 29 (indanthrene brill blue 4G)</t>
  </si>
  <si>
    <t xml:space="preserve">3204.15.57</t>
  </si>
  <si>
    <t xml:space="preserve">Vat blue 43 (carozole blue)</t>
  </si>
  <si>
    <t xml:space="preserve">3204.15.58</t>
  </si>
  <si>
    <t xml:space="preserve">Reduced Vat blues</t>
  </si>
  <si>
    <t xml:space="preserve">3204.15.59</t>
  </si>
  <si>
    <t xml:space="preserve">Reduced Vat blues: Other</t>
  </si>
  <si>
    <t xml:space="preserve">3204.15.61</t>
  </si>
  <si>
    <t xml:space="preserve">Vat green 1 (indanthrene Brill green BFFB)</t>
  </si>
  <si>
    <t xml:space="preserve">3204.15.62</t>
  </si>
  <si>
    <t xml:space="preserve">Vat green 2 (indanthrene Brill green GG)</t>
  </si>
  <si>
    <t xml:space="preserve">3204.15.63</t>
  </si>
  <si>
    <t xml:space="preserve">Vat green 4 (indanthrene Brill green 3B)</t>
  </si>
  <si>
    <t xml:space="preserve">3204.15.64</t>
  </si>
  <si>
    <t xml:space="preserve">Vat green 9 (Balck BB)</t>
  </si>
  <si>
    <t xml:space="preserve">3204.15.69</t>
  </si>
  <si>
    <t xml:space="preserve">Vat green 9 (Balck BB): Other</t>
  </si>
  <si>
    <t xml:space="preserve">3204.15.71</t>
  </si>
  <si>
    <t xml:space="preserve">Vat brown 1 (brown BR)</t>
  </si>
  <si>
    <t xml:space="preserve">3204.15.72</t>
  </si>
  <si>
    <t xml:space="preserve">Vat brown 3 (brown RGR)</t>
  </si>
  <si>
    <t xml:space="preserve">3204.15.73</t>
  </si>
  <si>
    <t xml:space="preserve">Vat brown 5 (brown RRD, G)</t>
  </si>
  <si>
    <t xml:space="preserve">3204.15.79</t>
  </si>
  <si>
    <t xml:space="preserve">Vat brown 5 (brown RRD, G): Other</t>
  </si>
  <si>
    <t xml:space="preserve">3204.15.81</t>
  </si>
  <si>
    <t xml:space="preserve">B3098 Vat black 9 (balck RB)</t>
  </si>
  <si>
    <t xml:space="preserve">3204.15.82</t>
  </si>
  <si>
    <t xml:space="preserve">Vat black 25 (olive T)</t>
  </si>
  <si>
    <t xml:space="preserve">3204.15.83</t>
  </si>
  <si>
    <t xml:space="preserve">Vat black 27 (olive R)</t>
  </si>
  <si>
    <t xml:space="preserve">3204.15.84</t>
  </si>
  <si>
    <t xml:space="preserve">Vat black 29 (grey BG)</t>
  </si>
  <si>
    <t xml:space="preserve">3204.15.89</t>
  </si>
  <si>
    <t xml:space="preserve">B3144 Other</t>
  </si>
  <si>
    <t xml:space="preserve">3204.15.91</t>
  </si>
  <si>
    <t xml:space="preserve">Solubilised vat yellows</t>
  </si>
  <si>
    <t xml:space="preserve">3204.15.92</t>
  </si>
  <si>
    <t xml:space="preserve">Solubilised vat oranges</t>
  </si>
  <si>
    <t xml:space="preserve">3204.15.93</t>
  </si>
  <si>
    <t xml:space="preserve">Solubilised vat reds</t>
  </si>
  <si>
    <t xml:space="preserve">3204.15.94</t>
  </si>
  <si>
    <t xml:space="preserve">Solubilised vat violets</t>
  </si>
  <si>
    <t xml:space="preserve">3204.15.95</t>
  </si>
  <si>
    <t xml:space="preserve">Solubilised vat blues</t>
  </si>
  <si>
    <t xml:space="preserve">3204.15.96</t>
  </si>
  <si>
    <t xml:space="preserve">Solubilised vat greens</t>
  </si>
  <si>
    <t xml:space="preserve">3204.15.97</t>
  </si>
  <si>
    <t xml:space="preserve">Solubilised vat blacks</t>
  </si>
  <si>
    <t xml:space="preserve">3204.16.00</t>
  </si>
  <si>
    <t xml:space="preserve">Reactive dyes and preparations based thereon</t>
  </si>
  <si>
    <t xml:space="preserve">3204.16.10</t>
  </si>
  <si>
    <t xml:space="preserve">Yellows</t>
  </si>
  <si>
    <t xml:space="preserve">3204.16.20</t>
  </si>
  <si>
    <t xml:space="preserve">Oranges</t>
  </si>
  <si>
    <t xml:space="preserve">3204.16.30</t>
  </si>
  <si>
    <t xml:space="preserve">Reds</t>
  </si>
  <si>
    <t xml:space="preserve">3204.16.40</t>
  </si>
  <si>
    <t xml:space="preserve">Violets</t>
  </si>
  <si>
    <t xml:space="preserve">3204.16.50</t>
  </si>
  <si>
    <t xml:space="preserve">Blues</t>
  </si>
  <si>
    <t xml:space="preserve">3204.16.60</t>
  </si>
  <si>
    <t xml:space="preserve">Greens</t>
  </si>
  <si>
    <t xml:space="preserve">3204.16.70</t>
  </si>
  <si>
    <t xml:space="preserve">Browns</t>
  </si>
  <si>
    <t xml:space="preserve">3204.16.80</t>
  </si>
  <si>
    <t xml:space="preserve">Blacks</t>
  </si>
  <si>
    <t xml:space="preserve">3204.16.90</t>
  </si>
  <si>
    <t xml:space="preserve">Blacks: Other</t>
  </si>
  <si>
    <t xml:space="preserve">3204.17.00</t>
  </si>
  <si>
    <t xml:space="preserve">Pigments and preparations based thereon</t>
  </si>
  <si>
    <t xml:space="preserve">3204.17.11</t>
  </si>
  <si>
    <t xml:space="preserve">Yellow 1 (hansa yellow)</t>
  </si>
  <si>
    <t xml:space="preserve">3204.17.19</t>
  </si>
  <si>
    <t xml:space="preserve">Yellow 1 (hansa yellow): Other</t>
  </si>
  <si>
    <t xml:space="preserve">3204.17.20</t>
  </si>
  <si>
    <t xml:space="preserve">Pigment oranges</t>
  </si>
  <si>
    <t xml:space="preserve">3204.17.31</t>
  </si>
  <si>
    <t xml:space="preserve">Toluidine red</t>
  </si>
  <si>
    <t xml:space="preserve">3204.17.39</t>
  </si>
  <si>
    <t xml:space="preserve">Toluidine red: Other</t>
  </si>
  <si>
    <t xml:space="preserve">3204.17.40</t>
  </si>
  <si>
    <t xml:space="preserve">Pigment violets</t>
  </si>
  <si>
    <t xml:space="preserve">3204.17.51</t>
  </si>
  <si>
    <t xml:space="preserve">Blue 15 (Pathalovyanine Blue)</t>
  </si>
  <si>
    <t xml:space="preserve">3204.17.59</t>
  </si>
  <si>
    <t xml:space="preserve">Blue 15 (Pathalovyanine Blue): Other</t>
  </si>
  <si>
    <t xml:space="preserve">3204.17.61</t>
  </si>
  <si>
    <t xml:space="preserve">Green 7 (Pathalovyanine Green)</t>
  </si>
  <si>
    <t xml:space="preserve">3204.17.69</t>
  </si>
  <si>
    <t xml:space="preserve">Green 7 (Pathalovyanine Green): Other</t>
  </si>
  <si>
    <t xml:space="preserve">3204.17.70</t>
  </si>
  <si>
    <t xml:space="preserve">Pigment Brown</t>
  </si>
  <si>
    <t xml:space="preserve">3204.17.80</t>
  </si>
  <si>
    <t xml:space="preserve">Pigment balcks</t>
  </si>
  <si>
    <t xml:space="preserve">3204.19.00</t>
  </si>
  <si>
    <t xml:space="preserve">Other synthetic organic coloring matter and preparations based thereon</t>
  </si>
  <si>
    <t xml:space="preserve">3204.19.11</t>
  </si>
  <si>
    <t xml:space="preserve">Azoic coumpling components 2 (napthol AS)</t>
  </si>
  <si>
    <t xml:space="preserve">3204.19.12</t>
  </si>
  <si>
    <t xml:space="preserve">Azoic coumpling components 4(napthol AS-BO)</t>
  </si>
  <si>
    <t xml:space="preserve">3204.19.13</t>
  </si>
  <si>
    <t xml:space="preserve">Azoic coumpling components 5 (napthol ASG)</t>
  </si>
  <si>
    <t xml:space="preserve">3204.19.14</t>
  </si>
  <si>
    <t xml:space="preserve">Azoic coumpling components 7 (napthol ASSW)</t>
  </si>
  <si>
    <t xml:space="preserve">3204.19.15</t>
  </si>
  <si>
    <t xml:space="preserve">Azoic coumpling components 8 (napthol ASTR)</t>
  </si>
  <si>
    <t xml:space="preserve">3204.19.16</t>
  </si>
  <si>
    <t xml:space="preserve">Azoic coumpling components 13 (napthol ASSG)</t>
  </si>
  <si>
    <t xml:space="preserve">3204.19.21</t>
  </si>
  <si>
    <t xml:space="preserve">Azoic coumpling components 14 (napthol ASPH)</t>
  </si>
  <si>
    <t xml:space="preserve">3204.19.22</t>
  </si>
  <si>
    <t xml:space="preserve">Azoic coumpling components 15 (napthol ASLB)</t>
  </si>
  <si>
    <t xml:space="preserve">3204.19.23</t>
  </si>
  <si>
    <t xml:space="preserve">Azoic coumpling components 17 (napthol ASBS)</t>
  </si>
  <si>
    <t xml:space="preserve">3204.19.24</t>
  </si>
  <si>
    <t xml:space="preserve">Azoic coumpling components 18 (napthol ASD)</t>
  </si>
  <si>
    <t xml:space="preserve">3204.19.25</t>
  </si>
  <si>
    <t xml:space="preserve">Azoic coumpling components 20 (napthol ASOL)</t>
  </si>
  <si>
    <t xml:space="preserve">3204.19.29</t>
  </si>
  <si>
    <t xml:space="preserve">Azoic coumpling components 20 (napthol ASOL): Other</t>
  </si>
  <si>
    <t xml:space="preserve">3204.19.31</t>
  </si>
  <si>
    <t xml:space="preserve">Azoic diazo component 1 (fast Bordeaus GP base)</t>
  </si>
  <si>
    <t xml:space="preserve">3204.19.32</t>
  </si>
  <si>
    <t xml:space="preserve">Azoic diazo component 2 (fast orange G/GC base)</t>
  </si>
  <si>
    <t xml:space="preserve">3204.19.33</t>
  </si>
  <si>
    <t xml:space="preserve">Azoic diazo component 3 (fast scarlet GG/GGS base)</t>
  </si>
  <si>
    <t xml:space="preserve">3204.19.34</t>
  </si>
  <si>
    <t xml:space="preserve">Azoic diazo component 4 (fast garment GBC base)</t>
  </si>
  <si>
    <t xml:space="preserve">3204.19.35</t>
  </si>
  <si>
    <t xml:space="preserve">Azoic diazo component 5 (fast red B base)</t>
  </si>
  <si>
    <t xml:space="preserve">3204.19.36</t>
  </si>
  <si>
    <t xml:space="preserve">Azoic diazo component 6 (fast orange GR base)</t>
  </si>
  <si>
    <t xml:space="preserve">3204.19.37</t>
  </si>
  <si>
    <t xml:space="preserve">Azoic diazo component 10 (fast red R base)</t>
  </si>
  <si>
    <t xml:space="preserve">3204.19.38</t>
  </si>
  <si>
    <t xml:space="preserve">Azoic diazo component 11 (fast red TR base)</t>
  </si>
  <si>
    <t xml:space="preserve">3204.19.41</t>
  </si>
  <si>
    <t xml:space="preserve">Azoic diazo component 12 (fast scarlet G base)</t>
  </si>
  <si>
    <t xml:space="preserve">3204.19.42</t>
  </si>
  <si>
    <t xml:space="preserve">Azoic diazo component 13 (fast scarlet R base)</t>
  </si>
  <si>
    <t xml:space="preserve">3204.19.43</t>
  </si>
  <si>
    <t xml:space="preserve">Azoic diazo component 20 (fast blue BB base)</t>
  </si>
  <si>
    <t xml:space="preserve">3204.19.44</t>
  </si>
  <si>
    <t xml:space="preserve">Azoic diazo component 24 (fast Blue RR base)</t>
  </si>
  <si>
    <t xml:space="preserve">3204.19.45</t>
  </si>
  <si>
    <t xml:space="preserve">Azoic diazo component 32 (fast  red KB base)</t>
  </si>
  <si>
    <t xml:space="preserve">3204.19.46</t>
  </si>
  <si>
    <t xml:space="preserve">Azoic diazo component 41 (fast violet B base)</t>
  </si>
  <si>
    <t xml:space="preserve">3204.19.47</t>
  </si>
  <si>
    <t xml:space="preserve">Azoic diazo component 48 (fast Blue B base)</t>
  </si>
  <si>
    <t xml:space="preserve">3204.19.49</t>
  </si>
  <si>
    <t xml:space="preserve">Other azoic diazo components</t>
  </si>
  <si>
    <t xml:space="preserve">3204.19.51</t>
  </si>
  <si>
    <t xml:space="preserve">Yellow, Azoic colours</t>
  </si>
  <si>
    <t xml:space="preserve">3204.19.52</t>
  </si>
  <si>
    <t xml:space="preserve">Oranges, Azoic colours</t>
  </si>
  <si>
    <t xml:space="preserve">3204.19.53</t>
  </si>
  <si>
    <t xml:space="preserve">Reds, Azoic colours</t>
  </si>
  <si>
    <t xml:space="preserve">3204.19.54</t>
  </si>
  <si>
    <t xml:space="preserve">Violets, Azoic colours</t>
  </si>
  <si>
    <t xml:space="preserve">3204.19.55</t>
  </si>
  <si>
    <t xml:space="preserve">Blues, Azoic colours</t>
  </si>
  <si>
    <t xml:space="preserve">3204.19.56</t>
  </si>
  <si>
    <t xml:space="preserve">Greens, Azoic colours</t>
  </si>
  <si>
    <t xml:space="preserve">3204.19.57</t>
  </si>
  <si>
    <t xml:space="preserve">Browns, Azoic colours</t>
  </si>
  <si>
    <t xml:space="preserve">3204.19.58</t>
  </si>
  <si>
    <t xml:space="preserve">Blacks, Azoic colours</t>
  </si>
  <si>
    <t xml:space="preserve">3204.19.59</t>
  </si>
  <si>
    <t xml:space="preserve">Other, , Azoic colours</t>
  </si>
  <si>
    <t xml:space="preserve">3204.19.61</t>
  </si>
  <si>
    <t xml:space="preserve">Yellow, sulphur based colouring matters</t>
  </si>
  <si>
    <t xml:space="preserve">3204.19.62</t>
  </si>
  <si>
    <t xml:space="preserve">Oranges, sulphur based colouring matters</t>
  </si>
  <si>
    <t xml:space="preserve">3204.19.63</t>
  </si>
  <si>
    <t xml:space="preserve">Reds, sulphur based colouring matters</t>
  </si>
  <si>
    <t xml:space="preserve">3204.19.64</t>
  </si>
  <si>
    <t xml:space="preserve">Blues, sulphur based colouring matters</t>
  </si>
  <si>
    <t xml:space="preserve">3204.19.65</t>
  </si>
  <si>
    <t xml:space="preserve">Greens, sulphur based colouring matters</t>
  </si>
  <si>
    <t xml:space="preserve">3204.19.66</t>
  </si>
  <si>
    <t xml:space="preserve">Browns, sulphur based colouring matters</t>
  </si>
  <si>
    <t xml:space="preserve">3204.19.67</t>
  </si>
  <si>
    <t xml:space="preserve">Blacks, sulphur based colouring matters</t>
  </si>
  <si>
    <t xml:space="preserve">3204.19.69</t>
  </si>
  <si>
    <t xml:space="preserve">Other, sulphur based colouring matters</t>
  </si>
  <si>
    <t xml:space="preserve">3204.19.71</t>
  </si>
  <si>
    <t xml:space="preserve">Yellow, solvent based colouring matters</t>
  </si>
  <si>
    <t xml:space="preserve">3204.19.72</t>
  </si>
  <si>
    <t xml:space="preserve">Oranges, solvent based colouring matters</t>
  </si>
  <si>
    <t xml:space="preserve">3204.19.73</t>
  </si>
  <si>
    <t xml:space="preserve">Reds, solvent based colouring matters</t>
  </si>
  <si>
    <t xml:space="preserve">3204.19.74</t>
  </si>
  <si>
    <t xml:space="preserve">Violets, solvent based colouring matters</t>
  </si>
  <si>
    <t xml:space="preserve">3204.19.75</t>
  </si>
  <si>
    <t xml:space="preserve">Blues, solvent based colouring matters</t>
  </si>
  <si>
    <t xml:space="preserve">3204.19.76</t>
  </si>
  <si>
    <t xml:space="preserve">Greens, solvent based colouring matters</t>
  </si>
  <si>
    <t xml:space="preserve">3204.19.77</t>
  </si>
  <si>
    <t xml:space="preserve">Browns, solvent based colouring matters</t>
  </si>
  <si>
    <t xml:space="preserve">3204.19.78</t>
  </si>
  <si>
    <t xml:space="preserve">Blacks, solvent based colouring matters</t>
  </si>
  <si>
    <t xml:space="preserve">3204.19.79</t>
  </si>
  <si>
    <t xml:space="preserve">Other, solvent based colouring matters</t>
  </si>
  <si>
    <t xml:space="preserve">3204.19.81</t>
  </si>
  <si>
    <t xml:space="preserve">Yellow 3 (Sunset yellow), Food colouring matters</t>
  </si>
  <si>
    <t xml:space="preserve">3204.19.82</t>
  </si>
  <si>
    <t xml:space="preserve">Yellow 4 (Tartrazine), Food colouring matters</t>
  </si>
  <si>
    <t xml:space="preserve">3204.19.83</t>
  </si>
  <si>
    <t xml:space="preserve">Red 5 to 8 (Poncean), Food colouring matters</t>
  </si>
  <si>
    <t xml:space="preserve">3204.19.84</t>
  </si>
  <si>
    <t xml:space="preserve">Red 9 (Amaranth), Food colouring matters</t>
  </si>
  <si>
    <t xml:space="preserve">3204.19.85</t>
  </si>
  <si>
    <t xml:space="preserve">Oranges, Food colouring matters</t>
  </si>
  <si>
    <t xml:space="preserve">3204.19.86</t>
  </si>
  <si>
    <t xml:space="preserve">Violets, Food colouring matters</t>
  </si>
  <si>
    <t xml:space="preserve">3204.19.87</t>
  </si>
  <si>
    <t xml:space="preserve">Greens, Food colouring matters</t>
  </si>
  <si>
    <t xml:space="preserve">3204.19.88</t>
  </si>
  <si>
    <t xml:space="preserve">Browns, Food colouring matters</t>
  </si>
  <si>
    <t xml:space="preserve">3204.19.89</t>
  </si>
  <si>
    <t xml:space="preserve">Other, Food colouring matters</t>
  </si>
  <si>
    <t xml:space="preserve">3204.20.00</t>
  </si>
  <si>
    <t xml:space="preserve">Synthetic organic products of a kind used as fluorescent brightening agents</t>
  </si>
  <si>
    <t xml:space="preserve">3204.20.10</t>
  </si>
  <si>
    <t xml:space="preserve">Optical whitening agents</t>
  </si>
  <si>
    <t xml:space="preserve">3204.20.90</t>
  </si>
  <si>
    <t xml:space="preserve">Optical whitening agents: Other</t>
  </si>
  <si>
    <t xml:space="preserve">3204.90.00</t>
  </si>
  <si>
    <t xml:space="preserve">Synthetic organic products of the kind used as luminophores</t>
  </si>
  <si>
    <t xml:space="preserve">3205.00.00</t>
  </si>
  <si>
    <t xml:space="preserve">Colour lakes; preparations as specified in note 3 to this chapter based on colour lakes</t>
  </si>
  <si>
    <t xml:space="preserve">3206.00.00</t>
  </si>
  <si>
    <t xml:space="preserve">Other colouring matter; preparations as specified in note 3 to this chapter, other than those of headings 3203, 3204 or 3205; inorganic products of a kind used as luminophores, whether or not chemically defined.</t>
  </si>
  <si>
    <t xml:space="preserve">3206.10.00</t>
  </si>
  <si>
    <t xml:space="preserve">Pigments and preparations based on titanium dioxide</t>
  </si>
  <si>
    <t xml:space="preserve">3206.20.00</t>
  </si>
  <si>
    <t xml:space="preserve">Pigments and preparations based on chromium compounds</t>
  </si>
  <si>
    <t xml:space="preserve">3206.30.00</t>
  </si>
  <si>
    <t xml:space="preserve">Pigments and preparations based on cadmium compounds</t>
  </si>
  <si>
    <t xml:space="preserve">3206.41.00</t>
  </si>
  <si>
    <t xml:space="preserve">Ultramarine and preparations based thereon</t>
  </si>
  <si>
    <t xml:space="preserve">Ultra marine Blue (Pigment)</t>
  </si>
  <si>
    <t xml:space="preserve">3206.42.00</t>
  </si>
  <si>
    <t xml:space="preserve">Lithopone, other pigments, preparations based on zinc sulphide</t>
  </si>
  <si>
    <t xml:space="preserve">3206.43.00</t>
  </si>
  <si>
    <t xml:space="preserve">Pigments and preparations based on hexacyanoferrates (ferrocyanides)</t>
  </si>
  <si>
    <t xml:space="preserve">3206.49.00</t>
  </si>
  <si>
    <t xml:space="preserve">Other coloring matter and other preparations</t>
  </si>
  <si>
    <t xml:space="preserve">3206.50.00</t>
  </si>
  <si>
    <t xml:space="preserve">Inorganic products of a kind used as luminophores</t>
  </si>
  <si>
    <t xml:space="preserve">3206.90.00</t>
  </si>
  <si>
    <t xml:space="preserve">Master batches</t>
  </si>
  <si>
    <t xml:space="preserve">3207.00.00</t>
  </si>
  <si>
    <t xml:space="preserve">Prepared pigments, prepared opacifiers and prepared colours, vitrifiable enamels and glazes, engobes (slips), liquid lustres and similar preparations, of a kind used in the ceramic enamelling or glass industry.</t>
  </si>
  <si>
    <t xml:space="preserve">3207.10.00</t>
  </si>
  <si>
    <t xml:space="preserve">Prepared pigments, prepared opacifiers, prepared colors, similar preparations</t>
  </si>
  <si>
    <t xml:space="preserve">3207.10.90</t>
  </si>
  <si>
    <t xml:space="preserve">Other prep. Pigments</t>
  </si>
  <si>
    <t xml:space="preserve">3207.20.00</t>
  </si>
  <si>
    <t xml:space="preserve">Vitrifiable enamels and glazes, engobes, similar preparations</t>
  </si>
  <si>
    <t xml:space="preserve">3207.30.00</t>
  </si>
  <si>
    <t xml:space="preserve">Liquid lustres and similar preparations</t>
  </si>
  <si>
    <t xml:space="preserve">3207.40.00</t>
  </si>
  <si>
    <t xml:space="preserve">Glass frit and other glass, in the form of powder, granules, flakes</t>
  </si>
  <si>
    <t xml:space="preserve">3207.90.00</t>
  </si>
  <si>
    <t xml:space="preserve">Glass frit and other glass, in the form of powder, granules, flakesOther</t>
  </si>
  <si>
    <t xml:space="preserve">3208.00.00</t>
  </si>
  <si>
    <t xml:space="preserve">Paints and varnishes (including enamels and lacquers) based on synthetic polymers or chemically modified natural polymers.</t>
  </si>
  <si>
    <t xml:space="preserve">3208.10.00</t>
  </si>
  <si>
    <t xml:space="preserve">Paints, varnishes, natural polymer solution based on polyesters</t>
  </si>
  <si>
    <t xml:space="preserve">3208.10.10</t>
  </si>
  <si>
    <t xml:space="preserve">Paints, varnishes, natural polymer solution based on polyesters -Enamels</t>
  </si>
  <si>
    <t xml:space="preserve">3208.10.20</t>
  </si>
  <si>
    <t xml:space="preserve">Paints, varnishes, natural polymer solution based on polyesters - Lacquers</t>
  </si>
  <si>
    <t xml:space="preserve">3208.10.30</t>
  </si>
  <si>
    <t xml:space="preserve">Paints, varnishes, natural polymer solution based on polyesters - Varnishes</t>
  </si>
  <si>
    <t xml:space="preserve">3208.10.90</t>
  </si>
  <si>
    <t xml:space="preserve">Paints, varnishes, natural polymer solution based on polyesters - Other</t>
  </si>
  <si>
    <t xml:space="preserve">3208.20.00</t>
  </si>
  <si>
    <t xml:space="preserve">Paints, varnishes, ethylene polymer solution based on acrylic or vinyl polymers</t>
  </si>
  <si>
    <t xml:space="preserve">3208.20.10</t>
  </si>
  <si>
    <t xml:space="preserve">Paints, varnishes, ethylene polymer solution based on acrylic or vinyl polymers - Enamels</t>
  </si>
  <si>
    <t xml:space="preserve">3208.20.20</t>
  </si>
  <si>
    <t xml:space="preserve">Paints, varnishes, ethylene polymer solution based on acrylic or vinyl polymers - Lacquers</t>
  </si>
  <si>
    <t xml:space="preserve">3208.20.30</t>
  </si>
  <si>
    <t xml:space="preserve">Paints, varnishes, ethylene polymer solution based on acrylic or vinyl polymers - Varnishes</t>
  </si>
  <si>
    <t xml:space="preserve">3208.20.90</t>
  </si>
  <si>
    <t xml:space="preserve">Paints, varnishes, ethylene polymer solution based on acrylic or vinyl polymers - Other</t>
  </si>
  <si>
    <t xml:space="preserve">3208.90.00</t>
  </si>
  <si>
    <t xml:space="preserve">Other paints, varnishes, ethylene polymer or natural polymer solution</t>
  </si>
  <si>
    <t xml:space="preserve">3208.90.11</t>
  </si>
  <si>
    <t xml:space="preserve">Other paints, varnishes, ethylene polymer or natural polymer solution - Nitrocellulose</t>
  </si>
  <si>
    <t xml:space="preserve">3208.90.19</t>
  </si>
  <si>
    <t xml:space="preserve">Other paints, varnishes, ethylene polymer or natural polymer solution - Other</t>
  </si>
  <si>
    <t xml:space="preserve">3208.90.21</t>
  </si>
  <si>
    <t xml:space="preserve">Other paints, varnishes, ethylene polymer or natural polymer solution - Synthetic enamel, ultra while paints</t>
  </si>
  <si>
    <t xml:space="preserve">3208.90.22</t>
  </si>
  <si>
    <t xml:space="preserve">Other paints, varnishes, ethylene polymer or natural polymer solution - Synthetic enamel, other colours</t>
  </si>
  <si>
    <t xml:space="preserve">3208.90.30</t>
  </si>
  <si>
    <t xml:space="preserve">Other paints, varnishes, ethylene polymer or natural polymer solution - Lacquers</t>
  </si>
  <si>
    <t xml:space="preserve">3208.90.41</t>
  </si>
  <si>
    <t xml:space="preserve">Insulating varnish</t>
  </si>
  <si>
    <t xml:space="preserve">3208.90.50</t>
  </si>
  <si>
    <t xml:space="preserve">Slip agents</t>
  </si>
  <si>
    <t xml:space="preserve">3208.90.90</t>
  </si>
  <si>
    <t xml:space="preserve">Slip agents: Other</t>
  </si>
  <si>
    <t xml:space="preserve">3209.00.00</t>
  </si>
  <si>
    <t xml:space="preserve">Paints and varnishes (including enamels and lacquers) based on synthetic polymers or chemically modified natural polymers, dispersed or dissolved in an aqueous medium - based on acrylic or vinyl polymers</t>
  </si>
  <si>
    <t xml:space="preserve">3209.10.00</t>
  </si>
  <si>
    <t xml:space="preserve">Paints and varnishes based on acrylic or vinyl polymers dissolved in aqueous medium)</t>
  </si>
  <si>
    <t xml:space="preserve">3209.10.10</t>
  </si>
  <si>
    <t xml:space="preserve">Acrylic emulsion</t>
  </si>
  <si>
    <t xml:space="preserve">3209.10.90</t>
  </si>
  <si>
    <t xml:space="preserve">Acrylic emulsion: Other</t>
  </si>
  <si>
    <t xml:space="preserve">3209.90.00</t>
  </si>
  <si>
    <t xml:space="preserve">Other paints and varnishes (dissolved in aqueous medium)</t>
  </si>
  <si>
    <t xml:space="preserve">3209.90.10</t>
  </si>
  <si>
    <t xml:space="preserve">Dispersion paints</t>
  </si>
  <si>
    <t xml:space="preserve">3209.90.20</t>
  </si>
  <si>
    <t xml:space="preserve">Emulsion paints not elsewhere specified</t>
  </si>
  <si>
    <t xml:space="preserve">3210.00.00</t>
  </si>
  <si>
    <t xml:space="preserve">Other paints and varnishes (including enamels, lacquers and distempers); prepared water pigments of a kind used for finishing leather.</t>
  </si>
  <si>
    <t xml:space="preserve">Paints &amp; varnishes nesoi, water pigments for leather</t>
  </si>
  <si>
    <t xml:space="preserve">3210.00.11</t>
  </si>
  <si>
    <t xml:space="preserve">Dry distemper, including cement based water paints</t>
  </si>
  <si>
    <t xml:space="preserve">3210.00.12</t>
  </si>
  <si>
    <t xml:space="preserve">Oil bound distemper</t>
  </si>
  <si>
    <t xml:space="preserve">3210.00.20</t>
  </si>
  <si>
    <t xml:space="preserve">Prepared water pigments of a kind used for finishing leather</t>
  </si>
  <si>
    <t xml:space="preserve">3210.00.30</t>
  </si>
  <si>
    <t xml:space="preserve">Metallic powder or flakes prepared as paints</t>
  </si>
  <si>
    <t xml:space="preserve">3210.00.40</t>
  </si>
  <si>
    <t xml:space="preserve">Poly Tetra Fluoro Ethylene (PTFE)/ Silicon resin based coating materials</t>
  </si>
  <si>
    <t xml:space="preserve">3210.00.90</t>
  </si>
  <si>
    <t xml:space="preserve">Poly Tetra Fluoro Ethylene (PTFE)/ Silicon resin based coating materials: Other</t>
  </si>
  <si>
    <t xml:space="preserve">3211.00.00</t>
  </si>
  <si>
    <t xml:space="preserve">Prepared driers</t>
  </si>
  <si>
    <t xml:space="preserve">3212.00.00</t>
  </si>
  <si>
    <t xml:space="preserve">Pigments (including metallic powders and flakes) dispersed in non - aqueous media, in liquid or paste form, of a kind used in the manufacture of paints (including enamels); stamping foils; dyes and other colouring matter put up in forms or packings for retail sale stamping foils</t>
  </si>
  <si>
    <t xml:space="preserve">3212.10.00</t>
  </si>
  <si>
    <t xml:space="preserve">Stampingfoils</t>
  </si>
  <si>
    <t xml:space="preserve">3212.90.00</t>
  </si>
  <si>
    <t xml:space="preserve">Pigments dispersed in non-aqueous media, dyes put up in packings</t>
  </si>
  <si>
    <t xml:space="preserve">3212.90.20</t>
  </si>
  <si>
    <t xml:space="preserve">Dyes and other colouring matter put up in forms or packings for retail sale</t>
  </si>
  <si>
    <t xml:space="preserve">3212.90.30</t>
  </si>
  <si>
    <t xml:space="preserve">Aluminium paste</t>
  </si>
  <si>
    <t xml:space="preserve">3212.90.90</t>
  </si>
  <si>
    <t xml:space="preserve">Aluminium paste: Other</t>
  </si>
  <si>
    <t xml:space="preserve">3213.00.00</t>
  </si>
  <si>
    <t xml:space="preserve">Artists, students,or signboard painter,colours, modifiying tints, amusement colours and the like, in tablets, tubes, jars, bottles, pans or in similar forms or packings</t>
  </si>
  <si>
    <t xml:space="preserve">3213.10.00</t>
  </si>
  <si>
    <t xml:space="preserve">Colors in sets</t>
  </si>
  <si>
    <t xml:space="preserve">3213.90.00</t>
  </si>
  <si>
    <t xml:space="preserve">Other colors</t>
  </si>
  <si>
    <t xml:space="preserve">3213.90.10</t>
  </si>
  <si>
    <t xml:space="preserve">Pigments in linseed oil, white spirit, or spriti of turpentine</t>
  </si>
  <si>
    <t xml:space="preserve">3214.00.00</t>
  </si>
  <si>
    <t xml:space="preserve">Glaziers putty, grafting putty, resin cements, caulking compounds and other mastics; painters fillings; non - refractory surfacing prepartions for facades, indoor walls, floors, ceilings or the like.</t>
  </si>
  <si>
    <t xml:space="preserve">3214.10.00  </t>
  </si>
  <si>
    <t xml:space="preserve">Glaziers' putty, grafting putty, resin cements, caulking compounds and other mastics</t>
  </si>
  <si>
    <t xml:space="preserve">3214.90.00</t>
  </si>
  <si>
    <t xml:space="preserve">Non-refractory surfacing preparations for facades, indoor walls, floors, ceilings or the like</t>
  </si>
  <si>
    <t xml:space="preserve">3214.90.10</t>
  </si>
  <si>
    <t xml:space="preserve">Non-refractory surfacing preparations</t>
  </si>
  <si>
    <t xml:space="preserve">3214.90.20</t>
  </si>
  <si>
    <t xml:space="preserve">Resin cement</t>
  </si>
  <si>
    <t xml:space="preserve">3214.90.30</t>
  </si>
  <si>
    <t xml:space="preserve">Other -Non-refractory surfacing preparations for facades, indoor walls, floors, ceilings or the like</t>
  </si>
  <si>
    <t xml:space="preserve">3215.00.00</t>
  </si>
  <si>
    <t xml:space="preserve">Printing ink, writing or drawing ink and other inks, whether or not concentrated or solid</t>
  </si>
  <si>
    <t xml:space="preserve">Printing Ink</t>
  </si>
  <si>
    <t xml:space="preserve">3215.10.00</t>
  </si>
  <si>
    <t xml:space="preserve">Printing ink whether or not concentrated or solid</t>
  </si>
  <si>
    <t xml:space="preserve">3215.11.00</t>
  </si>
  <si>
    <t xml:space="preserve">Black printing ink</t>
  </si>
  <si>
    <t xml:space="preserve">3215.11.10</t>
  </si>
  <si>
    <t xml:space="preserve">Lithographicink and jelly</t>
  </si>
  <si>
    <t xml:space="preserve">3215.11.20</t>
  </si>
  <si>
    <t xml:space="preserve">Newspaper ink</t>
  </si>
  <si>
    <t xml:space="preserve">3215.11.30</t>
  </si>
  <si>
    <t xml:space="preserve">Rotary ink</t>
  </si>
  <si>
    <t xml:space="preserve">3215.11.40</t>
  </si>
  <si>
    <t xml:space="preserve">Screen printing ink</t>
  </si>
  <si>
    <t xml:space="preserve">3215.19.00</t>
  </si>
  <si>
    <t xml:space="preserve">Printing ink (other than black)</t>
  </si>
  <si>
    <t xml:space="preserve">3215.19.10</t>
  </si>
  <si>
    <t xml:space="preserve">3215.19.20</t>
  </si>
  <si>
    <t xml:space="preserve">3215.19.30</t>
  </si>
  <si>
    <t xml:space="preserve">3215.19.40</t>
  </si>
  <si>
    <t xml:space="preserve">3215.90.00</t>
  </si>
  <si>
    <t xml:space="preserve">Other inks (writing inks)</t>
  </si>
  <si>
    <t xml:space="preserve">3215.90.10</t>
  </si>
  <si>
    <t xml:space="preserve">Fountain pen ink</t>
  </si>
  <si>
    <t xml:space="preserve">3215.90.20</t>
  </si>
  <si>
    <t xml:space="preserve">Ball pen ink</t>
  </si>
  <si>
    <t xml:space="preserve">3215.90.30</t>
  </si>
  <si>
    <t xml:space="preserve">Indelible ink</t>
  </si>
  <si>
    <t xml:space="preserve">3215.90.40</t>
  </si>
  <si>
    <t xml:space="preserve">Drawing ink</t>
  </si>
  <si>
    <t xml:space="preserve">3215.90.90</t>
  </si>
  <si>
    <t xml:space="preserve">Drawing ink: Other</t>
  </si>
  <si>
    <t xml:space="preserve">3200.00.00</t>
  </si>
  <si>
    <t xml:space="preserve">Wattle extract, quebracho extract, chestnut extract</t>
  </si>
  <si>
    <t xml:space="preserve">3301.00.00</t>
  </si>
  <si>
    <t xml:space="preserve">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such as essential oils of citrus fruit, essential oils other than those of citurs fruit such as Eucalyputs oil, etc., Flavouring essences all ypes (including those for liquors), Attars of all kinds in fixed oil basis.</t>
  </si>
  <si>
    <t xml:space="preserve">3301.11.00</t>
  </si>
  <si>
    <t xml:space="preserve">Essential oil of bergamot</t>
  </si>
  <si>
    <t xml:space="preserve">3301.12.00</t>
  </si>
  <si>
    <t xml:space="preserve">Essential oil of orange</t>
  </si>
  <si>
    <t xml:space="preserve">3301.13.00</t>
  </si>
  <si>
    <t xml:space="preserve">Essential oil of lemon</t>
  </si>
  <si>
    <t xml:space="preserve">3301.14.00</t>
  </si>
  <si>
    <t xml:space="preserve">Essential oil of lime</t>
  </si>
  <si>
    <t xml:space="preserve">3301.19.00</t>
  </si>
  <si>
    <t xml:space="preserve">Essential oils of other citrus fruit</t>
  </si>
  <si>
    <t xml:space="preserve">3301.19.10</t>
  </si>
  <si>
    <t xml:space="preserve">Citronella oil</t>
  </si>
  <si>
    <t xml:space="preserve">3301.21.00</t>
  </si>
  <si>
    <t xml:space="preserve">Essential oil of geranium</t>
  </si>
  <si>
    <t xml:space="preserve">3301.22.00</t>
  </si>
  <si>
    <t xml:space="preserve">Essential oil of jasmin</t>
  </si>
  <si>
    <t xml:space="preserve">3301.23.00</t>
  </si>
  <si>
    <t xml:space="preserve">Essential oils of lavender or of lavandin</t>
  </si>
  <si>
    <t xml:space="preserve">3301.24.00</t>
  </si>
  <si>
    <t xml:space="preserve">Essential oil of peppermint (mentha piperita)</t>
  </si>
  <si>
    <t xml:space="preserve">3301.25.00</t>
  </si>
  <si>
    <t xml:space="preserve">Essential oils of other mints</t>
  </si>
  <si>
    <t xml:space="preserve">3301.25.10</t>
  </si>
  <si>
    <t xml:space="preserve">Spearmint oil (ex-mentha spicata)</t>
  </si>
  <si>
    <t xml:space="preserve">3301.25.20</t>
  </si>
  <si>
    <t xml:space="preserve">Water minto-oil (ex-mentha aquatic)</t>
  </si>
  <si>
    <t xml:space="preserve">3301.25.30</t>
  </si>
  <si>
    <t xml:space="preserve">Horsemint oil (ex-mentha sylvestries)</t>
  </si>
  <si>
    <t xml:space="preserve">3301.25.40</t>
  </si>
  <si>
    <t xml:space="preserve">Bergament oil (ex-mentha citrate)</t>
  </si>
  <si>
    <t xml:space="preserve">3301.26.00</t>
  </si>
  <si>
    <t xml:space="preserve">Essential oil of vetiver (Vetivert oil)</t>
  </si>
  <si>
    <t xml:space="preserve">3301.29.00</t>
  </si>
  <si>
    <t xml:space="preserve">Lemon grass oil, Palmarosa oil, Vetivert oil, Citronella oil, Cinnamon oil, clove leaf oil</t>
  </si>
  <si>
    <t xml:space="preserve">3301.29.11</t>
  </si>
  <si>
    <t xml:space="preserve">Anise oil</t>
  </si>
  <si>
    <t xml:space="preserve">3301.29.12</t>
  </si>
  <si>
    <t xml:space="preserve">Cajuput oil</t>
  </si>
  <si>
    <t xml:space="preserve">3301.29.13</t>
  </si>
  <si>
    <t xml:space="preserve">Cananga oil</t>
  </si>
  <si>
    <t xml:space="preserve">3301.29.14</t>
  </si>
  <si>
    <t xml:space="preserve">Caraway oil</t>
  </si>
  <si>
    <t xml:space="preserve">3301.29.15</t>
  </si>
  <si>
    <t xml:space="preserve">Cassia oil</t>
  </si>
  <si>
    <t xml:space="preserve">3301.29.16</t>
  </si>
  <si>
    <t xml:space="preserve">Cedarwool oil</t>
  </si>
  <si>
    <t xml:space="preserve">3301.29.17</t>
  </si>
  <si>
    <t xml:space="preserve">Cinnamon bark oil</t>
  </si>
  <si>
    <t xml:space="preserve">3301.29.18</t>
  </si>
  <si>
    <t xml:space="preserve">Cinnamon leaf oil</t>
  </si>
  <si>
    <t xml:space="preserve">3301.29.21</t>
  </si>
  <si>
    <t xml:space="preserve">Clove leaf /stem oil</t>
  </si>
  <si>
    <t xml:space="preserve">3301.29.22</t>
  </si>
  <si>
    <t xml:space="preserve">Coriander seed oil</t>
  </si>
  <si>
    <t xml:space="preserve">3301.29.23</t>
  </si>
  <si>
    <t xml:space="preserve">Dill oil (anethum oil)</t>
  </si>
  <si>
    <t xml:space="preserve">3301.29.24</t>
  </si>
  <si>
    <t xml:space="preserve">Eucalyptus oil</t>
  </si>
  <si>
    <t xml:space="preserve">3301.29.25</t>
  </si>
  <si>
    <t xml:space="preserve">Fennel seed oil</t>
  </si>
  <si>
    <t xml:space="preserve">3301.29.26</t>
  </si>
  <si>
    <t xml:space="preserve">Ginger oil</t>
  </si>
  <si>
    <t xml:space="preserve">3301.29.27</t>
  </si>
  <si>
    <t xml:space="preserve">Ginger grass oil</t>
  </si>
  <si>
    <t xml:space="preserve">3301.29.28</t>
  </si>
  <si>
    <t xml:space="preserve">Clove bud oil</t>
  </si>
  <si>
    <t xml:space="preserve">3301.29.31</t>
  </si>
  <si>
    <t xml:space="preserve">Tuberose oil</t>
  </si>
  <si>
    <t xml:space="preserve">3301.29.32</t>
  </si>
  <si>
    <t xml:space="preserve">Nutmeg oil</t>
  </si>
  <si>
    <t xml:space="preserve">3301.29.33</t>
  </si>
  <si>
    <t xml:space="preserve">Palmarosa oil</t>
  </si>
  <si>
    <t xml:space="preserve">3301.29.34</t>
  </si>
  <si>
    <t xml:space="preserve">Patchouli oil</t>
  </si>
  <si>
    <t xml:space="preserve">3301.29.35</t>
  </si>
  <si>
    <t xml:space="preserve">Pepper oil</t>
  </si>
  <si>
    <t xml:space="preserve">3301.29.36</t>
  </si>
  <si>
    <t xml:space="preserve">Petitgrain oil</t>
  </si>
  <si>
    <t xml:space="preserve">3301.29.37</t>
  </si>
  <si>
    <t xml:space="preserve">Sandal wood oil</t>
  </si>
  <si>
    <t xml:space="preserve">3301.29.38</t>
  </si>
  <si>
    <t xml:space="preserve">Rose oil</t>
  </si>
  <si>
    <t xml:space="preserve">3301.29.41</t>
  </si>
  <si>
    <t xml:space="preserve">3301.29.42</t>
  </si>
  <si>
    <t xml:space="preserve">Lemon grass oil</t>
  </si>
  <si>
    <t xml:space="preserve">3301.29.43</t>
  </si>
  <si>
    <t xml:space="preserve">Ylang ylang oil</t>
  </si>
  <si>
    <t xml:space="preserve">3301.29.44</t>
  </si>
  <si>
    <t xml:space="preserve">Davana oil</t>
  </si>
  <si>
    <t xml:space="preserve">3301.29.45</t>
  </si>
  <si>
    <t xml:space="preserve">Cumin oil</t>
  </si>
  <si>
    <t xml:space="preserve">3301.29.46</t>
  </si>
  <si>
    <t xml:space="preserve">Celery seed oil</t>
  </si>
  <si>
    <t xml:space="preserve">3301.29.47</t>
  </si>
  <si>
    <t xml:space="preserve">Garlic oil</t>
  </si>
  <si>
    <t xml:space="preserve">3301.29.48</t>
  </si>
  <si>
    <t xml:space="preserve">Paprika oil</t>
  </si>
  <si>
    <t xml:space="preserve">3301.29.49</t>
  </si>
  <si>
    <t xml:space="preserve">Turmeric oil</t>
  </si>
  <si>
    <t xml:space="preserve">3301.29.50</t>
  </si>
  <si>
    <t xml:space="preserve">Spices oil</t>
  </si>
  <si>
    <t xml:space="preserve">3301.29.90</t>
  </si>
  <si>
    <t xml:space="preserve">Ramachom oil</t>
  </si>
  <si>
    <t xml:space="preserve">3301.30.00</t>
  </si>
  <si>
    <t xml:space="preserve">Resinoids</t>
  </si>
  <si>
    <t xml:space="preserve">3301.90.00</t>
  </si>
  <si>
    <t xml:space="preserve">Concentrates, terpenic by-products, aqueous distillates of essential oils</t>
  </si>
  <si>
    <t xml:space="preserve">3301.90.31</t>
  </si>
  <si>
    <t xml:space="preserve">Attars of all kinds in fixed oil base</t>
  </si>
  <si>
    <t xml:space="preserve">3301.90.32</t>
  </si>
  <si>
    <t xml:space="preserve">Mustard oil aroma</t>
  </si>
  <si>
    <t xml:space="preserve">3301.90.33</t>
  </si>
  <si>
    <t xml:space="preserve">Essence of ambrettolide (ambrette seed oil essence)</t>
  </si>
  <si>
    <t xml:space="preserve">3302.00.00</t>
  </si>
  <si>
    <t xml:space="preserve">Mixtures of odoriferous substances and mixtures(including alcoholic solutions) with a basis ofone or more of these substances, of a kind used as raw materials in industry; other preparations based on odoriferous substances, of a kind used for the manufacture of beverages; such as Synthetic perfumery compounds [Inclduing Fractionated / deterpenated mentha oil (DTMO), Dementholised oil (DMO), Spearmint oil, Mentha piperita oil]</t>
  </si>
  <si>
    <t xml:space="preserve">3302.10.00</t>
  </si>
  <si>
    <t xml:space="preserve">Mixtures of odoriferous substances for food or drink industries</t>
  </si>
  <si>
    <t xml:space="preserve">3302.90.00</t>
  </si>
  <si>
    <t xml:space="preserve">Other mixtures of odoriferous substances</t>
  </si>
  <si>
    <t xml:space="preserve">3302.90.11</t>
  </si>
  <si>
    <t xml:space="preserve">Synthetic perfumery compounds</t>
  </si>
  <si>
    <t xml:space="preserve">3302.90.12</t>
  </si>
  <si>
    <t xml:space="preserve">Synthetic essential oil</t>
  </si>
  <si>
    <t xml:space="preserve">3302.90.20</t>
  </si>
  <si>
    <t xml:space="preserve">Aleuritic acid</t>
  </si>
  <si>
    <t xml:space="preserve">3303.00.00</t>
  </si>
  <si>
    <t xml:space="preserve">Perfumes and toilet waters</t>
  </si>
  <si>
    <t xml:space="preserve">3303.00.10</t>
  </si>
  <si>
    <t xml:space="preserve">Eau de cologne</t>
  </si>
  <si>
    <t xml:space="preserve">3303.00.20</t>
  </si>
  <si>
    <t xml:space="preserve">Rose water</t>
  </si>
  <si>
    <t xml:space="preserve">3303.00.30</t>
  </si>
  <si>
    <t xml:space="preserve">Keora water</t>
  </si>
  <si>
    <t xml:space="preserve">3303.00.40</t>
  </si>
  <si>
    <t xml:space="preserve">Perfumes and perfumery compunds containing spirit (excluding aqueous distillates)</t>
  </si>
  <si>
    <t xml:space="preserve">3303.00.50</t>
  </si>
  <si>
    <t xml:space="preserve">Perfumes containing spirit</t>
  </si>
  <si>
    <t xml:space="preserve">3303.00.60</t>
  </si>
  <si>
    <t xml:space="preserve">Spirituous toilet preparation not elsewhere specified or included</t>
  </si>
  <si>
    <t xml:space="preserve">3304.00.00</t>
  </si>
  <si>
    <t xml:space="preserve">Beauty or make-up preparations and preparations for the care of the skin (other than medicaments), including sunscreen or suntan preparations; manicure or pedicure preparations</t>
  </si>
  <si>
    <t xml:space="preserve">Kumkum, Bindi, Sindur, Alta</t>
  </si>
  <si>
    <t xml:space="preserve">3304.10.00</t>
  </si>
  <si>
    <t xml:space="preserve">Lip make-up preparations (Lipsticks)</t>
  </si>
  <si>
    <t xml:space="preserve">3304.20.00</t>
  </si>
  <si>
    <t xml:space="preserve">Eye make-up preparations (Eye liners)</t>
  </si>
  <si>
    <t xml:space="preserve">3304.30.00</t>
  </si>
  <si>
    <t xml:space="preserve">Manicure or pedicure preparations</t>
  </si>
  <si>
    <t xml:space="preserve">3304.91.00</t>
  </si>
  <si>
    <t xml:space="preserve">Beauty or make-up preparations (powder type)</t>
  </si>
  <si>
    <t xml:space="preserve">3304.91.10</t>
  </si>
  <si>
    <t xml:space="preserve">Face Packs</t>
  </si>
  <si>
    <t xml:space="preserve">3304.91.20</t>
  </si>
  <si>
    <t xml:space="preserve">Talcum powder</t>
  </si>
  <si>
    <t xml:space="preserve">3304.99.00</t>
  </si>
  <si>
    <t xml:space="preserve">Other beauty or make-up preparations</t>
  </si>
  <si>
    <t xml:space="preserve">3304.99.10</t>
  </si>
  <si>
    <t xml:space="preserve">Face cream</t>
  </si>
  <si>
    <t xml:space="preserve">3304.99.20</t>
  </si>
  <si>
    <t xml:space="preserve">Nail polishes and varnishes</t>
  </si>
  <si>
    <t xml:space="preserve">3304.99.30</t>
  </si>
  <si>
    <t xml:space="preserve">Moisturizers</t>
  </si>
  <si>
    <t xml:space="preserve">3304.99.40</t>
  </si>
  <si>
    <t xml:space="preserve">Kumkum, Bindi, Alta &amp; Sindur</t>
  </si>
  <si>
    <t xml:space="preserve">3305.00.00</t>
  </si>
  <si>
    <t xml:space="preserve">Preparations for use on the hair such as shampoos, Hair Lacquers, Hair cream, hair dyes (natural, herbal or synthetic ) [except Hair oil - 3305.90.11.; 3305.9019]</t>
  </si>
  <si>
    <t xml:space="preserve">3305.10.00</t>
  </si>
  <si>
    <t xml:space="preserve">Shampoos</t>
  </si>
  <si>
    <t xml:space="preserve">3305.10.10</t>
  </si>
  <si>
    <t xml:space="preserve">Shampoos containing spirit</t>
  </si>
  <si>
    <t xml:space="preserve">3305.10.90</t>
  </si>
  <si>
    <t xml:space="preserve">Other shampoos containing spirit</t>
  </si>
  <si>
    <t xml:space="preserve">3305.20.00</t>
  </si>
  <si>
    <t xml:space="preserve">Preparations for permanent waving or straightening</t>
  </si>
  <si>
    <t xml:space="preserve">3305.30.00</t>
  </si>
  <si>
    <t xml:space="preserve">Hair lacquers</t>
  </si>
  <si>
    <t xml:space="preserve">3305.90.11</t>
  </si>
  <si>
    <t xml:space="preserve">Perfumed hair oil</t>
  </si>
  <si>
    <t xml:space="preserve">3305.90.19</t>
  </si>
  <si>
    <t xml:space="preserve">Other hair oil</t>
  </si>
  <si>
    <t xml:space="preserve">3305.90.20</t>
  </si>
  <si>
    <t xml:space="preserve">Brilliantines (spirituous)</t>
  </si>
  <si>
    <t xml:space="preserve">3305.90.30</t>
  </si>
  <si>
    <t xml:space="preserve">Hair Creams</t>
  </si>
  <si>
    <t xml:space="preserve">3305.90.40</t>
  </si>
  <si>
    <t xml:space="preserve">Hair dyes</t>
  </si>
  <si>
    <t xml:space="preserve">3306.00.00</t>
  </si>
  <si>
    <t xml:space="preserve">Preparations for oral or dental hygiene, includingand powders;  yarn used to clean between the teeth (dental floss), in individual retail packages [except dentifrices Tooth paste - 3306.10.20]</t>
  </si>
  <si>
    <t xml:space="preserve">3306.10.10</t>
  </si>
  <si>
    <t xml:space="preserve">Tooth powder</t>
  </si>
  <si>
    <t xml:space="preserve">3306.10.20</t>
  </si>
  <si>
    <t xml:space="preserve">Dentrifices -Tooth paste</t>
  </si>
  <si>
    <t xml:space="preserve">3306.10.90</t>
  </si>
  <si>
    <t xml:space="preserve">Mouth washes</t>
  </si>
  <si>
    <t xml:space="preserve">3306.20.00</t>
  </si>
  <si>
    <t xml:space="preserve">Yarn used to clean between the teeth (ental floss)</t>
  </si>
  <si>
    <t xml:space="preserve">3306.21.00</t>
  </si>
  <si>
    <t xml:space="preserve">Tooth burshes, including dental plate brushes</t>
  </si>
  <si>
    <t xml:space="preserve">3306.90.00</t>
  </si>
  <si>
    <t xml:space="preserve">Preparations for oral or dental hygiene</t>
  </si>
  <si>
    <t xml:space="preserve">3307.00.00</t>
  </si>
  <si>
    <t xml:space="preserve">Pre-shave, shaving or after-shave preparations, personal deodorants, bath preparations, depilatories and other perfumery, cosmetic or toilet preparations, not elsewhere specified or included, prepared room deodorisers, whether or not perfumed or having disinfectant properties; such as pre-shave, shaving or after-shave preparations, shaving cream, personal deodarants and antiperspirants.</t>
  </si>
  <si>
    <t xml:space="preserve">3307.10.00</t>
  </si>
  <si>
    <t xml:space="preserve">Pre-shave, shaving or after-shave preparations</t>
  </si>
  <si>
    <t xml:space="preserve">3307.10.10</t>
  </si>
  <si>
    <t xml:space="preserve">Shaving cream</t>
  </si>
  <si>
    <t xml:space="preserve">3307.10.90</t>
  </si>
  <si>
    <t xml:space="preserve">Shaving soap</t>
  </si>
  <si>
    <t xml:space="preserve">3307.20.00</t>
  </si>
  <si>
    <t xml:space="preserve">Personal deodorants and antiperspirants</t>
  </si>
  <si>
    <t xml:space="preserve">3307.30.00</t>
  </si>
  <si>
    <t xml:space="preserve">Perfumed bath salts and other bath preparations</t>
  </si>
  <si>
    <t xml:space="preserve">3307.30.10</t>
  </si>
  <si>
    <t xml:space="preserve">Bath oil (thilam)</t>
  </si>
  <si>
    <t xml:space="preserve">3307.30.90</t>
  </si>
  <si>
    <t xml:space="preserve">Other perfumed bath salts and other bath preparations</t>
  </si>
  <si>
    <t xml:space="preserve">3307.41.00</t>
  </si>
  <si>
    <t xml:space="preserve">Incense  Thuribles</t>
  </si>
  <si>
    <t xml:space="preserve">Incense thruribles: Agarbatti and other odoriferous preparations which operate by burning.</t>
  </si>
  <si>
    <t xml:space="preserve">3307.49.00</t>
  </si>
  <si>
    <t xml:space="preserve">Preparations for perfuming or deodorizing rooms</t>
  </si>
  <si>
    <t xml:space="preserve">3307.90.00</t>
  </si>
  <si>
    <t xml:space="preserve">Depilatories, other perfumery, cosmetic or toilet preparations</t>
  </si>
  <si>
    <t xml:space="preserve">3401.00.00</t>
  </si>
  <si>
    <t xml:space="preserve">Soap and organic suface active products and preparations in the form of bars, cakes, moulded pieces of shapes, whether or not containing soad;</t>
  </si>
  <si>
    <t xml:space="preserve">3401.11.00</t>
  </si>
  <si>
    <t xml:space="preserve">For toilet use(including medicated products)</t>
  </si>
  <si>
    <t xml:space="preserve">3401.11.10</t>
  </si>
  <si>
    <t xml:space="preserve">Medicated toilet soap</t>
  </si>
  <si>
    <t xml:space="preserve">3401.19.00</t>
  </si>
  <si>
    <t xml:space="preserve">Other: Soap and organic suface active products and preparations in the form of bars, cakes, moulded pieces of shapes, whether or not containing soad;</t>
  </si>
  <si>
    <t xml:space="preserve">3401.19.11</t>
  </si>
  <si>
    <t xml:space="preserve">Industrial soap</t>
  </si>
  <si>
    <t xml:space="preserve">3401.19.19</t>
  </si>
  <si>
    <t xml:space="preserve">Other bars and blocks of not less than 500 gms in weight</t>
  </si>
  <si>
    <t xml:space="preserve">3401.19.20</t>
  </si>
  <si>
    <t xml:space="preserve">Flakes, chips and powder</t>
  </si>
  <si>
    <t xml:space="preserve">3401.19.30</t>
  </si>
  <si>
    <t xml:space="preserve">Tablets and cakes</t>
  </si>
  <si>
    <t xml:space="preserve">3401.19.41</t>
  </si>
  <si>
    <t xml:space="preserve">Household soaps</t>
  </si>
  <si>
    <t xml:space="preserve">3401.19.42</t>
  </si>
  <si>
    <t xml:space="preserve">Laundry soaps</t>
  </si>
  <si>
    <t xml:space="preserve">3401.20.00</t>
  </si>
  <si>
    <t xml:space="preserve">Soap in other forms</t>
  </si>
  <si>
    <t xml:space="preserve">3401.30.00</t>
  </si>
  <si>
    <t xml:space="preserve">Organic surface-active products and preparations for washing the skin, in the form of liquid or cream and put up for retail sale, whether or not containing shoap; paper, wadding, felt and nonwovens, impregnated, coated or covered with soap or detergents.</t>
  </si>
  <si>
    <t xml:space="preserve">3401.30.11</t>
  </si>
  <si>
    <t xml:space="preserve">3401.30.12</t>
  </si>
  <si>
    <t xml:space="preserve">Shave lotion</t>
  </si>
  <si>
    <t xml:space="preserve">Shaving cream and shaving gel, whether or not containing soap</t>
  </si>
  <si>
    <t xml:space="preserve">3401.30.19</t>
  </si>
  <si>
    <t xml:space="preserve">Shaving cream and shaving gel, whether or not containing soap: Other</t>
  </si>
  <si>
    <t xml:space="preserve">3402.00.00</t>
  </si>
  <si>
    <t xml:space="preserve">Organic surface-active agents (other than soap), surface-active preparations, washing preparations (including auxiliary washing preparations) and cleaning preparations, whether or not containing soap, other than those of heading 3401 .</t>
  </si>
  <si>
    <t xml:space="preserve">Sulphonated castor oil, fish oil or sperm oil.</t>
  </si>
  <si>
    <t xml:space="preserve">3402.11.00</t>
  </si>
  <si>
    <t xml:space="preserve">Organic surface-active agents, anionic</t>
  </si>
  <si>
    <t xml:space="preserve">3402.12.00</t>
  </si>
  <si>
    <t xml:space="preserve">Organic surface-active agents, cationic</t>
  </si>
  <si>
    <t xml:space="preserve">3402.13.00</t>
  </si>
  <si>
    <t xml:space="preserve">Organic surface-active agents, non-ionic</t>
  </si>
  <si>
    <t xml:space="preserve">3402.19.00</t>
  </si>
  <si>
    <t xml:space="preserve">Other organic surface-active agents</t>
  </si>
  <si>
    <t xml:space="preserve">3402.20.00</t>
  </si>
  <si>
    <t xml:space="preserve">Organic surface-active agents; surface-active, washing and cleaning preparations for retail sale</t>
  </si>
  <si>
    <t xml:space="preserve">3402.90.00</t>
  </si>
  <si>
    <t xml:space="preserve">Surface-active preparations, washing preparations, cleaning preparations</t>
  </si>
  <si>
    <t xml:space="preserve">3403.00.00</t>
  </si>
  <si>
    <t xml:space="preserve">Lubricating preparations (including cutting-oil preparations, bolt or nut release preparations,anti-rust or anti-corrosion preparations and mould release preparations, based on lubricants) and preparations of a kind used for the oil or grease treatment of textile materials, leather, furskins or other materials, but excluding preparations containing, as basic constituents, 70 % or more by weight of petroleum oils or of oils obtained from bituminous minerals.</t>
  </si>
  <si>
    <t xml:space="preserve">3403.11.00</t>
  </si>
  <si>
    <t xml:space="preserve">Preparations for treatment of textile materials, leather, furskins</t>
  </si>
  <si>
    <t xml:space="preserve">3403.19.00</t>
  </si>
  <si>
    <t xml:space="preserve">Lubricating preparations (including cutting-oil preparations)</t>
  </si>
  <si>
    <t xml:space="preserve">3403.91.00</t>
  </si>
  <si>
    <t xml:space="preserve">Other preparations for treatment of textile materials, leather,furskins</t>
  </si>
  <si>
    <t xml:space="preserve">3403.99.00</t>
  </si>
  <si>
    <t xml:space="preserve">Other lubricating preparations (including cutting-oil preparations)</t>
  </si>
  <si>
    <t xml:space="preserve">3404.00.00 </t>
  </si>
  <si>
    <t xml:space="preserve">Artificial and prepared waxes</t>
  </si>
  <si>
    <t xml:space="preserve">IV / required clarification</t>
  </si>
  <si>
    <t xml:space="preserve">3404.10.00</t>
  </si>
  <si>
    <t xml:space="preserve">Waxes of chemically modified lignite</t>
  </si>
  <si>
    <t xml:space="preserve">3404.20.00</t>
  </si>
  <si>
    <t xml:space="preserve">Waxes of polyethylene glycol</t>
  </si>
  <si>
    <t xml:space="preserve">3404.90.00</t>
  </si>
  <si>
    <t xml:space="preserve">Other artificial waxes and prepared waxes</t>
  </si>
  <si>
    <t xml:space="preserve">3405.00.00</t>
  </si>
  <si>
    <t xml:space="preserve">Polishes and creams, for footwear, furniture, floors, coachwork, glass or metal, scouring pastes and powders and similar preparations (whether or not in the form of paper, wadding, felt, nonwovens,cellular plastics or cellular rubber, impregnated, coated or covered with such preparations), excluding waxes of heading 3404.</t>
  </si>
  <si>
    <t xml:space="preserve">3405.10.00</t>
  </si>
  <si>
    <t xml:space="preserve">Polishes, creams and similar preparations for footwear or leather</t>
  </si>
  <si>
    <t xml:space="preserve">3405.20.00</t>
  </si>
  <si>
    <t xml:space="preserve">Polishes, creams and similar preparations for wooden furniture, floors</t>
  </si>
  <si>
    <t xml:space="preserve">3405.30.00</t>
  </si>
  <si>
    <t xml:space="preserve">Polishes and similar preparations for coachwork</t>
  </si>
  <si>
    <t xml:space="preserve">3405.40.00</t>
  </si>
  <si>
    <t xml:space="preserve">Scouring pastes and powders, other scouring preparations</t>
  </si>
  <si>
    <t xml:space="preserve">3405.90.00</t>
  </si>
  <si>
    <t xml:space="preserve">Other polishes and creams</t>
  </si>
  <si>
    <t xml:space="preserve">3406.00.00</t>
  </si>
  <si>
    <t xml:space="preserve">Candles, tapers and the like</t>
  </si>
  <si>
    <t xml:space="preserve">3406.00.10</t>
  </si>
  <si>
    <t xml:space="preserve">Candles</t>
  </si>
  <si>
    <t xml:space="preserve">3407.00.00</t>
  </si>
  <si>
    <t xml:space="preserve">Modelling pastes, including those put up for childrens amusement; preparations known as dental wax or as dental impression compounds, put up in sets, in packings for retail sale or in plates, horseshoe shapes, sticks or similar forms; other preparations for use in dentistry, with a basis of plaster (of calcined gypsum or calcium sulphate).</t>
  </si>
  <si>
    <t xml:space="preserve">3501.00.00</t>
  </si>
  <si>
    <t xml:space="preserve">Casein, caseinates and other casein derivatives; casein glues .</t>
  </si>
  <si>
    <t xml:space="preserve">3501.10.00  </t>
  </si>
  <si>
    <t xml:space="preserve">Casein and caseinates</t>
  </si>
  <si>
    <t xml:space="preserve">3501.90.00</t>
  </si>
  <si>
    <t xml:space="preserve">Caseinates, other casein derivatives, casein glues</t>
  </si>
  <si>
    <t xml:space="preserve">3502.00.00</t>
  </si>
  <si>
    <t xml:space="preserve">Albumins (including concentrates of two or more whey proteins, containing by weight more than 80% whey proteins, calculated on the dry matter), albuminates and other albumin derivatives.</t>
  </si>
  <si>
    <t xml:space="preserve">3502.10.00</t>
  </si>
  <si>
    <t xml:space="preserve">Egg albumin</t>
  </si>
  <si>
    <t xml:space="preserve">3502.90.00</t>
  </si>
  <si>
    <t xml:space="preserve">Albuminates and other albumin derivatives, other albumins</t>
  </si>
  <si>
    <t xml:space="preserve">3503.00.00</t>
  </si>
  <si>
    <t xml:space="preserve">Gelatin [including gelatin in rectangular (including square) sheets, whether or not surface-worked or coloured] and gelatin derivatives; isinglass; other glues of animal origin, excluding casein glues of heading 3501 .</t>
  </si>
  <si>
    <t xml:space="preserve">3503.00.20</t>
  </si>
  <si>
    <t xml:space="preserve">Edible gelatin</t>
  </si>
  <si>
    <t xml:space="preserve">3503.00.30</t>
  </si>
  <si>
    <t xml:space="preserve">Glues derived from bones, hides and similar items fish glues</t>
  </si>
  <si>
    <t xml:space="preserve">3504.00.00</t>
  </si>
  <si>
    <t xml:space="preserve">Peptones and their derivatives; other protein substances and their derivatives, not elsewhere specified or included; hide powder, whether or not chromed; including Isolated soya protein</t>
  </si>
  <si>
    <t xml:space="preserve">3505.00.00</t>
  </si>
  <si>
    <t xml:space="preserve">Dextrins and other modified starches (for example, pregelatinised or esterified starches); glues based on starches, or on dextrins or other modified starches dextrins and other modified starches</t>
  </si>
  <si>
    <t xml:space="preserve">3505.10.00</t>
  </si>
  <si>
    <t xml:space="preserve">Dextrins and other modified starches</t>
  </si>
  <si>
    <t xml:space="preserve">3505.20.00</t>
  </si>
  <si>
    <t xml:space="preserve">Glues based on starches or dextrins or other modified starches</t>
  </si>
  <si>
    <t xml:space="preserve">3506.00.00</t>
  </si>
  <si>
    <t xml:space="preserve">Prepared glues and other prepared adhesives, not elsewhere specified or included; products suitable for use as glues or adhesives, put up for retail sale as glues or adhesives, not exceeding a net weight of 1kg .</t>
  </si>
  <si>
    <t xml:space="preserve">3506.10.00</t>
  </si>
  <si>
    <t xml:space="preserve">Products suitable for use as glues or adhesives (for retail sale, not exceeding 1kg-net weight)</t>
  </si>
  <si>
    <t xml:space="preserve">3506.91.00</t>
  </si>
  <si>
    <t xml:space="preserve">Adhesives based on rubber or plastics (including pratificial resins)</t>
  </si>
  <si>
    <t xml:space="preserve">3506.91.10</t>
  </si>
  <si>
    <t xml:space="preserve">Adhesives based on phenol formaldehyde (PF), urea formaldehyde (uf) and plyvinyl alcohol (PVA)</t>
  </si>
  <si>
    <t xml:space="preserve">3506.99.00</t>
  </si>
  <si>
    <t xml:space="preserve">Other prepared glues and other prepared adhesives</t>
  </si>
  <si>
    <t xml:space="preserve">3506.99.10</t>
  </si>
  <si>
    <t xml:space="preserve">Synthetic glue with phenol urea / cresol (with formaldehyde) as the main component</t>
  </si>
  <si>
    <t xml:space="preserve">3506.99.91</t>
  </si>
  <si>
    <t xml:space="preserve">Prepared glues and prepared adhesives based on starch, gum, latex, phenol formaldehyde, urea formaldehyde and polyvinyl alcohol not else where specified or included</t>
  </si>
  <si>
    <t xml:space="preserve">3507.00.00 </t>
  </si>
  <si>
    <t xml:space="preserve">Enzymes; prepared enzymes .</t>
  </si>
  <si>
    <t xml:space="preserve">3507.10.00</t>
  </si>
  <si>
    <t xml:space="preserve">Rennet and concentrates thereof</t>
  </si>
  <si>
    <t xml:space="preserve">3507.10.11</t>
  </si>
  <si>
    <t xml:space="preserve">Animal rennet</t>
  </si>
  <si>
    <t xml:space="preserve">3507.10.19</t>
  </si>
  <si>
    <t xml:space="preserve">Other microbial rennet</t>
  </si>
  <si>
    <t xml:space="preserve">3507.10.91</t>
  </si>
  <si>
    <t xml:space="preserve">Other animal rennet</t>
  </si>
  <si>
    <t xml:space="preserve">3507.90.00</t>
  </si>
  <si>
    <t xml:space="preserve">Other enzymes, other prepared enzymes</t>
  </si>
  <si>
    <t xml:space="preserve">3507.90.10</t>
  </si>
  <si>
    <t xml:space="preserve">Industrial enzymes (textile assistant)</t>
  </si>
  <si>
    <t xml:space="preserve">3507.90.20</t>
  </si>
  <si>
    <t xml:space="preserve">Pancretin pure (excluding medicament)</t>
  </si>
  <si>
    <t xml:space="preserve">3507.90.30</t>
  </si>
  <si>
    <t xml:space="preserve">Papsin (excluding medicament)</t>
  </si>
  <si>
    <t xml:space="preserve">3507.90.40</t>
  </si>
  <si>
    <t xml:space="preserve">Pectin esterases pure</t>
  </si>
  <si>
    <t xml:space="preserve">3507.90.50</t>
  </si>
  <si>
    <t xml:space="preserve">Pectolytic enzymes (pectmase)</t>
  </si>
  <si>
    <t xml:space="preserve">3507.90.61</t>
  </si>
  <si>
    <t xml:space="preserve">Streptokinase</t>
  </si>
  <si>
    <t xml:space="preserve">3507.90.62</t>
  </si>
  <si>
    <t xml:space="preserve">Amylases enzymes</t>
  </si>
  <si>
    <t xml:space="preserve">3507.90.71</t>
  </si>
  <si>
    <t xml:space="preserve">Papin pure, of pharmaceutical grace</t>
  </si>
  <si>
    <t xml:space="preserve">3507.90.91</t>
  </si>
  <si>
    <t xml:space="preserve">Enzymatic preparations containing food stuffs</t>
  </si>
  <si>
    <t xml:space="preserve">3601.00.00</t>
  </si>
  <si>
    <t xml:space="preserve">Propellant powders</t>
  </si>
  <si>
    <t xml:space="preserve">3601.00.10</t>
  </si>
  <si>
    <t xml:space="preserve">Blasting powders</t>
  </si>
  <si>
    <t xml:space="preserve">3601.00.20</t>
  </si>
  <si>
    <t xml:space="preserve">Gun Poweder</t>
  </si>
  <si>
    <t xml:space="preserve">3601.00.90</t>
  </si>
  <si>
    <t xml:space="preserve">Other (Propellant powders)</t>
  </si>
  <si>
    <t xml:space="preserve">3602.00.00</t>
  </si>
  <si>
    <t xml:space="preserve">Prepared explosives, other than propellent powders; such as Industrial explosives</t>
  </si>
  <si>
    <t xml:space="preserve">3602.00.10</t>
  </si>
  <si>
    <t xml:space="preserve">Industrial explosives</t>
  </si>
  <si>
    <t xml:space="preserve">3602.00.90</t>
  </si>
  <si>
    <t xml:space="preserve">Other explosives</t>
  </si>
  <si>
    <t xml:space="preserve">3603.00.00</t>
  </si>
  <si>
    <t xml:space="preserve">Safety fuses, detonating fuses, percussion or detonating caps, igniters, electric detonators</t>
  </si>
  <si>
    <t xml:space="preserve">3603.00.11</t>
  </si>
  <si>
    <t xml:space="preserve">Safety fuses for mine blasting</t>
  </si>
  <si>
    <t xml:space="preserve">3603.00.19</t>
  </si>
  <si>
    <t xml:space="preserve">Safety fuses for other</t>
  </si>
  <si>
    <t xml:space="preserve">3603.00.20</t>
  </si>
  <si>
    <t xml:space="preserve">Detonating fuses</t>
  </si>
  <si>
    <t xml:space="preserve">3603.00.31</t>
  </si>
  <si>
    <t xml:space="preserve">Percussion and detonating caps of Non-ordnance</t>
  </si>
  <si>
    <t xml:space="preserve">3603.00.39</t>
  </si>
  <si>
    <t xml:space="preserve">Percussion and detonating caps of other</t>
  </si>
  <si>
    <t xml:space="preserve">3603.00.41</t>
  </si>
  <si>
    <t xml:space="preserve">Igniters of Non-ordnance</t>
  </si>
  <si>
    <t xml:space="preserve">3603.00.49</t>
  </si>
  <si>
    <t xml:space="preserve">Igniters of other</t>
  </si>
  <si>
    <t xml:space="preserve">3603.00.51</t>
  </si>
  <si>
    <t xml:space="preserve">Electric detonatiors of containing explosives electrically ignited, non-ordnance</t>
  </si>
  <si>
    <t xml:space="preserve">3603.00.59</t>
  </si>
  <si>
    <t xml:space="preserve">Electric detonators of other</t>
  </si>
  <si>
    <t xml:space="preserve">3604.00.00</t>
  </si>
  <si>
    <t xml:space="preserve">Fireworks, signalling flares, rain rockets, fog signals and other pyrotechnic articles.</t>
  </si>
  <si>
    <t xml:space="preserve">3604.10.00</t>
  </si>
  <si>
    <t xml:space="preserve">Fireworks</t>
  </si>
  <si>
    <t xml:space="preserve">3604.90.00</t>
  </si>
  <si>
    <t xml:space="preserve">Signalling flares, rain rockets, fog signals, other pyrotechnic articles</t>
  </si>
  <si>
    <t xml:space="preserve">3605.00.00</t>
  </si>
  <si>
    <t xml:space="preserve">Matches</t>
  </si>
  <si>
    <t xml:space="preserve">3605.00.10</t>
  </si>
  <si>
    <t xml:space="preserve">Hand made Safety matches</t>
  </si>
  <si>
    <t xml:space="preserve">3606.00.00</t>
  </si>
  <si>
    <t xml:space="preserve">Ferro-cerium and other pyrophoric alloys in all forms; articles of combustible materials as specified in note 2 to this chapter; such as  liquid or liquefied gas fuels in containers of a kind used for filling or refilling cigarette or similar lighters.</t>
  </si>
  <si>
    <t xml:space="preserve">3606.10.00</t>
  </si>
  <si>
    <t xml:space="preserve">Liquid or liquefied-gas fuels of a kind used for filling lighters</t>
  </si>
  <si>
    <t xml:space="preserve">3606.90.00</t>
  </si>
  <si>
    <t xml:space="preserve">Ferro-cerium, other pyrophoric alloys, articles of combustible materials</t>
  </si>
  <si>
    <t xml:space="preserve">3701.00.00</t>
  </si>
  <si>
    <t xml:space="preserve">Photographic plates and film in the flat, sensitised, unexposed, of any material other than paper, paperboard or textiles; instant print-film in the flat, sensitised, unexposed, whether or not in packs ; such as Instant print film, Cinematographic film (other than for x-ray for Medical use).</t>
  </si>
  <si>
    <t xml:space="preserve">Photographic plates and film for x-ray for Medical use.</t>
  </si>
  <si>
    <t xml:space="preserve">3701.10.00</t>
  </si>
  <si>
    <t xml:space="preserve">Photographic plates and film in the flat, for x-ray</t>
  </si>
  <si>
    <t xml:space="preserve">3701.20.00</t>
  </si>
  <si>
    <t xml:space="preserve">Instant print film in the flat</t>
  </si>
  <si>
    <t xml:space="preserve">3701.30.00</t>
  </si>
  <si>
    <t xml:space="preserve">Other photographic plates and film in the flat</t>
  </si>
  <si>
    <t xml:space="preserve">3701.91.00</t>
  </si>
  <si>
    <t xml:space="preserve">Photographic plates and film in the flat, for color photography (polychrome)</t>
  </si>
  <si>
    <t xml:space="preserve">3701.91.10</t>
  </si>
  <si>
    <t xml:space="preserve">Film Strips</t>
  </si>
  <si>
    <t xml:space="preserve">3701.99.00</t>
  </si>
  <si>
    <t xml:space="preserve">3702.00.00</t>
  </si>
  <si>
    <t xml:space="preserve">Photographic film in rolls, sensitised, unexposed, of any material other than paper, paper-board or textiles; instant print film in rolls, sensitised, unexposed</t>
  </si>
  <si>
    <t xml:space="preserve">3702.10.00</t>
  </si>
  <si>
    <t xml:space="preserve">Photographic film for x-ray, in rolls</t>
  </si>
  <si>
    <t xml:space="preserve">3702.20.00</t>
  </si>
  <si>
    <t xml:space="preserve">Instant print film in rolls</t>
  </si>
  <si>
    <t xml:space="preserve">3702.31.00</t>
  </si>
  <si>
    <t xml:space="preserve">Photographic film in rolls, for color photography (polychrome)</t>
  </si>
  <si>
    <t xml:space="preserve">3702.32.00</t>
  </si>
  <si>
    <t xml:space="preserve">Photographic film in rolls, with silver halide emulsion</t>
  </si>
  <si>
    <t xml:space="preserve">3702.39.00</t>
  </si>
  <si>
    <t xml:space="preserve">Other photographic film in rolls</t>
  </si>
  <si>
    <t xml:space="preserve">3702.41.00</t>
  </si>
  <si>
    <t xml:space="preserve">Color film in rolls (width exceeding 610mm, length exceeding 200m)</t>
  </si>
  <si>
    <t xml:space="preserve">3702.42.00</t>
  </si>
  <si>
    <t xml:space="preserve">Photographic film in rolls (width exceeding 610mm, length exceeding 200m)</t>
  </si>
  <si>
    <t xml:space="preserve">3702.43.00</t>
  </si>
  <si>
    <t xml:space="preserve">Photographic film in rolls (width exceeding 610mm, length not exceeding 200m)</t>
  </si>
  <si>
    <t xml:space="preserve">3702.44.00</t>
  </si>
  <si>
    <t xml:space="preserve">Photographic film in rolls (width exceeding 105mm, not exceeding 610mm)</t>
  </si>
  <si>
    <t xml:space="preserve">3702.44.90</t>
  </si>
  <si>
    <t xml:space="preserve">HN Film (HSN No. 3702.44.90)</t>
  </si>
  <si>
    <t xml:space="preserve">3702.51.00</t>
  </si>
  <si>
    <t xml:space="preserve">Color film in rolls(width not exceeding 167m, length not exceeding 14m)</t>
  </si>
  <si>
    <t xml:space="preserve">3702.52.00</t>
  </si>
  <si>
    <t xml:space="preserve">Color film in rolls (width not exceeding 16mm, length exceeding 14m)</t>
  </si>
  <si>
    <t xml:space="preserve">3702.53.00</t>
  </si>
  <si>
    <t xml:space="preserve">Color film for slides (width 16-35mm, length not exceeding 30m)</t>
  </si>
  <si>
    <t xml:space="preserve">3702.54.00</t>
  </si>
  <si>
    <t xml:space="preserve">Color film in rolls (width 16-35mm; length not exceeding 30m)</t>
  </si>
  <si>
    <t xml:space="preserve">3702.55.00</t>
  </si>
  <si>
    <t xml:space="preserve">Color film in rolls (width 16-35mm; length exceeding 30m)</t>
  </si>
  <si>
    <t xml:space="preserve">3702.56.00</t>
  </si>
  <si>
    <t xml:space="preserve">Color film in rolls (of a width exceeding 35mm)</t>
  </si>
  <si>
    <t xml:space="preserve">3702.91.00</t>
  </si>
  <si>
    <t xml:space="preserve">Photographic film in rolls (width not exceeding 16mm, length not exceeding 14m)</t>
  </si>
  <si>
    <t xml:space="preserve">3702.92.00</t>
  </si>
  <si>
    <t xml:space="preserve">Photographic film in rolls(width not exceeding 16mm, length exceeding 14m)</t>
  </si>
  <si>
    <t xml:space="preserve">3702.93.00</t>
  </si>
  <si>
    <t xml:space="preserve">Photographic film in rolls (width 16-35mm; length not exceeding 30m)</t>
  </si>
  <si>
    <t xml:space="preserve">3702.94.00</t>
  </si>
  <si>
    <t xml:space="preserve">Photographic film in rolls (width 16-35mm; length exceeding 30m)</t>
  </si>
  <si>
    <t xml:space="preserve">3702.95.00</t>
  </si>
  <si>
    <t xml:space="preserve">Photographic film in rolls (of a width exceeding 35mm</t>
  </si>
  <si>
    <t xml:space="preserve">3703.00.00</t>
  </si>
  <si>
    <t xml:space="preserve">Photographic paper, paperboard and textiles sensitised, unexposed .</t>
  </si>
  <si>
    <t xml:space="preserve">3703.10.00</t>
  </si>
  <si>
    <t xml:space="preserve">Photographic paper, paperboard, textiles in rolls (width exceeding 610mm)</t>
  </si>
  <si>
    <t xml:space="preserve">3703.20.00</t>
  </si>
  <si>
    <t xml:space="preserve">Other photographic paper, paperboard, textiles for color photo</t>
  </si>
  <si>
    <t xml:space="preserve">3703.90.00</t>
  </si>
  <si>
    <t xml:space="preserve">Other photographic paper, paperboard, textiles</t>
  </si>
  <si>
    <t xml:space="preserve">3704.00.00</t>
  </si>
  <si>
    <t xml:space="preserve">Photo plates, film, paper, paperboard and textiles, exposed but not developed</t>
  </si>
  <si>
    <t xml:space="preserve">3705.00.00</t>
  </si>
  <si>
    <t xml:space="preserve">Photographic paper, paperboard and textiles sensitised, unexposed for offset reproduction</t>
  </si>
  <si>
    <t xml:space="preserve">3705.10.00</t>
  </si>
  <si>
    <t xml:space="preserve">Photographic plates and film for off set reproduction (exposed, developed)</t>
  </si>
  <si>
    <t xml:space="preserve">3705.20.00</t>
  </si>
  <si>
    <t xml:space="preserve">Microfilms (exposed and developed)</t>
  </si>
  <si>
    <t xml:space="preserve">3705.90.00</t>
  </si>
  <si>
    <t xml:space="preserve">Other photographic plates and film (exposed and developed</t>
  </si>
  <si>
    <t xml:space="preserve">3706.00.00</t>
  </si>
  <si>
    <t xml:space="preserve">Cinematographic film, exposed and developed, whether or not incorporating sound track or consisting only of sound track .</t>
  </si>
  <si>
    <t xml:space="preserve">3706.10.00</t>
  </si>
  <si>
    <t xml:space="preserve">Cinematograph film (exposed and developed)</t>
  </si>
  <si>
    <t xml:space="preserve">3706.90.00</t>
  </si>
  <si>
    <t xml:space="preserve">Other cinematograph film (exposed and developed)</t>
  </si>
  <si>
    <t xml:space="preserve">3707.00.00</t>
  </si>
  <si>
    <t xml:space="preserve">Chemical preparations for photographic uses (other than varnishes, glues, adhesives and similar preparations); unmixed products for photographic uses, put up in measured portions or put up for retail sale in a form ready for use.</t>
  </si>
  <si>
    <t xml:space="preserve">3707.10.00</t>
  </si>
  <si>
    <t xml:space="preserve">Sensitised emulsions</t>
  </si>
  <si>
    <t xml:space="preserve">3707.90.00</t>
  </si>
  <si>
    <t xml:space="preserve">Other chemical preparations and unmixed products for photographic uses</t>
  </si>
  <si>
    <t xml:space="preserve">3707.90.10</t>
  </si>
  <si>
    <t xml:space="preserve">Chemical products mixed or compounded for photographic uses (for exanple developers and fixers) whether or not in bulk</t>
  </si>
  <si>
    <t xml:space="preserve">3705.00.00 &amp; 3706.00.00</t>
  </si>
  <si>
    <t xml:space="preserve">Photographic plates and films including cinematographic film [3705, 3706]; such as  Children’s films certified by the Central Board of  Film Certification to be “Children’s Film”, Documentary Shorts, and Films certified as such by the Central Board of Film Certification, News Reels and clippings, Advertisement Shorts, and Films,
Teaching aids including film strips of educational nature.</t>
  </si>
  <si>
    <t xml:space="preserve">3801.00.00</t>
  </si>
  <si>
    <t xml:space="preserve">Artificial graphite; colloidal or semi-colloidal graphite; preparations based on graphite or other carbon in the form of pastes, blocks, plates or other semi-manufactures.</t>
  </si>
  <si>
    <t xml:space="preserve">3801.10.00</t>
  </si>
  <si>
    <t xml:space="preserve">Artificial graphite</t>
  </si>
  <si>
    <t xml:space="preserve">3801.20.00</t>
  </si>
  <si>
    <t xml:space="preserve">Colloidal or semi-colloidal graphite</t>
  </si>
  <si>
    <t xml:space="preserve">3801.30.00</t>
  </si>
  <si>
    <t xml:space="preserve">Carbonaceous pastes for electrodes, similar paste for furnace linings 380190 other preparations based on graphite or other carbon</t>
  </si>
  <si>
    <t xml:space="preserve">3802.00.00</t>
  </si>
  <si>
    <t xml:space="preserve">Activated carbon; activated natural mineral products; animal black, including spent animal black .</t>
  </si>
  <si>
    <t xml:space="preserve">3802.10.00</t>
  </si>
  <si>
    <t xml:space="preserve">Activated carbon</t>
  </si>
  <si>
    <t xml:space="preserve">3802.90.00</t>
  </si>
  <si>
    <t xml:space="preserve">Activated natural mineral products, animal black</t>
  </si>
  <si>
    <t xml:space="preserve">3803.00.00</t>
  </si>
  <si>
    <t xml:space="preserve">Tall oil, whether or not refined</t>
  </si>
  <si>
    <t xml:space="preserve">3804.00.00</t>
  </si>
  <si>
    <t xml:space="preserve">Residual lyes for the manufacture of wood pulp, whether or not concentrated, desugared or chemically treated, including lignin sulphonates, but excluding tall oil of heading 3803 residual lyes for the manufacture of wood pulp, whether or not concentrated, desugared or chemically treated, including lignin sulphonates.</t>
  </si>
  <si>
    <t xml:space="preserve">3804.00.10</t>
  </si>
  <si>
    <t xml:space="preserve">Lingnin sulphonates</t>
  </si>
  <si>
    <t xml:space="preserve">3804.00.20</t>
  </si>
  <si>
    <t xml:space="preserve">Concentrated sulphate Iye</t>
  </si>
  <si>
    <t xml:space="preserve">3805.00.00</t>
  </si>
  <si>
    <t xml:space="preserve">Gum, wood or sulphate turpentine and other terpenic oils produced by the distillation or other treatment of coniferous woods; crude dipentene; sulphite turpentine and other crude para-cymene; pine oil containing alpha-terpineol as the main constituent gum.</t>
  </si>
  <si>
    <t xml:space="preserve">3805.10.00  </t>
  </si>
  <si>
    <t xml:space="preserve">Gum wood or sulphate tur pentine oils</t>
  </si>
  <si>
    <t xml:space="preserve">3805.20.00</t>
  </si>
  <si>
    <t xml:space="preserve">Pine oil</t>
  </si>
  <si>
    <t xml:space="preserve">3805.90.00</t>
  </si>
  <si>
    <t xml:space="preserve">Other terpenic oils, crude dipentene, sulphite turpentine, para-cymene</t>
  </si>
  <si>
    <t xml:space="preserve">3806.00.00  </t>
  </si>
  <si>
    <t xml:space="preserve">Rosin and resin acids, and derivatives thereof; rosin spirit and rosin oils; run gums</t>
  </si>
  <si>
    <t xml:space="preserve">3806.10.00</t>
  </si>
  <si>
    <t xml:space="preserve">Rosin and resin acids</t>
  </si>
  <si>
    <t xml:space="preserve">3806.10.10</t>
  </si>
  <si>
    <t xml:space="preserve">Gum rosin</t>
  </si>
  <si>
    <t xml:space="preserve">3806.20.00</t>
  </si>
  <si>
    <t xml:space="preserve">Salts of rosin or of resin acids</t>
  </si>
  <si>
    <t xml:space="preserve">3806.30.00</t>
  </si>
  <si>
    <t xml:space="preserve">Ester gums</t>
  </si>
  <si>
    <t xml:space="preserve">3806.90.00  </t>
  </si>
  <si>
    <t xml:space="preserve">Other derivatives of rosin, resin acids, rosin spirit, rosin oil, run gums</t>
  </si>
  <si>
    <t xml:space="preserve">3807.00.00</t>
  </si>
  <si>
    <t xml:space="preserve">Wood tar; wood tar oils; wood creosote; wood naphtha; vegetable pitch; brewers pitch and similar preparations based on rosin, resin acids or on vegetable pitch wood tar; wood tar oils; wood creosote;wood naphtha; vegetable pitch; brewers pitch and similar preparations based on rosin, resin acids or on vegetable pitch</t>
  </si>
  <si>
    <t xml:space="preserve">3807.00.10</t>
  </si>
  <si>
    <t xml:space="preserve">Wood tar</t>
  </si>
  <si>
    <t xml:space="preserve">3807.00.20</t>
  </si>
  <si>
    <t xml:space="preserve">Wood tar oils</t>
  </si>
  <si>
    <t xml:space="preserve">3807.00.30</t>
  </si>
  <si>
    <t xml:space="preserve">Pine tar</t>
  </si>
  <si>
    <t xml:space="preserve">3808.00.00</t>
  </si>
  <si>
    <t xml:space="preserve">Insecticides, rodenticides, fungicides, herbicides, anti-sprouting products and plant-growth regulators, disinfectants and similar products.</t>
  </si>
  <si>
    <t xml:space="preserve">3808.10.00</t>
  </si>
  <si>
    <t xml:space="preserve">Insecticides, fungicides, herbicides, weedicides and pesticides of technicla grade</t>
  </si>
  <si>
    <t xml:space="preserve">3808.10.91</t>
  </si>
  <si>
    <t xml:space="preserve">Repellants for insect scu as flies, mosquitoes</t>
  </si>
  <si>
    <t xml:space="preserve">Repellants for insect such as flies, mosquitoes</t>
  </si>
  <si>
    <t xml:space="preserve">3808.20.00</t>
  </si>
  <si>
    <t xml:space="preserve">Fungicides</t>
  </si>
  <si>
    <t xml:space="preserve">3808.30.00</t>
  </si>
  <si>
    <t xml:space="preserve">Herbicides, anti-sprouting products, plant-growth regulators</t>
  </si>
  <si>
    <t xml:space="preserve">3808.40.00</t>
  </si>
  <si>
    <t xml:space="preserve">Disinfectants</t>
  </si>
  <si>
    <t xml:space="preserve">3808.90.00</t>
  </si>
  <si>
    <t xml:space="preserve">Rodenticides, other similar products</t>
  </si>
  <si>
    <t xml:space="preserve">3809.00.00</t>
  </si>
  <si>
    <t xml:space="preserve">Finishing agents, dye carriers to accelerate the dyeing or fixing of dye-stuffs and other products and preparations (for example, dressings and mordants), of a kind used in the textile,  paper, leather or like industries not elsewhere specified or included</t>
  </si>
  <si>
    <t xml:space="preserve">3809.10.00</t>
  </si>
  <si>
    <t xml:space="preserve">Finishing agents, dye carriers, mordants with a basis of amylaceous substances</t>
  </si>
  <si>
    <t xml:space="preserve">3809.91.00</t>
  </si>
  <si>
    <t xml:space="preserve">Finishing agents, dye carriers, mordants for textile industrial uses</t>
  </si>
  <si>
    <t xml:space="preserve">3809.91.10</t>
  </si>
  <si>
    <t xml:space="preserve">Textile assistants mordanting agents</t>
  </si>
  <si>
    <t xml:space="preserve">3809.91.20</t>
  </si>
  <si>
    <t xml:space="preserve">Textile assistants desizing agents</t>
  </si>
  <si>
    <t xml:space="preserve">3809.91.30</t>
  </si>
  <si>
    <t xml:space="preserve">Textile assistants despersing agents</t>
  </si>
  <si>
    <t xml:space="preserve">3809.91.40</t>
  </si>
  <si>
    <t xml:space="preserve">Textile assistants emulsigying agents</t>
  </si>
  <si>
    <t xml:space="preserve">3809.91.50</t>
  </si>
  <si>
    <t xml:space="preserve">Textile assistants hydro-sulphate Formaldehyde compund (rongalite or formusul)</t>
  </si>
  <si>
    <t xml:space="preserve">3809.91.60</t>
  </si>
  <si>
    <t xml:space="preserve">Textile assistants - textile preservatives</t>
  </si>
  <si>
    <t xml:space="preserve">3809.91.70</t>
  </si>
  <si>
    <t xml:space="preserve">Textile assistants water prooofing agents</t>
  </si>
  <si>
    <t xml:space="preserve">3809.91.80</t>
  </si>
  <si>
    <t xml:space="preserve">Prepared textile glazings, dressings and mordants</t>
  </si>
  <si>
    <t xml:space="preserve">3809.92.00</t>
  </si>
  <si>
    <t xml:space="preserve">Finishing agents, dye carriers, mordants for paper industrial uses</t>
  </si>
  <si>
    <t xml:space="preserve">3809.93.00</t>
  </si>
  <si>
    <t xml:space="preserve">Finishing agents, dye carriers, mordants of a kind used in the leather or like industries</t>
  </si>
  <si>
    <t xml:space="preserve">3809.93.10</t>
  </si>
  <si>
    <t xml:space="preserve">Fatty oil or pull up oil</t>
  </si>
  <si>
    <t xml:space="preserve">3809.99.00</t>
  </si>
  <si>
    <t xml:space="preserve">Other finishing agents, dye carriers, mordants, dressings</t>
  </si>
  <si>
    <t xml:space="preserve">3810.00.00</t>
  </si>
  <si>
    <t xml:space="preserve">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t>
  </si>
  <si>
    <t xml:space="preserve">3810.10.00</t>
  </si>
  <si>
    <t xml:space="preserve">Pickling preparations for metal surfaces, soldering powders and pastes</t>
  </si>
  <si>
    <t xml:space="preserve">3810.90.00</t>
  </si>
  <si>
    <t xml:space="preserve">Fluxes for soldering, welding, preparations used as coatings for welding electrodes</t>
  </si>
  <si>
    <t xml:space="preserve">3811.00.00</t>
  </si>
  <si>
    <t xml:space="preserve">Anti-knock preparations, oxidation inhibitors, gum inhibitors, viscosity improvers, anti-corrosive preparations and other prepared additives, for mineral oils (including gasoline) or for other liquids used for the same purposes as mineral oils.</t>
  </si>
  <si>
    <t xml:space="preserve">3811.11.00</t>
  </si>
  <si>
    <t xml:space="preserve">Anti-knock preparations based on lead compounds</t>
  </si>
  <si>
    <t xml:space="preserve">3811.19.00</t>
  </si>
  <si>
    <t xml:space="preserve">Other anti-knock preparations</t>
  </si>
  <si>
    <t xml:space="preserve">3811.21.00</t>
  </si>
  <si>
    <t xml:space="preserve">Additives for lubricating oils (containing petroleum oils or bituminous oils)</t>
  </si>
  <si>
    <t xml:space="preserve">3811.29.00  </t>
  </si>
  <si>
    <t xml:space="preserve">Other additives for lubricating oils</t>
  </si>
  <si>
    <t xml:space="preserve">3811.90.00</t>
  </si>
  <si>
    <t xml:space="preserve">Oxidation inhibitors, gum inhibitors, viscosity improvers, other prepared additives</t>
  </si>
  <si>
    <t xml:space="preserve">3812.00.00</t>
  </si>
  <si>
    <t xml:space="preserve">Prepared rubber accelerators; compound plasticisers for rubber or plastics, not elsewhere specified or included; anti-oxidising preparations and other compound stabilisers for rubber or plastics ; such as Vulcanizing agents for rubber.</t>
  </si>
  <si>
    <t xml:space="preserve">3812.10.00</t>
  </si>
  <si>
    <t xml:space="preserve">Prepared rubber accelerators</t>
  </si>
  <si>
    <t xml:space="preserve">3812.20.00</t>
  </si>
  <si>
    <t xml:space="preserve">Compound plasticisers for rubber or plastics</t>
  </si>
  <si>
    <t xml:space="preserve">3812.30.00</t>
  </si>
  <si>
    <t xml:space="preserve">Anti-oxidising preparations and other compound stabilisers for rubber or plastics</t>
  </si>
  <si>
    <t xml:space="preserve">3812.30.10</t>
  </si>
  <si>
    <t xml:space="preserve">Anti-oxidants for rubber</t>
  </si>
  <si>
    <t xml:space="preserve">3812.30.20</t>
  </si>
  <si>
    <t xml:space="preserve">Softner for rubber</t>
  </si>
  <si>
    <t xml:space="preserve">3812.30.30</t>
  </si>
  <si>
    <t xml:space="preserve">Vulcanising agents for rubber</t>
  </si>
  <si>
    <t xml:space="preserve">3812.30.90</t>
  </si>
  <si>
    <t xml:space="preserve">Blowing agent</t>
  </si>
  <si>
    <t xml:space="preserve">3813.00.00</t>
  </si>
  <si>
    <t xml:space="preserve">Preparations and Charges for fire extinguishers;  charged fire-extinguishing grenades</t>
  </si>
  <si>
    <t xml:space="preserve">Preparations for fire-extinguishers, charged fire-extinguishing grenades</t>
  </si>
  <si>
    <t xml:space="preserve">3814.00.00</t>
  </si>
  <si>
    <t xml:space="preserve">Organic composite solvents and thinners, not elsewhere specified or included; prepared paint or varnish removers .</t>
  </si>
  <si>
    <t xml:space="preserve">3814.00.10</t>
  </si>
  <si>
    <t xml:space="preserve">Composite solvents and thinners not elsewhere specified or included</t>
  </si>
  <si>
    <t xml:space="preserve">3814.00.20</t>
  </si>
  <si>
    <t xml:space="preserve">3815.00.00</t>
  </si>
  <si>
    <t xml:space="preserve">Reaction initiators, reaction accelerators and catalytic preparations, not elsewhere specified or included.</t>
  </si>
  <si>
    <t xml:space="preserve">3815.11.00</t>
  </si>
  <si>
    <t xml:space="preserve">Supported catalysts with nickel or nickel compounds as activesubstance</t>
  </si>
  <si>
    <t xml:space="preserve">3815.12.00</t>
  </si>
  <si>
    <t xml:space="preserve">Supported catalysts with precious metal or its compounds as active substance</t>
  </si>
  <si>
    <t xml:space="preserve">3815.12.10</t>
  </si>
  <si>
    <t xml:space="preserve">Platinum or palladium catalysts with a base of activated carbon</t>
  </si>
  <si>
    <t xml:space="preserve">3815.19.00</t>
  </si>
  <si>
    <t xml:space="preserve">Other supported catalysts</t>
  </si>
  <si>
    <t xml:space="preserve">3815.90.00</t>
  </si>
  <si>
    <t xml:space="preserve">Reaction initiators, reaction accelerators, catalytic preparations</t>
  </si>
  <si>
    <t xml:space="preserve">3816.00.00</t>
  </si>
  <si>
    <t xml:space="preserve">Refractory cements, mortars, concretes and similar compositions, other than products of heading 3801.</t>
  </si>
  <si>
    <t xml:space="preserve">3817.00.00</t>
  </si>
  <si>
    <t xml:space="preserve">Mixed alkylbenzenes &amp; mixed alkylnaphthalene, etc.,</t>
  </si>
  <si>
    <t xml:space="preserve">3817.00.11</t>
  </si>
  <si>
    <t xml:space="preserve">Linear alkylbenezens</t>
  </si>
  <si>
    <t xml:space="preserve">3817.00.20</t>
  </si>
  <si>
    <t xml:space="preserve">Mixed alkylnaphthalenes</t>
  </si>
  <si>
    <t xml:space="preserve">3817.10.00</t>
  </si>
  <si>
    <t xml:space="preserve">Mixed alkylbenzenes</t>
  </si>
  <si>
    <t xml:space="preserve">3818.00.00</t>
  </si>
  <si>
    <t xml:space="preserve">Chemical elements doped for use in electronics, in the form of discs, wafers or similar forms; chemical compounds doped for use in electronics . [other than silicon wafers].</t>
  </si>
  <si>
    <t xml:space="preserve">Silicon wafers</t>
  </si>
  <si>
    <t xml:space="preserve">3818.00.10</t>
  </si>
  <si>
    <t xml:space="preserve">Undefused silicon wafers</t>
  </si>
  <si>
    <t xml:space="preserve">3818.00.90</t>
  </si>
  <si>
    <t xml:space="preserve">Other chemical elements doped</t>
  </si>
  <si>
    <t xml:space="preserve">3818.90.00</t>
  </si>
  <si>
    <t xml:space="preserve">Floor coverings, wall or ceiling coverings, of other plastics</t>
  </si>
  <si>
    <t xml:space="preserve">3819.00.00</t>
  </si>
  <si>
    <t xml:space="preserve">Hydraulic brake fluids and other preparedliquids for hydraulic transmission, not containing or containing less than 70% by weight of petroleum oils or oils obtained from bituminous minerals .</t>
  </si>
  <si>
    <t xml:space="preserve">3820.00.00</t>
  </si>
  <si>
    <t xml:space="preserve">Antifreezing preparations &amp; prepared de-icing fluids</t>
  </si>
  <si>
    <t xml:space="preserve">3821.00.00</t>
  </si>
  <si>
    <t xml:space="preserve">Prepared culture media for development of micro-organisms (including viruses and the like) or of plant, human or animal cells.</t>
  </si>
  <si>
    <t xml:space="preserve">3822.00.00</t>
  </si>
  <si>
    <t xml:space="preserve">Diagnostic or laboratory reagents etc.,</t>
  </si>
  <si>
    <t xml:space="preserve">3822.00.11</t>
  </si>
  <si>
    <t xml:space="preserve">Pregnancy confirmation reagents</t>
  </si>
  <si>
    <t xml:space="preserve">3822.00.12</t>
  </si>
  <si>
    <t xml:space="preserve">Reagents for diagnosing AIDS</t>
  </si>
  <si>
    <t xml:space="preserve">3822.00.19</t>
  </si>
  <si>
    <t xml:space="preserve">Reagents for diagnosing AIDS: Other</t>
  </si>
  <si>
    <t xml:space="preserve">3823.00.00</t>
  </si>
  <si>
    <t xml:space="preserve">Industrial monocarboxylic fatty acids; acid oils from refining; industrial fatty alcohols.</t>
  </si>
  <si>
    <t xml:space="preserve">3823.11.00</t>
  </si>
  <si>
    <t xml:space="preserve">3823.11.11</t>
  </si>
  <si>
    <t xml:space="preserve">Palm stearin crude</t>
  </si>
  <si>
    <t xml:space="preserve">3823.11.12</t>
  </si>
  <si>
    <t xml:space="preserve">Palm stearin RBD</t>
  </si>
  <si>
    <t xml:space="preserve">3823.11.19</t>
  </si>
  <si>
    <t xml:space="preserve">Other Palm stearin</t>
  </si>
  <si>
    <t xml:space="preserve">3823.11.90</t>
  </si>
  <si>
    <t xml:space="preserve">Other stearic acid or stearin</t>
  </si>
  <si>
    <t xml:space="preserve">3823.12.00</t>
  </si>
  <si>
    <t xml:space="preserve">3823.13.00  </t>
  </si>
  <si>
    <t xml:space="preserve">Tall oil fatty acids</t>
  </si>
  <si>
    <t xml:space="preserve">3823.19.00</t>
  </si>
  <si>
    <t xml:space="preserve">Other industrial monocarboxylic fatty acids, acid oils from refining</t>
  </si>
  <si>
    <t xml:space="preserve">3823.70.00</t>
  </si>
  <si>
    <t xml:space="preserve">Industrial fatty alcohols</t>
  </si>
  <si>
    <t xml:space="preserve">3824.00.00</t>
  </si>
  <si>
    <t xml:space="preserve">Prepared binders for foundry moulds or cores; chemical products and preparations of the chemical or allied industries (including those consisting of mixtures of natural products), not elsewhere specified or included; including Ready mix concrete (3824.50.10), salts for curing or salting (3824.90.16), Surface tension reducing agents (3824.90.17), Water treatment chemicals (3824.90.22), Stencil correction fluid (3824.90.24), Participated Silica (3824.90.24)</t>
  </si>
  <si>
    <t xml:space="preserve">3824.10.00</t>
  </si>
  <si>
    <t xml:space="preserve">Prepared binders for foundry molds or cores</t>
  </si>
  <si>
    <t xml:space="preserve">3824.30.00</t>
  </si>
  <si>
    <t xml:space="preserve">Nonagglomerated metal carbides mixed together or with metallic binders</t>
  </si>
  <si>
    <t xml:space="preserve">3824.40.00</t>
  </si>
  <si>
    <t xml:space="preserve">Prepared additives for cements, mortars or concretes</t>
  </si>
  <si>
    <t xml:space="preserve">3824.50.00</t>
  </si>
  <si>
    <t xml:space="preserve">Nonrefractory mortars and concretes</t>
  </si>
  <si>
    <t xml:space="preserve">3824.50.10</t>
  </si>
  <si>
    <t xml:space="preserve">Readymix Concrete</t>
  </si>
  <si>
    <t xml:space="preserve">3824.60.00</t>
  </si>
  <si>
    <t xml:space="preserve">Sorbitol other than that of subheading 2905.44</t>
  </si>
  <si>
    <t xml:space="preserve">3824.90.00</t>
  </si>
  <si>
    <t xml:space="preserve">3824.90.16</t>
  </si>
  <si>
    <t xml:space="preserve">Salts forcuring or salting</t>
  </si>
  <si>
    <t xml:space="preserve">3824.90.17</t>
  </si>
  <si>
    <t xml:space="preserve">Surface tension reducing agents</t>
  </si>
  <si>
    <t xml:space="preserve">3824.90.22</t>
  </si>
  <si>
    <t xml:space="preserve">Water treatment chemicals</t>
  </si>
  <si>
    <t xml:space="preserve">Water Treatment Chemicals</t>
  </si>
  <si>
    <t xml:space="preserve">3824.90.24</t>
  </si>
  <si>
    <t xml:space="preserve">Stencil correction fluid</t>
  </si>
  <si>
    <t xml:space="preserve">3824.90.25</t>
  </si>
  <si>
    <t xml:space="preserve">Precipitated Silica</t>
  </si>
  <si>
    <t xml:space="preserve">3825.00.00</t>
  </si>
  <si>
    <t xml:space="preserve">Residual products of the chemical or allied industries, not elsewhere specified or included; [except municipal waste; sewage sludge; other wastes specified in note 6 to this chapter]</t>
  </si>
  <si>
    <t xml:space="preserve">3825.10.00</t>
  </si>
  <si>
    <t xml:space="preserve">Municipal waste; Sewage sludge; Clinical waste</t>
  </si>
  <si>
    <t xml:space="preserve">3825.50.00</t>
  </si>
  <si>
    <t xml:space="preserve">Wastes of metal picling liquors, hydraulic fluids, barke fluids and anti-freeze fluids.</t>
  </si>
  <si>
    <t xml:space="preserve">3825.61.00</t>
  </si>
  <si>
    <t xml:space="preserve">Other wastes from chemical or allied industries: Mainly containing organic constituents</t>
  </si>
  <si>
    <t xml:space="preserve">3826.00.00</t>
  </si>
  <si>
    <t xml:space="preserve">Biodiesel and mixtures thereof, not containing or containing less than 70% by weight of petroleum oils or oils obtained from bituminous minerals</t>
  </si>
  <si>
    <t xml:space="preserve">3901.00.00</t>
  </si>
  <si>
    <t xml:space="preserve">Polymers of ethylene, in primary forms</t>
  </si>
  <si>
    <t xml:space="preserve">3901.10.00</t>
  </si>
  <si>
    <t xml:space="preserve">Polyethylene having a specific gravity of less than 0.94</t>
  </si>
  <si>
    <t xml:space="preserve">3901.10.10</t>
  </si>
  <si>
    <t xml:space="preserve">Linear Low Density Polyethlene (LLDPE/LDPE)</t>
  </si>
  <si>
    <t xml:space="preserve">3901.10.90</t>
  </si>
  <si>
    <t xml:space="preserve">HDPE</t>
  </si>
  <si>
    <t xml:space="preserve">3901.20.00</t>
  </si>
  <si>
    <t xml:space="preserve">Polyethylene having a specific gravity of 0.94 or more</t>
  </si>
  <si>
    <t xml:space="preserve">3901.30.00</t>
  </si>
  <si>
    <t xml:space="preserve">Ethylene-vinyl acetate copolymers</t>
  </si>
  <si>
    <t xml:space="preserve">3901.90.00</t>
  </si>
  <si>
    <t xml:space="preserve">Other polymers of ethylene, in primary forms</t>
  </si>
  <si>
    <t xml:space="preserve">3901.90.10</t>
  </si>
  <si>
    <t xml:space="preserve">Linear Medium Density Polyethylene (LMDPE)</t>
  </si>
  <si>
    <t xml:space="preserve">3901.90.90</t>
  </si>
  <si>
    <t xml:space="preserve">Linear Medium Density Polyethylene (LMDPE): Other</t>
  </si>
  <si>
    <t xml:space="preserve">3902.00.00</t>
  </si>
  <si>
    <t xml:space="preserve">Polymers of propylene or of other olefins, in primary forms polypropylene</t>
  </si>
  <si>
    <t xml:space="preserve">3902.10.00</t>
  </si>
  <si>
    <t xml:space="preserve">Polypropylene</t>
  </si>
  <si>
    <t xml:space="preserve">3902.20.00</t>
  </si>
  <si>
    <t xml:space="preserve">Polyisobutylene</t>
  </si>
  <si>
    <t xml:space="preserve">3902.30.00  </t>
  </si>
  <si>
    <t xml:space="preserve">Propylene copolymers</t>
  </si>
  <si>
    <t xml:space="preserve">3902.90.00</t>
  </si>
  <si>
    <t xml:space="preserve">Other polymers of propylene or other olefins</t>
  </si>
  <si>
    <t xml:space="preserve">3903.00.00</t>
  </si>
  <si>
    <t xml:space="preserve">Polymers of styrene, in primary forms</t>
  </si>
  <si>
    <t xml:space="preserve">3903.11.00</t>
  </si>
  <si>
    <t xml:space="preserve">Expansible polystyrene</t>
  </si>
  <si>
    <t xml:space="preserve">3903.19.00  </t>
  </si>
  <si>
    <t xml:space="preserve">Other polystyrene</t>
  </si>
  <si>
    <t xml:space="preserve">3903.20.00</t>
  </si>
  <si>
    <t xml:space="preserve">Styrene-acrylonitrile (san) copolymers</t>
  </si>
  <si>
    <t xml:space="preserve">3903.30.00</t>
  </si>
  <si>
    <t xml:space="preserve">Acrylonitrile-butadiene-styrene (abs) copolymers</t>
  </si>
  <si>
    <t xml:space="preserve">3903.90.00</t>
  </si>
  <si>
    <t xml:space="preserve">Other polymers of styrene</t>
  </si>
  <si>
    <t xml:space="preserve">3904.00.00</t>
  </si>
  <si>
    <t xml:space="preserve">Polymers of vinyl chloride  or of other Halogenated Olefins, in primary forms</t>
  </si>
  <si>
    <t xml:space="preserve">3904.10.00</t>
  </si>
  <si>
    <t xml:space="preserve">Polyvinyl chloride, not mixed with any other substances</t>
  </si>
  <si>
    <t xml:space="preserve">3904.10.10</t>
  </si>
  <si>
    <t xml:space="preserve">Binders for pigments</t>
  </si>
  <si>
    <t xml:space="preserve">3904.21.00</t>
  </si>
  <si>
    <t xml:space="preserve">Other polyvinyl chloride (non-plasticised)</t>
  </si>
  <si>
    <t xml:space="preserve">3904.22.00</t>
  </si>
  <si>
    <t xml:space="preserve">Other polyvinyl chloride (plasticised)</t>
  </si>
  <si>
    <t xml:space="preserve">3904.30.00</t>
  </si>
  <si>
    <t xml:space="preserve">Vinyl chloride-vinyl acetate copolymers</t>
  </si>
  <si>
    <t xml:space="preserve">3904.40.00</t>
  </si>
  <si>
    <t xml:space="preserve">Other vinyl chloride copolymers</t>
  </si>
  <si>
    <t xml:space="preserve">3904.50.00  </t>
  </si>
  <si>
    <t xml:space="preserve">Vinylidene chloride polymers</t>
  </si>
  <si>
    <t xml:space="preserve">3904.61.00</t>
  </si>
  <si>
    <t xml:space="preserve">Polytetrafluoroethylene</t>
  </si>
  <si>
    <t xml:space="preserve">3904.69.00</t>
  </si>
  <si>
    <t xml:space="preserve">Other fluoro-polymers</t>
  </si>
  <si>
    <t xml:space="preserve">3904.90.00</t>
  </si>
  <si>
    <t xml:space="preserve">Other polymers of vinyl chloride or of other halogenated olefins</t>
  </si>
  <si>
    <t xml:space="preserve">3905.00.00</t>
  </si>
  <si>
    <t xml:space="preserve">Polymers of vinyl acetate or of other vinyl esters, in primary forms; other vinyl polymers in primary forms.</t>
  </si>
  <si>
    <t xml:space="preserve">3905.10.00</t>
  </si>
  <si>
    <t xml:space="preserve">PVA Copolymer</t>
  </si>
  <si>
    <t xml:space="preserve">3905.11.00</t>
  </si>
  <si>
    <t xml:space="preserve">Polymers of vinyl acetate (in aqueous dispersion)</t>
  </si>
  <si>
    <t xml:space="preserve">3905.19.00</t>
  </si>
  <si>
    <t xml:space="preserve">Other polymers of vinyl acetate</t>
  </si>
  <si>
    <t xml:space="preserve">3905.20.00</t>
  </si>
  <si>
    <t xml:space="preserve">Polyvinyl alcohols</t>
  </si>
  <si>
    <t xml:space="preserve">3905.90.00  </t>
  </si>
  <si>
    <t xml:space="preserve">Polymers of other vinyl esters, other vinyl polymers</t>
  </si>
  <si>
    <t xml:space="preserve">3906.00.00</t>
  </si>
  <si>
    <t xml:space="preserve">Acrylic polymers in primary forms</t>
  </si>
  <si>
    <t xml:space="preserve">3906.10.00</t>
  </si>
  <si>
    <t xml:space="preserve">Polymethyl methacrylate</t>
  </si>
  <si>
    <t xml:space="preserve">3906.90.00</t>
  </si>
  <si>
    <t xml:space="preserve">Other acrylic polymers</t>
  </si>
  <si>
    <t xml:space="preserve">3907.00.00</t>
  </si>
  <si>
    <t xml:space="preserve">Polyacetals, other polyethers and epoxide resins, in primary forms; polycarbonates, alkyd resins, polyallylesters and other polyesters, in primary forms</t>
  </si>
  <si>
    <t xml:space="preserve">3907.10.00</t>
  </si>
  <si>
    <t xml:space="preserve">Polyacetals</t>
  </si>
  <si>
    <t xml:space="preserve">3907.20.00</t>
  </si>
  <si>
    <t xml:space="preserve">Other polyethers</t>
  </si>
  <si>
    <t xml:space="preserve">3907.30.00</t>
  </si>
  <si>
    <t xml:space="preserve">Epoxide resins</t>
  </si>
  <si>
    <t xml:space="preserve">3907.40.00</t>
  </si>
  <si>
    <t xml:space="preserve">Polycarbonates</t>
  </si>
  <si>
    <t xml:space="preserve">3907.50.00</t>
  </si>
  <si>
    <t xml:space="preserve">Alkyd resins</t>
  </si>
  <si>
    <t xml:space="preserve">3907.60.00</t>
  </si>
  <si>
    <t xml:space="preserve">Polyethylene terephthalate</t>
  </si>
  <si>
    <t xml:space="preserve">3907.91.00</t>
  </si>
  <si>
    <t xml:space="preserve">Other polyesters (unsaturated)</t>
  </si>
  <si>
    <t xml:space="preserve">3907.99.00</t>
  </si>
  <si>
    <t xml:space="preserve">Halo-isobutene-isoprene rubber (ciir)</t>
  </si>
  <si>
    <t xml:space="preserve">3908.00.00</t>
  </si>
  <si>
    <t xml:space="preserve">Polyamides in primary forms</t>
  </si>
  <si>
    <t xml:space="preserve">3908.10.00</t>
  </si>
  <si>
    <t xml:space="preserve">Polyamide -6, -11, -12, -6, 6 -6, 9, -6, 10, -6, 12</t>
  </si>
  <si>
    <t xml:space="preserve">3908.90.00</t>
  </si>
  <si>
    <t xml:space="preserve">Other polyamides</t>
  </si>
  <si>
    <t xml:space="preserve">3909.00.00</t>
  </si>
  <si>
    <t xml:space="preserve">Amino resins, phenolics &amp; polyurethanes, primary form</t>
  </si>
  <si>
    <t xml:space="preserve">3909.10.00</t>
  </si>
  <si>
    <t xml:space="preserve">Urea resins, thiourea resins</t>
  </si>
  <si>
    <t xml:space="preserve">3909.20.00</t>
  </si>
  <si>
    <t xml:space="preserve">Melamine resins</t>
  </si>
  <si>
    <t xml:space="preserve">3909.30.00</t>
  </si>
  <si>
    <t xml:space="preserve">Other amino-resins</t>
  </si>
  <si>
    <t xml:space="preserve">3909.40.00</t>
  </si>
  <si>
    <t xml:space="preserve">Phenolic resins</t>
  </si>
  <si>
    <t xml:space="preserve">3909.50.00</t>
  </si>
  <si>
    <t xml:space="preserve">Polyurethanes</t>
  </si>
  <si>
    <t xml:space="preserve">3910.00.00</t>
  </si>
  <si>
    <t xml:space="preserve">Silicones in primary forms</t>
  </si>
  <si>
    <t xml:space="preserve">3911.00.00</t>
  </si>
  <si>
    <t xml:space="preserve">Petro resins, polysulfides etc nesoi, primary form</t>
  </si>
  <si>
    <t xml:space="preserve">3911.10.00  </t>
  </si>
  <si>
    <t xml:space="preserve">Petroleum resins, coumarone, indene, coumarone-indene resins,polyterpenes</t>
  </si>
  <si>
    <t xml:space="preserve">3911.90.00</t>
  </si>
  <si>
    <t xml:space="preserve">Polysulfides, polysulfones, furan resin, resols, other prepolymers</t>
  </si>
  <si>
    <t xml:space="preserve">3912.00.00</t>
  </si>
  <si>
    <t xml:space="preserve">Cellulose and its chemical derivatives, not elsewhere specified or included, in primary forms</t>
  </si>
  <si>
    <t xml:space="preserve">3912.11.00</t>
  </si>
  <si>
    <t xml:space="preserve">Cellulose acetates (non-plasticised)</t>
  </si>
  <si>
    <t xml:space="preserve">3912.11.20</t>
  </si>
  <si>
    <t xml:space="preserve">Cellulosic Acetate Moulding Powder</t>
  </si>
  <si>
    <t xml:space="preserve">3912.12.00</t>
  </si>
  <si>
    <t xml:space="preserve">Cellulose acetates (plasticised)</t>
  </si>
  <si>
    <t xml:space="preserve">3912.20.00</t>
  </si>
  <si>
    <t xml:space="preserve">Cellulose nitrates (including collodions)</t>
  </si>
  <si>
    <t xml:space="preserve">3912.31.00</t>
  </si>
  <si>
    <t xml:space="preserve">Carboxymethyl cellulose and its salts</t>
  </si>
  <si>
    <t xml:space="preserve">3912.39.00</t>
  </si>
  <si>
    <t xml:space="preserve">Other cellulose ethers</t>
  </si>
  <si>
    <t xml:space="preserve">3912.90.00</t>
  </si>
  <si>
    <t xml:space="preserve">Other cellulose and its chemical derivatives</t>
  </si>
  <si>
    <t xml:space="preserve">3913.00.00</t>
  </si>
  <si>
    <t xml:space="preserve">Natural polymers (for example, alginic acid) and modified natural polymers (for example, hardened proteins, chemical derivatives of natural rubber), not elsewhere specified or included, in primary forms</t>
  </si>
  <si>
    <t xml:space="preserve">3913.10.00</t>
  </si>
  <si>
    <t xml:space="preserve">Alginic acid, its salts and esters</t>
  </si>
  <si>
    <t xml:space="preserve">3913.90.00</t>
  </si>
  <si>
    <t xml:space="preserve">Other natural polymers and modified natural polymers</t>
  </si>
  <si>
    <t xml:space="preserve">3914.00.00</t>
  </si>
  <si>
    <t xml:space="preserve">Ion-exchangers based on primary polymers</t>
  </si>
  <si>
    <t xml:space="preserve">3915.00.00</t>
  </si>
  <si>
    <t xml:space="preserve">Waste, parings and scrap, of plastics</t>
  </si>
  <si>
    <t xml:space="preserve">3915.10.00</t>
  </si>
  <si>
    <t xml:space="preserve">Waste, parings, scrap of polymers of ethylene</t>
  </si>
  <si>
    <t xml:space="preserve">3915.20.00</t>
  </si>
  <si>
    <t xml:space="preserve">Waste, parings, scrap of polymers of stylene</t>
  </si>
  <si>
    <t xml:space="preserve">3915.30.00</t>
  </si>
  <si>
    <t xml:space="preserve">Waste, parings, scrap of polymers of vinyl chloride</t>
  </si>
  <si>
    <t xml:space="preserve">3915.90.00</t>
  </si>
  <si>
    <t xml:space="preserve">Waste, parings, scrap of other plastics</t>
  </si>
  <si>
    <t xml:space="preserve">3915.90.29</t>
  </si>
  <si>
    <t xml:space="preserve">Plastic Laminated Scrap/Waste</t>
  </si>
  <si>
    <t xml:space="preserve">3916.00.00</t>
  </si>
  <si>
    <t xml:space="preserve">All goods including canes of plastics.</t>
  </si>
  <si>
    <t xml:space="preserve">3916.10.00</t>
  </si>
  <si>
    <t xml:space="preserve">Monofilament, rods, sticks, profile shapes of polymers of ethylene</t>
  </si>
  <si>
    <t xml:space="preserve">3916.20.00</t>
  </si>
  <si>
    <t xml:space="preserve">Monofilament, rods, sticks, profile shapes of polymers of vinyl chloride</t>
  </si>
  <si>
    <t xml:space="preserve">3916.90.00</t>
  </si>
  <si>
    <t xml:space="preserve">Monofilament, rods, sticks, profile shapes of other plastics</t>
  </si>
  <si>
    <t xml:space="preserve">3917.00.00</t>
  </si>
  <si>
    <t xml:space="preserve">Tubes, pipes &amp; hoses &amp; their fittings, of plastics.</t>
  </si>
  <si>
    <t xml:space="preserve">3917.10.00</t>
  </si>
  <si>
    <t xml:space="preserve">Artificial guts of hardened protein or of cellulosic materials</t>
  </si>
  <si>
    <t xml:space="preserve">3917.21.00</t>
  </si>
  <si>
    <t xml:space="preserve">Tubes, pipes, hoses of polymers of ethylene (rigid)</t>
  </si>
  <si>
    <t xml:space="preserve">3917.22.00</t>
  </si>
  <si>
    <t xml:space="preserve">Tubes, pipes, hoses of polymers of propylene (rigid)</t>
  </si>
  <si>
    <t xml:space="preserve">3917.23.00</t>
  </si>
  <si>
    <t xml:space="preserve">Tubes, pipes, hoses of polymers of vinyl chloride (rigid)</t>
  </si>
  <si>
    <t xml:space="preserve">3917.29.00</t>
  </si>
  <si>
    <t xml:space="preserve">Tubes, pipes, hoses of polymers of other plastics (rigid)</t>
  </si>
  <si>
    <t xml:space="preserve">3917.31.00</t>
  </si>
  <si>
    <t xml:space="preserve">Flexible tubes, pipes, hoses of plastics</t>
  </si>
  <si>
    <t xml:space="preserve">3917.32.00</t>
  </si>
  <si>
    <t xml:space="preserve">Tubes, pipes, hoses of plastics (without fittings)</t>
  </si>
  <si>
    <t xml:space="preserve">3917.33.00</t>
  </si>
  <si>
    <t xml:space="preserve">3917.39.00</t>
  </si>
  <si>
    <t xml:space="preserve">Other tubes, pipes, hoses of plastics</t>
  </si>
  <si>
    <t xml:space="preserve">3917.40.00</t>
  </si>
  <si>
    <t xml:space="preserve">Fittings (ex; joints, elbows, flanges)</t>
  </si>
  <si>
    <t xml:space="preserve">3918.00.00  </t>
  </si>
  <si>
    <t xml:space="preserve">Floor coverings of plastics, whether or not self - adhesive, in rolls or in the form of tiles; wall or ceiling coverings of plastics.</t>
  </si>
  <si>
    <t xml:space="preserve">3918.10.00</t>
  </si>
  <si>
    <t xml:space="preserve">Floor coverings, wall or ceiling coverings, of polymers of vinyl chloride</t>
  </si>
  <si>
    <t xml:space="preserve">3918.10.10</t>
  </si>
  <si>
    <t xml:space="preserve">Wall or ceiling coverings combined with knitted or woven fabrics, nonwovens or felts</t>
  </si>
  <si>
    <t xml:space="preserve">3918.10.90</t>
  </si>
  <si>
    <t xml:space="preserve">Wall or ceiling coverings combined with knitted or woven fabrics, nonwovens or felts: Other</t>
  </si>
  <si>
    <t xml:space="preserve">3918.90.00</t>
  </si>
  <si>
    <t xml:space="preserve">3918.90.10</t>
  </si>
  <si>
    <t xml:space="preserve">Floor coverings of other plastics of linoxyn</t>
  </si>
  <si>
    <t xml:space="preserve">3918.90.20</t>
  </si>
  <si>
    <t xml:space="preserve">Floor coverings of other plastics of wall or ceiling coverings combined with knitted or woven fabrics, nonwovens or felts</t>
  </si>
  <si>
    <t xml:space="preserve">3918.90.90</t>
  </si>
  <si>
    <t xml:space="preserve">Floor coverings of other plastics of other</t>
  </si>
  <si>
    <t xml:space="preserve">3919.00.00</t>
  </si>
  <si>
    <t xml:space="preserve">Self-adhesive plates, sheets, film , foil etc. of plastics</t>
  </si>
  <si>
    <t xml:space="preserve">3919.10.00</t>
  </si>
  <si>
    <t xml:space="preserve">Self-adhesive plates, sheets, film, foil, tape, strip of plastics (in rolls)</t>
  </si>
  <si>
    <t xml:space="preserve">3919.90.00</t>
  </si>
  <si>
    <t xml:space="preserve">Other self-adhesive plates, sheets, film, foil, tape, strip of plastics</t>
  </si>
  <si>
    <t xml:space="preserve">3919.90.10</t>
  </si>
  <si>
    <t xml:space="preserve">In rolls of width not exceeding 20 cm</t>
  </si>
  <si>
    <t xml:space="preserve">3919.90.20</t>
  </si>
  <si>
    <t xml:space="preserve">Plastic stickers, whether or not printed, embossed, and or impregnated</t>
  </si>
  <si>
    <t xml:space="preserve">3919.90.90</t>
  </si>
  <si>
    <t xml:space="preserve">Cellulose adhesive tape</t>
  </si>
  <si>
    <t xml:space="preserve">3920.00.00</t>
  </si>
  <si>
    <t xml:space="preserve">Other plates, sheets, film, foil and strip etc., of plastics.</t>
  </si>
  <si>
    <t xml:space="preserve">3920.10.00</t>
  </si>
  <si>
    <t xml:space="preserve">Other plates, sheets, film, foil, tape, strip of polymers of ethylene (non-cellular)</t>
  </si>
  <si>
    <t xml:space="preserve">3920.20.00</t>
  </si>
  <si>
    <t xml:space="preserve">Other plates, sheets, film, foil, tape, strip of polymers of propylene (non-cellular)</t>
  </si>
  <si>
    <t xml:space="preserve">3920.30.00</t>
  </si>
  <si>
    <t xml:space="preserve">Other plates, sheets, film, foil, tape, strip of polymers of styrene (non-cellular)</t>
  </si>
  <si>
    <t xml:space="preserve">3920.41.00</t>
  </si>
  <si>
    <t xml:space="preserve">Other plates, sheets, film, foil, tape, strip of polymers of vinyl chloride (rigid, non-cellular)</t>
  </si>
  <si>
    <t xml:space="preserve">3920.42.00</t>
  </si>
  <si>
    <t xml:space="preserve">Other plates, sheets, film, foil, tape, strip of polymers of vinyl chloride (flexible, non-cellular)</t>
  </si>
  <si>
    <t xml:space="preserve">3920.43.00</t>
  </si>
  <si>
    <t xml:space="preserve">PVC Film/Sheets</t>
  </si>
  <si>
    <t xml:space="preserve">3920.50.00</t>
  </si>
  <si>
    <t xml:space="preserve">Other plates, sheets, film, foil, tape, strip of acrylic polymers (non-cellular)</t>
  </si>
  <si>
    <t xml:space="preserve">3920.51.00</t>
  </si>
  <si>
    <t xml:space="preserve">Other plates, sheets, film, foil, tape, strip of polymethyl methacrylate (non-cellular)</t>
  </si>
  <si>
    <t xml:space="preserve">3920.59.00</t>
  </si>
  <si>
    <t xml:space="preserve">Other plates, sheets, film, foil, strip of acrylic polymers (non-cellular)</t>
  </si>
  <si>
    <t xml:space="preserve">3920.61.00</t>
  </si>
  <si>
    <t xml:space="preserve">Other plates, sheets, film, foil, strip of polycarbonates (non-cellular)</t>
  </si>
  <si>
    <t xml:space="preserve">3920.62.00</t>
  </si>
  <si>
    <t xml:space="preserve">Other plates, sheets, film, foil, strip of polyethylene terephthalate (non cellular)</t>
  </si>
  <si>
    <t xml:space="preserve">3920.63.00</t>
  </si>
  <si>
    <t xml:space="preserve">Other plates, sheets, film, foil, strip of unsaturated polyesters (non cellular)</t>
  </si>
  <si>
    <t xml:space="preserve">3920.69.00</t>
  </si>
  <si>
    <t xml:space="preserve">Other plates, sheets, film, foil, strip of other polyesters (non-cellular)</t>
  </si>
  <si>
    <t xml:space="preserve">3920.69.19</t>
  </si>
  <si>
    <t xml:space="preserve">Plastic Laminated Sheet Plain or printed</t>
  </si>
  <si>
    <t xml:space="preserve">3920.71.00</t>
  </si>
  <si>
    <t xml:space="preserve">Other plates, sheets, film, foil, strip of regenerated cellulose (non-cellular)</t>
  </si>
  <si>
    <t xml:space="preserve">3920.72.00</t>
  </si>
  <si>
    <t xml:space="preserve">Other plates, sheets, film, foil, strip of vulcanised fibre (non-cellular)</t>
  </si>
  <si>
    <t xml:space="preserve">3920.73.00</t>
  </si>
  <si>
    <t xml:space="preserve">Other plates, sheets, film, foil, strip, of cellulose acetate (non-cellular)</t>
  </si>
  <si>
    <t xml:space="preserve">3920.79.00</t>
  </si>
  <si>
    <t xml:space="preserve">Other plates, sheets, film, foil, strip of other cellulos derivatives (non cellular)</t>
  </si>
  <si>
    <t xml:space="preserve">3920.90.00</t>
  </si>
  <si>
    <t xml:space="preserve">Other plates, sheets, film, foil, strip of amino-resins (non-cellular)</t>
  </si>
  <si>
    <t xml:space="preserve">3920.91.00</t>
  </si>
  <si>
    <t xml:space="preserve">Other plates, sheets, film, foil, strip of polyvinyl butyral (non-cellular)</t>
  </si>
  <si>
    <t xml:space="preserve">3920.92.00</t>
  </si>
  <si>
    <t xml:space="preserve">Other plates, sheet, film, foil, strip of polyamides (non-cellular)</t>
  </si>
  <si>
    <t xml:space="preserve">3920.93.00</t>
  </si>
  <si>
    <t xml:space="preserve">Other plates, sheets, film, foil strip of amino-resins (non-cellular)</t>
  </si>
  <si>
    <t xml:space="preserve">3920.94.00</t>
  </si>
  <si>
    <t xml:space="preserve">Other plates, sheets, film, strip, foil of phenolic resins (non-cellular)</t>
  </si>
  <si>
    <t xml:space="preserve">3920.99.00</t>
  </si>
  <si>
    <t xml:space="preserve">Other plates, sheets, film, foil, strip of other plastics (non-cellular)</t>
  </si>
  <si>
    <t xml:space="preserve">3921.00.00</t>
  </si>
  <si>
    <t xml:space="preserve">Other plates, sheets, film, foil and strip, of plastics</t>
  </si>
  <si>
    <t xml:space="preserve">3921.11.00</t>
  </si>
  <si>
    <t xml:space="preserve">Other plates, sheets, film, foil, strip of polymers of stylene (cellular)</t>
  </si>
  <si>
    <t xml:space="preserve">3921.12.00</t>
  </si>
  <si>
    <t xml:space="preserve">Other plates, sheets, film, strip of polymers of vinyl chloride (cellular)</t>
  </si>
  <si>
    <t xml:space="preserve">3921.13.00</t>
  </si>
  <si>
    <t xml:space="preserve">Other plates, sheets, film, strip, foil of polyurethanes (cellular)</t>
  </si>
  <si>
    <t xml:space="preserve">3921.14.00</t>
  </si>
  <si>
    <t xml:space="preserve">Other plates, sheets, film, foil, strip of regenerated cellulose (cellular)</t>
  </si>
  <si>
    <t xml:space="preserve">3921.19.00</t>
  </si>
  <si>
    <t xml:space="preserve">Other plates, sheets, film, foil, strip of other plastics (cellular)</t>
  </si>
  <si>
    <t xml:space="preserve">3921.90.00</t>
  </si>
  <si>
    <t xml:space="preserve">Other plates, sheets, film, foil, strip of plastics</t>
  </si>
  <si>
    <t xml:space="preserve">3921.90.10</t>
  </si>
  <si>
    <t xml:space="preserve">Thermocol</t>
  </si>
  <si>
    <t xml:space="preserve">3922.00.00</t>
  </si>
  <si>
    <t xml:space="preserve">Baths, shower - baths, sinks, wash - basins, bidets, lavatory pans, seats and covers, flushing cisterns and similar sanitary ware, of plastics</t>
  </si>
  <si>
    <t xml:space="preserve">3922.10.00</t>
  </si>
  <si>
    <t xml:space="preserve">Baths, shower-baths, wash-basins, of plastics</t>
  </si>
  <si>
    <t xml:space="preserve">3922.20.00</t>
  </si>
  <si>
    <t xml:space="preserve">Lavatory-seats and covers, of plastics</t>
  </si>
  <si>
    <t xml:space="preserve">3922.90.00</t>
  </si>
  <si>
    <t xml:space="preserve">Bidets, lavatory pans, flushing cisterns, similar sanitary ware, of plastics</t>
  </si>
  <si>
    <t xml:space="preserve">3923.00.00  </t>
  </si>
  <si>
    <t xml:space="preserve">Articles for the conveyance or packing of goods, of plastics.</t>
  </si>
  <si>
    <t xml:space="preserve">3923.10.00</t>
  </si>
  <si>
    <t xml:space="preserve">Boxes, cases, crates and similar articles, of plastics</t>
  </si>
  <si>
    <t xml:space="preserve">3923.10.10</t>
  </si>
  <si>
    <t xml:space="preserve">Plastic containers foraudio or video cassettes, cassette tapes, floppy discs and similar articles</t>
  </si>
  <si>
    <t xml:space="preserve">3923.10.20</t>
  </si>
  <si>
    <t xml:space="preserve">Watch-box, jewellaery box and s imilar containers of plastics</t>
  </si>
  <si>
    <t xml:space="preserve">3923.10.30</t>
  </si>
  <si>
    <t xml:space="preserve">Insulated wares</t>
  </si>
  <si>
    <t xml:space="preserve">3923.10.40</t>
  </si>
  <si>
    <t xml:space="preserve">Packing for accomodating connectors</t>
  </si>
  <si>
    <t xml:space="preserve">3923.20.00</t>
  </si>
  <si>
    <t xml:space="preserve">Sacks and bags (including cones)- of plastic</t>
  </si>
  <si>
    <t xml:space="preserve">3923.21.00</t>
  </si>
  <si>
    <t xml:space="preserve">Sacks and bags of polymers of ethylene</t>
  </si>
  <si>
    <t xml:space="preserve">3923.29.00 </t>
  </si>
  <si>
    <t xml:space="preserve">Sacks and bags of other plastics</t>
  </si>
  <si>
    <t xml:space="preserve">3923.30.00</t>
  </si>
  <si>
    <t xml:space="preserve">Containers (Small)</t>
  </si>
  <si>
    <t xml:space="preserve">Instant Curries</t>
  </si>
  <si>
    <t xml:space="preserve">Jars</t>
  </si>
  <si>
    <t xml:space="preserve">Pet Bottles</t>
  </si>
  <si>
    <t xml:space="preserve">3923.30.00  </t>
  </si>
  <si>
    <t xml:space="preserve">Carboys, Jars, flask, containers and similar articles, of plastics</t>
  </si>
  <si>
    <t xml:space="preserve">3923.30.90</t>
  </si>
  <si>
    <t xml:space="preserve">Baby feeding bottles</t>
  </si>
  <si>
    <t xml:space="preserve">3923.40.00</t>
  </si>
  <si>
    <t xml:space="preserve">Spools, cops, bobbins and similar supports, of plastics</t>
  </si>
  <si>
    <t xml:space="preserve">3923.50.00</t>
  </si>
  <si>
    <t xml:space="preserve">Stoppers, lids, caps, other closures, of plastics</t>
  </si>
  <si>
    <t xml:space="preserve">3923.50.10</t>
  </si>
  <si>
    <t xml:space="preserve">Stopper,caps and lids of plastics</t>
  </si>
  <si>
    <t xml:space="preserve">3923.90.00</t>
  </si>
  <si>
    <t xml:space="preserve">Other articles for conveyance or packing of goods, of plastics</t>
  </si>
  <si>
    <t xml:space="preserve">Storage cum transportation container</t>
  </si>
  <si>
    <t xml:space="preserve">3923.90.90</t>
  </si>
  <si>
    <t xml:space="preserve">Plastic Laminated Bags or Pouches</t>
  </si>
  <si>
    <t xml:space="preserve">Air bubble sheets</t>
  </si>
  <si>
    <t xml:space="preserve">3924.00.00</t>
  </si>
  <si>
    <t xml:space="preserve">Tableware, kitchenware, other household articles and hygienic or toilet articles, of plastics</t>
  </si>
  <si>
    <t xml:space="preserve">3924.10.00</t>
  </si>
  <si>
    <t xml:space="preserve">Table ware and kitchenware of plastics</t>
  </si>
  <si>
    <t xml:space="preserve">3924.90.00</t>
  </si>
  <si>
    <t xml:space="preserve">Other household articles and toilet articles of plastics</t>
  </si>
  <si>
    <t xml:space="preserve">3924.90.10</t>
  </si>
  <si>
    <t xml:space="preserve">Toilet articles of plastics</t>
  </si>
  <si>
    <t xml:space="preserve">3924.90.90</t>
  </si>
  <si>
    <t xml:space="preserve">Buckets made of plastic</t>
  </si>
  <si>
    <t xml:space="preserve">3925.00.00</t>
  </si>
  <si>
    <t xml:space="preserve">Builders ware of plastics, not elsewhere specified (like reservoirs, vats, shutters, containers, doors and windows and their frames, thresholds, blinds etc.,)</t>
  </si>
  <si>
    <t xml:space="preserve">3925.10.00</t>
  </si>
  <si>
    <t xml:space="preserve">Reservoirs, tanks, vats, similar containers of plastics (capacity exceeding 300l)</t>
  </si>
  <si>
    <t xml:space="preserve">3925.20.00</t>
  </si>
  <si>
    <t xml:space="preserve">Doors, windows and their frames and thresholds, of plastics</t>
  </si>
  <si>
    <t xml:space="preserve">3925.30.00</t>
  </si>
  <si>
    <t xml:space="preserve">Shutters, blinds and similar articles and parts thereof, of plastics</t>
  </si>
  <si>
    <t xml:space="preserve">3925.90.00</t>
  </si>
  <si>
    <t xml:space="preserve">Other builders' ware of plastics</t>
  </si>
  <si>
    <t xml:space="preserve">3926.00.00</t>
  </si>
  <si>
    <t xml:space="preserve">Other articles of plastics and articles of other materials of headings 3901 to 3914 [except bangles of plastic (3926.40.11) and Belt Conveyor (3926.90.10)]</t>
  </si>
  <si>
    <t xml:space="preserve">3926.10.00  </t>
  </si>
  <si>
    <t xml:space="preserve">Office or school supplies of plastics</t>
  </si>
  <si>
    <t xml:space="preserve">3926.20.00</t>
  </si>
  <si>
    <t xml:space="preserve">Articles of apparel and clothing accessories of plastics</t>
  </si>
  <si>
    <t xml:space="preserve">3926.20.21</t>
  </si>
  <si>
    <t xml:space="preserve">Aprons of polyrurethane foam</t>
  </si>
  <si>
    <t xml:space="preserve">3926.30.00</t>
  </si>
  <si>
    <t xml:space="preserve">Fittings for furniture, coachwork or the like, of plastics</t>
  </si>
  <si>
    <t xml:space="preserve">3926.40.10</t>
  </si>
  <si>
    <t xml:space="preserve">Plastic Bangles</t>
  </si>
  <si>
    <t xml:space="preserve">3926.90.00</t>
  </si>
  <si>
    <t xml:space="preserve">Other articles of plastics</t>
  </si>
  <si>
    <t xml:space="preserve">3926.90.10</t>
  </si>
  <si>
    <t xml:space="preserve">PVC belt conveyor</t>
  </si>
  <si>
    <t xml:space="preserve">3926.90.99</t>
  </si>
  <si>
    <t xml:space="preserve">Face Plate</t>
  </si>
  <si>
    <t xml:space="preserve">Insulated flexible air ducts made of PVC or other materials</t>
  </si>
  <si>
    <t xml:space="preserve">Tool pouch</t>
  </si>
  <si>
    <t xml:space="preserve">4001.00.00</t>
  </si>
  <si>
    <t xml:space="preserve">Natural rubber, balata, gutta-percha, guayule, chicle and similar natural gums, in primary forms or in plates, sheets or strip.</t>
  </si>
  <si>
    <t xml:space="preserve">4001.10.00</t>
  </si>
  <si>
    <t xml:space="preserve">Natural rubber latex</t>
  </si>
  <si>
    <t xml:space="preserve">4001.10.10</t>
  </si>
  <si>
    <t xml:space="preserve">Natural rubber letex, prevulcanized</t>
  </si>
  <si>
    <t xml:space="preserve">4001.10.20</t>
  </si>
  <si>
    <t xml:space="preserve">Natural rubber letex, other than prevulcanized</t>
  </si>
  <si>
    <t xml:space="preserve">4001.21.00</t>
  </si>
  <si>
    <t xml:space="preserve">Natural rubber, smoked sheets</t>
  </si>
  <si>
    <t xml:space="preserve">4001.22.00</t>
  </si>
  <si>
    <t xml:space="preserve">Technically specified natural rubber (tsnr)</t>
  </si>
  <si>
    <t xml:space="preserve">4001.29.00</t>
  </si>
  <si>
    <t xml:space="preserve">Other natural rubber</t>
  </si>
  <si>
    <t xml:space="preserve">4001.29.10</t>
  </si>
  <si>
    <t xml:space="preserve">Havea</t>
  </si>
  <si>
    <t xml:space="preserve">4001.29.20</t>
  </si>
  <si>
    <t xml:space="preserve">Pale crepe</t>
  </si>
  <si>
    <t xml:space="preserve">4001.29.30</t>
  </si>
  <si>
    <t xml:space="preserve">Estate brown crepe</t>
  </si>
  <si>
    <t xml:space="preserve">4001.29.40</t>
  </si>
  <si>
    <t xml:space="preserve">Oil extended natural rubber</t>
  </si>
  <si>
    <t xml:space="preserve">4001.30.00</t>
  </si>
  <si>
    <t xml:space="preserve">Balata, gutta-percha, guayule, chicel and similar natural gums</t>
  </si>
  <si>
    <t xml:space="preserve">4002.00.00</t>
  </si>
  <si>
    <t xml:space="preserve">Synthetic rubber and factice derived from oils, in primary forms or in plates, sheets or strip; mixtures of any product of heading 4001 with any product of this heading, in primary forms or in plates, sheets or strip; such as Latex, styrene butadiene rubber, butadiene rubber (BR), Isobuteneisoprene (butyl) rubber (IIR), Ethylene-propylene-Non-conjugated diene rubber (EPDM).</t>
  </si>
  <si>
    <t xml:space="preserve">4002.11.00</t>
  </si>
  <si>
    <t xml:space="preserve">Styrene-butadiene rubber, carboxylated styrene-butadiene rubber latex</t>
  </si>
  <si>
    <t xml:space="preserve">4002.19.00</t>
  </si>
  <si>
    <t xml:space="preserve">Other styrene-butadiene rubber, carboxylated styrene-butadiene rubber</t>
  </si>
  <si>
    <t xml:space="preserve">4002.19.10</t>
  </si>
  <si>
    <t xml:space="preserve">Oil extended styrene butadiene rubber</t>
  </si>
  <si>
    <t xml:space="preserve">4002.19.20</t>
  </si>
  <si>
    <t xml:space="preserve">Styrene butadiene rubber with styrene content exceeding 50%</t>
  </si>
  <si>
    <t xml:space="preserve">4002.19.30</t>
  </si>
  <si>
    <t xml:space="preserve">Styrene butadiene styrene oil bound copolymer</t>
  </si>
  <si>
    <t xml:space="preserve">4002.20.00</t>
  </si>
  <si>
    <t xml:space="preserve">Butadiene rubber (br)</t>
  </si>
  <si>
    <t xml:space="preserve">4002.31.00</t>
  </si>
  <si>
    <t xml:space="preserve">Isobutene-isoprene rubber (butyl rubber)</t>
  </si>
  <si>
    <t xml:space="preserve">4002.39.00</t>
  </si>
  <si>
    <t xml:space="preserve">4002.41.00</t>
  </si>
  <si>
    <t xml:space="preserve">Chloroprene (chlorobutadiene) rubber latex (cr)</t>
  </si>
  <si>
    <t xml:space="preserve">4002.49.00</t>
  </si>
  <si>
    <t xml:space="preserve">Other chloroprene (chlorobutadiene) rubber</t>
  </si>
  <si>
    <t xml:space="preserve">4002.51.00</t>
  </si>
  <si>
    <t xml:space="preserve">Acrylonitrile-butadiene rubber latex (cr)</t>
  </si>
  <si>
    <t xml:space="preserve">4002.59.00</t>
  </si>
  <si>
    <t xml:space="preserve">Other acrylonitrile-butadiene rubber</t>
  </si>
  <si>
    <t xml:space="preserve">4002.60.00</t>
  </si>
  <si>
    <t xml:space="preserve">Isoprene rubber (ir)</t>
  </si>
  <si>
    <t xml:space="preserve">4002.70.00</t>
  </si>
  <si>
    <t xml:space="preserve">Ethylene-propylene-non-conjugated diene rubber (epdm)</t>
  </si>
  <si>
    <t xml:space="preserve">4002.80.00</t>
  </si>
  <si>
    <t xml:space="preserve">Mixtures of natural rubber or natural gums with synthetic rubber</t>
  </si>
  <si>
    <t xml:space="preserve">4002.91.00</t>
  </si>
  <si>
    <t xml:space="preserve">Latex of other rubber</t>
  </si>
  <si>
    <t xml:space="preserve">4002.99.00</t>
  </si>
  <si>
    <t xml:space="preserve">Factice of other rubber</t>
  </si>
  <si>
    <t xml:space="preserve">4002.99.10</t>
  </si>
  <si>
    <t xml:space="preserve">Factice (rubber substitute derived from oil)</t>
  </si>
  <si>
    <t xml:space="preserve">4002.99.20</t>
  </si>
  <si>
    <t xml:space="preserve">Tread rubber compound, bonding gum, cushion compound, cushion gum and tread tum for resoling or repairing or retreading rubber tyres;</t>
  </si>
  <si>
    <t xml:space="preserve">4002.99.90</t>
  </si>
  <si>
    <t xml:space="preserve">Rocured tread rubber</t>
  </si>
  <si>
    <t xml:space="preserve">4003.00.00</t>
  </si>
  <si>
    <t xml:space="preserve">Reclaimed rubber in primary forms or in plates, sheets or strip</t>
  </si>
  <si>
    <t xml:space="preserve">4004.00.00</t>
  </si>
  <si>
    <t xml:space="preserve">Waste, parings and scrap of rubber (other than hard rubber) and powders and granules obtained therefrom .</t>
  </si>
  <si>
    <t xml:space="preserve">4005.00.00</t>
  </si>
  <si>
    <t xml:space="preserve">Compounded rubber, unvulcanised, in primary forms  or in plates, sheets or strip.</t>
  </si>
  <si>
    <t xml:space="preserve">4005.10.00</t>
  </si>
  <si>
    <t xml:space="preserve">Rubber, compounded with carbon black or silica</t>
  </si>
  <si>
    <t xml:space="preserve">4005.20.00</t>
  </si>
  <si>
    <t xml:space="preserve">Solutions and dispersions of compounded rubber, unvalcanized</t>
  </si>
  <si>
    <t xml:space="preserve">4005.20.10</t>
  </si>
  <si>
    <t xml:space="preserve">Can sealing compund</t>
  </si>
  <si>
    <t xml:space="preserve">4005.91.00</t>
  </si>
  <si>
    <t xml:space="preserve">Plates, sheets, strip of compounded rubber, unvalcanized</t>
  </si>
  <si>
    <t xml:space="preserve">4005.99.00</t>
  </si>
  <si>
    <t xml:space="preserve">Other compounded rubber, unvalcanized</t>
  </si>
  <si>
    <t xml:space="preserve">4005.99.10</t>
  </si>
  <si>
    <t xml:space="preserve">Granules of unvulcanised natural or synthetic rubber componded, ready for vulcanisation</t>
  </si>
  <si>
    <t xml:space="preserve">4005.99.90</t>
  </si>
  <si>
    <t xml:space="preserve">4006.00.00</t>
  </si>
  <si>
    <t xml:space="preserve">Other forms (for example, rods, tubes and profile shapes) and articles (for example, discs and rings), of unvulcanised rubber</t>
  </si>
  <si>
    <t xml:space="preserve">4006.10.00</t>
  </si>
  <si>
    <t xml:space="preserve">Camel-back  strips for retreading rubber tyres</t>
  </si>
  <si>
    <t xml:space="preserve">4006.90.00</t>
  </si>
  <si>
    <t xml:space="preserve">Other forms and articles of unvulcanized rubber</t>
  </si>
  <si>
    <t xml:space="preserve">4007.00.00</t>
  </si>
  <si>
    <t xml:space="preserve">Vulcanized rubber thread and cord other than latex rubber thread.</t>
  </si>
  <si>
    <t xml:space="preserve">Latex rubber thread.</t>
  </si>
  <si>
    <t xml:space="preserve">4008.00.00</t>
  </si>
  <si>
    <t xml:space="preserve">Plates, sheets, strip, rods and profile shapes, of vulcanised rubber other than hard rubber</t>
  </si>
  <si>
    <t xml:space="preserve">4008.11.00</t>
  </si>
  <si>
    <t xml:space="preserve">Plates, sheets, strip of cellular rubber</t>
  </si>
  <si>
    <t xml:space="preserve">Plates, sheets, strip of microcellular rubber</t>
  </si>
  <si>
    <t xml:space="preserve">4008.11.10</t>
  </si>
  <si>
    <t xml:space="preserve">Micro cellular rubber</t>
  </si>
  <si>
    <t xml:space="preserve">4008.19.00</t>
  </si>
  <si>
    <t xml:space="preserve">Rods, profile shapes of cellular rubber</t>
  </si>
  <si>
    <t xml:space="preserve">4008.19.10</t>
  </si>
  <si>
    <t xml:space="preserve">Blocks of micro cellular, rubber but not of latex foam sponge, used in the manufacture of soles, heels or soles and heels combined for footwear</t>
  </si>
  <si>
    <t xml:space="preserve">4008.21.00</t>
  </si>
  <si>
    <t xml:space="preserve">Plates, sheets, strip of non-cellular rubber</t>
  </si>
  <si>
    <t xml:space="preserve">4008.21.10</t>
  </si>
  <si>
    <t xml:space="preserve">Plates sheets and strip of microcellular rubber used in the manufacture of soles, heels or soles and heels combined for footwear</t>
  </si>
  <si>
    <t xml:space="preserve">4008.29.00  </t>
  </si>
  <si>
    <t xml:space="preserve">Rods, profile shapes of non-cellular rubber</t>
  </si>
  <si>
    <t xml:space="preserve">4008.29.20  </t>
  </si>
  <si>
    <t xml:space="preserve">4008.29.40</t>
  </si>
  <si>
    <t xml:space="preserve">Tread rubber and tread packing strip for resoling or repairing ro retreading rubber tyres</t>
  </si>
  <si>
    <t xml:space="preserve">4009.00.00</t>
  </si>
  <si>
    <t xml:space="preserve">Tubes, pipes and hoses, of vulcanised rubber other than hard rubber, with or without their fittings (for example, joints, elbows, flanges)</t>
  </si>
  <si>
    <t xml:space="preserve">4009.10.00</t>
  </si>
  <si>
    <t xml:space="preserve">Tubes, pipes, hoses of vulcanized rubber (without fittings)</t>
  </si>
  <si>
    <t xml:space="preserve">4009.20.00  </t>
  </si>
  <si>
    <t xml:space="preserve">Tubes, pipes, hoses of vulcanized rubber (reinforced with metal, without fittings)</t>
  </si>
  <si>
    <t xml:space="preserve">4009.30.00  </t>
  </si>
  <si>
    <t xml:space="preserve">Tubes, pipes, hoses of vulcanized rubber (reinforced with textile materials)</t>
  </si>
  <si>
    <t xml:space="preserve">4009.40.00</t>
  </si>
  <si>
    <t xml:space="preserve">Tubes, pipes, hoses of vulcanized rubber (reinforced with other materials)</t>
  </si>
  <si>
    <t xml:space="preserve">4009.50.00</t>
  </si>
  <si>
    <t xml:space="preserve">Tubes, pipes, hoses of vulcanized rubber (with fittings)</t>
  </si>
  <si>
    <t xml:space="preserve">4010.00.00</t>
  </si>
  <si>
    <t xml:space="preserve">Conveyor or transmission belts or belting of vulcanized rubber</t>
  </si>
  <si>
    <t xml:space="preserve">4010.10.00  </t>
  </si>
  <si>
    <t xml:space="preserve">Conveyor or transmission belts of vulcanized rubber (trapezoidal cross section)</t>
  </si>
  <si>
    <t xml:space="preserve">4010.91.00</t>
  </si>
  <si>
    <t xml:space="preserve">Conveyor or transmission belts of vulcanized rubber (width exceeding 20cm)</t>
  </si>
  <si>
    <t xml:space="preserve">4010.99.00  </t>
  </si>
  <si>
    <t xml:space="preserve">Other belt for conveyor, transmission of vulcanized rubber</t>
  </si>
  <si>
    <t xml:space="preserve">4011.00.00 </t>
  </si>
  <si>
    <t xml:space="preserve">New pneumatic tires, of rubber used in motor cars, buses or lorries, aircraft, motor cycles etc., [other than of a kind used on/in bicycles, cycle-reckshaws and three wheeled powered cycle rickshaws].</t>
  </si>
  <si>
    <t xml:space="preserve">4011.10.00</t>
  </si>
  <si>
    <t xml:space="preserve">New pneumatic tyres of rubber, of a kind used on motor cars</t>
  </si>
  <si>
    <t xml:space="preserve">4011.20.00</t>
  </si>
  <si>
    <t xml:space="preserve">New pneumatic tyres of rubber, of a kind used on buses or lorries</t>
  </si>
  <si>
    <t xml:space="preserve">4011.30.00</t>
  </si>
  <si>
    <t xml:space="preserve">New pneumatic tyres of rubber of a kind used on aircraft</t>
  </si>
  <si>
    <t xml:space="preserve">4011.40.00</t>
  </si>
  <si>
    <t xml:space="preserve">New pneumatic tyres of rubber of a kind used on motorcycles</t>
  </si>
  <si>
    <t xml:space="preserve">4011.50.00</t>
  </si>
  <si>
    <t xml:space="preserve">Pneumatic tires, of a kind used on/in bicycles, cycle-reckshaws and three wheeled powered cycle rickshaws.</t>
  </si>
  <si>
    <t xml:space="preserve">4011.61.00</t>
  </si>
  <si>
    <t xml:space="preserve">Tyres used for tractors, power tillers threshing and harvesting machinery</t>
  </si>
  <si>
    <t xml:space="preserve">4011.62.00</t>
  </si>
  <si>
    <t xml:space="preserve">New pneumatic tyres, of rubber of a kind used on construction or industrial hankling vehicles and machines</t>
  </si>
  <si>
    <t xml:space="preserve">4011.91.00</t>
  </si>
  <si>
    <t xml:space="preserve">Pneumatic tyres of rubber, having a "herring-bone" or similar tread</t>
  </si>
  <si>
    <t xml:space="preserve">4011.99.00</t>
  </si>
  <si>
    <t xml:space="preserve">Other pneumatic tyres of rubber</t>
  </si>
  <si>
    <t xml:space="preserve">4012.00.00  </t>
  </si>
  <si>
    <t xml:space="preserve">Retread or used tyres and flaps</t>
  </si>
  <si>
    <t xml:space="preserve">4012.10.00</t>
  </si>
  <si>
    <t xml:space="preserve">Retreaded tyres</t>
  </si>
  <si>
    <t xml:space="preserve">4012.20.00</t>
  </si>
  <si>
    <t xml:space="preserve">Used pneumatic tyres</t>
  </si>
  <si>
    <t xml:space="preserve">4012.90.00</t>
  </si>
  <si>
    <t xml:space="preserve">Solid or cushion tyres, interchangeable tyre treads, tyre flaps, of rubber</t>
  </si>
  <si>
    <t xml:space="preserve">4013.00.00</t>
  </si>
  <si>
    <t xml:space="preserve">Inner tubes of rubber [other than kind used on/in bicycles, cycle-reckshaws and three wheeled powered cycle rickshaws].</t>
  </si>
  <si>
    <t xml:space="preserve">Iinner tubes, of rubber, of a kind used on/in bicycles, cycle-reckshaws and three wheeled powered cycle rickshaws.</t>
  </si>
  <si>
    <t xml:space="preserve">4013.10.00</t>
  </si>
  <si>
    <t xml:space="preserve">Inner tubes, of rubber, of a kind used on passenger motor cars, buses or trucks</t>
  </si>
  <si>
    <t xml:space="preserve">4013.10.10</t>
  </si>
  <si>
    <t xml:space="preserve">Inner tubes, of rubber, of a kind used on passenger motor cars</t>
  </si>
  <si>
    <t xml:space="preserve">4013.10.20</t>
  </si>
  <si>
    <t xml:space="preserve">Inner tubes, of rubber, of a kind used on passenger for lorry,  buses</t>
  </si>
  <si>
    <t xml:space="preserve">4013.20.00</t>
  </si>
  <si>
    <t xml:space="preserve">Inner tubes, of rubber, of a kind used on bicycles</t>
  </si>
  <si>
    <t xml:space="preserve">4013.90.00</t>
  </si>
  <si>
    <t xml:space="preserve">Other inner tubes of rubber</t>
  </si>
  <si>
    <t xml:space="preserve">4013.90.10</t>
  </si>
  <si>
    <t xml:space="preserve">Inner tubes, of rubber, of a kind used on passenger for aircraft</t>
  </si>
  <si>
    <t xml:space="preserve">4013.90.20</t>
  </si>
  <si>
    <t xml:space="preserve">Inner tubes, of rubber, of a kind used on passenger for motor cycle</t>
  </si>
  <si>
    <t xml:space="preserve">4013.90.30</t>
  </si>
  <si>
    <t xml:space="preserve">Inner tubes, of rubber, of a kind used on passenger for off road vehicles, not elsewhere specified or included</t>
  </si>
  <si>
    <t xml:space="preserve">4013.90.41</t>
  </si>
  <si>
    <t xml:space="preserve">Inner tubes used for rear tyres of tractors</t>
  </si>
  <si>
    <t xml:space="preserve">4013.90.49</t>
  </si>
  <si>
    <t xml:space="preserve">Other (Inner tubes used for tyres of tractors)</t>
  </si>
  <si>
    <t xml:space="preserve">4014.00.00</t>
  </si>
  <si>
    <t xml:space="preserve">Hygienic or pharmaceutical articles (including teats), of vulcanised rubber other than hard rubber, with or without fittings of hard rubber; such as hot water bottles, Ice bags [Other than Sheath contraceptives, male (condoms), Rubber contraceptives, female (diaphragms), such as cervical caps].</t>
  </si>
  <si>
    <t xml:space="preserve">Sheath contraceptives, male (condoms), Rubber contraceptives, female (diaphragms), such as cervical caps</t>
  </si>
  <si>
    <t xml:space="preserve">4014.10.00  </t>
  </si>
  <si>
    <t xml:space="preserve">Sheath contraceptives</t>
  </si>
  <si>
    <t xml:space="preserve">4014.10.10</t>
  </si>
  <si>
    <t xml:space="preserve">Rubber Contraceptives, male (Condomes)</t>
  </si>
  <si>
    <t xml:space="preserve">4014.10.20</t>
  </si>
  <si>
    <t xml:space="preserve">Rubber contraceptives,fimale (diaphragms), such as cervical caps</t>
  </si>
  <si>
    <t xml:space="preserve">4014.90.00</t>
  </si>
  <si>
    <t xml:space="preserve">Other hygienic or pharmaceutical articles of vulcanized rubber</t>
  </si>
  <si>
    <t xml:space="preserve">4014.90.10</t>
  </si>
  <si>
    <t xml:space="preserve">Hot water bottles</t>
  </si>
  <si>
    <t xml:space="preserve">4014.90.20</t>
  </si>
  <si>
    <t xml:space="preserve">Ice bags</t>
  </si>
  <si>
    <t xml:space="preserve">4014.90.30</t>
  </si>
  <si>
    <t xml:space="preserve">Nipples of feeding bottles</t>
  </si>
  <si>
    <t xml:space="preserve">4015.00.00</t>
  </si>
  <si>
    <t xml:space="preserve">Articles of apparel and clothing accessories (including gloves, mittens and mitts) for all purposes, of vulcanised rubber other than hard rubber [other than Surgical gloves].</t>
  </si>
  <si>
    <t xml:space="preserve">4015.11.00</t>
  </si>
  <si>
    <t xml:space="preserve">Surgical rubber gloves or medical examination rubber gloves .</t>
  </si>
  <si>
    <t xml:space="preserve">4015.19.00</t>
  </si>
  <si>
    <t xml:space="preserve">Other gloves of valcanized rubber</t>
  </si>
  <si>
    <t xml:space="preserve">4015.90.00</t>
  </si>
  <si>
    <t xml:space="preserve">Other articles of apparel and clothing accessories, of vulcanized rubber</t>
  </si>
  <si>
    <t xml:space="preserve">4015.90.10</t>
  </si>
  <si>
    <t xml:space="preserve">Aprons of rubber</t>
  </si>
  <si>
    <t xml:space="preserve">4016.00.00</t>
  </si>
  <si>
    <t xml:space="preserve">Other articles of vulcanised rubber including Floor coverings and mats, rubber boats or dock fenders, air mattress, rubber cots for textile industry, cushionsm of vulcanised rubber (other than erasers)</t>
  </si>
  <si>
    <t xml:space="preserve">Toy balloons made of natural rubber latex</t>
  </si>
  <si>
    <t xml:space="preserve">4016.10.00</t>
  </si>
  <si>
    <t xml:space="preserve">Articles of cellular rubber</t>
  </si>
  <si>
    <t xml:space="preserve">4016.91.00</t>
  </si>
  <si>
    <t xml:space="preserve">Floor coverings and mats of vulcanized rubber</t>
  </si>
  <si>
    <t xml:space="preserve">4016.92.00</t>
  </si>
  <si>
    <t xml:space="preserve">Erasers of vulcanized rubber</t>
  </si>
  <si>
    <t xml:space="preserve">4016.93.00</t>
  </si>
  <si>
    <t xml:space="preserve">Gaskets, washers and other seals of vulcanized rubber</t>
  </si>
  <si>
    <t xml:space="preserve">4016.94.00</t>
  </si>
  <si>
    <t xml:space="preserve">Boat or dock fenders of vulcanized robber</t>
  </si>
  <si>
    <t xml:space="preserve">4016.95.00</t>
  </si>
  <si>
    <t xml:space="preserve">Other inflatable articles of vulcanized rubber</t>
  </si>
  <si>
    <t xml:space="preserve">4016.95.10</t>
  </si>
  <si>
    <t xml:space="preserve">Air mattresses of rubber</t>
  </si>
  <si>
    <t xml:space="preserve">4016.99.00</t>
  </si>
  <si>
    <t xml:space="preserve">Other articles of vulcanized rubber</t>
  </si>
  <si>
    <t xml:space="preserve">4016.99.10</t>
  </si>
  <si>
    <t xml:space="preserve">Rubber cots for textile industry</t>
  </si>
  <si>
    <t xml:space="preserve">4016.99.20</t>
  </si>
  <si>
    <t xml:space="preserve">Rubber bands</t>
  </si>
  <si>
    <t xml:space="preserve">4016.99.30</t>
  </si>
  <si>
    <t xml:space="preserve">Rubber threads / elastic thread</t>
  </si>
  <si>
    <t xml:space="preserve">4016.99.40</t>
  </si>
  <si>
    <t xml:space="preserve">Rubber blankets</t>
  </si>
  <si>
    <t xml:space="preserve">4016.99.50</t>
  </si>
  <si>
    <t xml:space="preserve">Rubber cushion</t>
  </si>
  <si>
    <t xml:space="preserve">4016.99.60</t>
  </si>
  <si>
    <t xml:space="preserve">Rubber bushes</t>
  </si>
  <si>
    <t xml:space="preserve">4016.99.70</t>
  </si>
  <si>
    <t xml:space="preserve">Rubber ear plug</t>
  </si>
  <si>
    <t xml:space="preserve">4016.99.80</t>
  </si>
  <si>
    <t xml:space="preserve">Rubber stoppers, caps and lids</t>
  </si>
  <si>
    <t xml:space="preserve">4016.99.90</t>
  </si>
  <si>
    <t xml:space="preserve">4017.00.00</t>
  </si>
  <si>
    <t xml:space="preserve">Hard rubber and articles of Hard rubber(including printers rollers and textile rollers and cyclostyling rollers)</t>
  </si>
  <si>
    <t xml:space="preserve">4017.00.00 </t>
  </si>
  <si>
    <t xml:space="preserve">Hard rubber, articles of hard rubber</t>
  </si>
  <si>
    <t xml:space="preserve">4017.00.20  </t>
  </si>
  <si>
    <t xml:space="preserve">Scrap, waste and powder of herdened rubber (ebonite and vulcanite)</t>
  </si>
  <si>
    <t xml:space="preserve">4017.00.30  </t>
  </si>
  <si>
    <t xml:space="preserve">Print rollers</t>
  </si>
  <si>
    <t xml:space="preserve">4017.00.40  </t>
  </si>
  <si>
    <t xml:space="preserve">Textile rollers</t>
  </si>
  <si>
    <t xml:space="preserve">4017.00.50  </t>
  </si>
  <si>
    <t xml:space="preserve">Type writers and cyclostyling rollers</t>
  </si>
  <si>
    <t xml:space="preserve">4017.00.90  </t>
  </si>
  <si>
    <t xml:space="preserve">Type writers and cyclostyling rollers: Other</t>
  </si>
  <si>
    <t xml:space="preserve">4101.00.00</t>
  </si>
  <si>
    <t xml:space="preserve">Raw hides and skins of bovine (including buffalo) or equine animals (fresh or salted, dried, limed, pickled or otherwise preserved, but not tanned, parchment-dressed or further prepared), whether or not dehaired or split</t>
  </si>
  <si>
    <t xml:space="preserve">4101.10.00</t>
  </si>
  <si>
    <t xml:space="preserve">Whole hides and skins of bovine animals</t>
  </si>
  <si>
    <t xml:space="preserve">4101.21.00</t>
  </si>
  <si>
    <t xml:space="preserve">Whole hides and skins of bovine animals (fresh or wet-salted)</t>
  </si>
  <si>
    <t xml:space="preserve">4101.22.00</t>
  </si>
  <si>
    <t xml:space="preserve">Buttes and bends (skins of bovine animals)</t>
  </si>
  <si>
    <t xml:space="preserve">4101.29.00</t>
  </si>
  <si>
    <t xml:space="preserve">Other hides and skins of bovine animals (fresh or wet salted)</t>
  </si>
  <si>
    <t xml:space="preserve">4101.30.00</t>
  </si>
  <si>
    <t xml:space="preserve">Hides and skins of bovine animals (otherwise preserved)</t>
  </si>
  <si>
    <t xml:space="preserve">4101.40.00</t>
  </si>
  <si>
    <t xml:space="preserve">Hides and skins of equine animals</t>
  </si>
  <si>
    <t xml:space="preserve">4102.00.00</t>
  </si>
  <si>
    <t xml:space="preserve">Raw skins of sheep or lambs (fresh, or salted, dried, limed, pickled or otherwise preserved, but not tanned, parchment-dressed or further prepared), whether or not with wool on or split.</t>
  </si>
  <si>
    <t xml:space="preserve">4102.10.00</t>
  </si>
  <si>
    <t xml:space="preserve">Raw skins of sheep or lambs (with wool on; fresh or preserved)</t>
  </si>
  <si>
    <t xml:space="preserve">4102.21.00</t>
  </si>
  <si>
    <t xml:space="preserve">Raw skins of sheep or lambs (without wool on; pickled)</t>
  </si>
  <si>
    <t xml:space="preserve">4102.29.00</t>
  </si>
  <si>
    <t xml:space="preserve">Other raw skins of sheep or lambs (without wool on)</t>
  </si>
  <si>
    <t xml:space="preserve">4103.00.00</t>
  </si>
  <si>
    <t xml:space="preserve">Other raw hides and skins (fresh, or salted, dried, limed, pickled or otherwise preserved, but not tanned, parchment-dressed or further prepared), whether or not dehaired or split.</t>
  </si>
  <si>
    <t xml:space="preserve">4103.10.00</t>
  </si>
  <si>
    <t xml:space="preserve">Raw hides and skins of goats or kids (fresh or preserved)</t>
  </si>
  <si>
    <t xml:space="preserve">4103.20.00</t>
  </si>
  <si>
    <t xml:space="preserve">Raw hides and skins of reptiles (fresh or preserved)</t>
  </si>
  <si>
    <t xml:space="preserve">4103.90.00</t>
  </si>
  <si>
    <t xml:space="preserve">Other raw hides and skins (fresh or preserved)</t>
  </si>
  <si>
    <t xml:space="preserve">4104.00.00</t>
  </si>
  <si>
    <t xml:space="preserve">Tanned or crust hides and skins of bovine (including buffalo) or equine animals, without hair on, whether or not split, but not further prepared.</t>
  </si>
  <si>
    <t xml:space="preserve">4104.10.00</t>
  </si>
  <si>
    <t xml:space="preserve">Whole bovine skin leather</t>
  </si>
  <si>
    <t xml:space="preserve">4104.21.00</t>
  </si>
  <si>
    <t xml:space="preserve">Bovine leather (vegetable pre-tanned)</t>
  </si>
  <si>
    <t xml:space="preserve">4104.22.00</t>
  </si>
  <si>
    <t xml:space="preserve">Bovine leather (otherwise pre-tanned)</t>
  </si>
  <si>
    <t xml:space="preserve">4104.29.00</t>
  </si>
  <si>
    <t xml:space="preserve">Equine leather, tanned</t>
  </si>
  <si>
    <t xml:space="preserve">4104.31.00</t>
  </si>
  <si>
    <t xml:space="preserve">Other bovine leather and equine leather (full grains and grain splits)</t>
  </si>
  <si>
    <t xml:space="preserve">4104.39.00</t>
  </si>
  <si>
    <t xml:space="preserve">Other bovine leather and equine leather (parchment-dressed)</t>
  </si>
  <si>
    <t xml:space="preserve">4105.00.00</t>
  </si>
  <si>
    <t xml:space="preserve">Tanned or crust skins of sheep or lambs, without wool on, whether or not split, but not further prepared</t>
  </si>
  <si>
    <t xml:space="preserve">4105.11.00</t>
  </si>
  <si>
    <t xml:space="preserve">Sheep or lamb skin leather (without wool on; vegetable pre-tanned)</t>
  </si>
  <si>
    <t xml:space="preserve">4105.12.00</t>
  </si>
  <si>
    <t xml:space="preserve">Sheep or lamb skin leather (without wool on; otherwise pre-tanned)</t>
  </si>
  <si>
    <t xml:space="preserve">4105.19.00</t>
  </si>
  <si>
    <t xml:space="preserve">Other sheep or lamb skin leather (without wool on)</t>
  </si>
  <si>
    <t xml:space="preserve">4105.20.00</t>
  </si>
  <si>
    <t xml:space="preserve">Sheep or lamb skin leather (without wool on; parchment-dressed)</t>
  </si>
  <si>
    <t xml:space="preserve">4106.00.00</t>
  </si>
  <si>
    <t xml:space="preserve">Tanned or crust hides and skins of other animals, without wool or hair on, whether or not split but not further prepared</t>
  </si>
  <si>
    <t xml:space="preserve">4106.11.00</t>
  </si>
  <si>
    <t xml:space="preserve">Goat or kid skin leather (without hair on; vegetable pre-tanned)</t>
  </si>
  <si>
    <t xml:space="preserve">4106.12.00</t>
  </si>
  <si>
    <t xml:space="preserve">Goat or kid skin leather (without hair on; otherwise pre-tanned)</t>
  </si>
  <si>
    <t xml:space="preserve">4106.19.00</t>
  </si>
  <si>
    <t xml:space="preserve">Other goat or kid skin leather (without hair on)</t>
  </si>
  <si>
    <t xml:space="preserve">4106.20.00</t>
  </si>
  <si>
    <t xml:space="preserve">Goat or kid skin leather (without hair on; parchment-dressed)</t>
  </si>
  <si>
    <t xml:space="preserve">4107.00.00</t>
  </si>
  <si>
    <t xml:space="preserve">Leather further prepared after tanning or crusting, including parchment-dressed leather, of bovine (including buffalo) or equine animals, without hair on, whether or not split, other than leather of heading 4114</t>
  </si>
  <si>
    <t xml:space="preserve">4107.10.00</t>
  </si>
  <si>
    <t xml:space="preserve">Leather of swine (without hair on)</t>
  </si>
  <si>
    <t xml:space="preserve">4107.21.00</t>
  </si>
  <si>
    <t xml:space="preserve">Leather of reptiles (vegetable pre-tanned)</t>
  </si>
  <si>
    <t xml:space="preserve">4107.29.00</t>
  </si>
  <si>
    <t xml:space="preserve">Other leather of reptiles</t>
  </si>
  <si>
    <t xml:space="preserve">4107.90.00</t>
  </si>
  <si>
    <t xml:space="preserve">Leather of other animals (without hair on)</t>
  </si>
  <si>
    <t xml:space="preserve">4108.00.00</t>
  </si>
  <si>
    <t xml:space="preserve">4109.00.00</t>
  </si>
  <si>
    <t xml:space="preserve">4110.00.00</t>
  </si>
  <si>
    <t xml:space="preserve">4111.00.00</t>
  </si>
  <si>
    <t xml:space="preserve">4112.00.00</t>
  </si>
  <si>
    <t xml:space="preserve">Leather further prepared after tanning or crusting including parchment dressed leather, of sheep or lamb without wool on, whether or not split other than leather of heading 4114.</t>
  </si>
  <si>
    <t xml:space="preserve">4113.00.00</t>
  </si>
  <si>
    <t xml:space="preserve">Leather further prepared after tanning or crusting including parchment dressed leather, of other animals, without wool or hair on, whether or not split, other thanleather of heading 4114.</t>
  </si>
  <si>
    <t xml:space="preserve">4114.00.00</t>
  </si>
  <si>
    <t xml:space="preserve">Chamois (including combination chamois) leather; patent leather and patent laminated leather ; metallised leather.</t>
  </si>
  <si>
    <t xml:space="preserve">4115.10.00</t>
  </si>
  <si>
    <t xml:space="preserve">Composition leather, with a basis of leather or leather fibre, in slabs, sheet or strip wether or not in rolls; parings and other waste of leather or of composition leather, not suitable for the maufacture of leather articles; leather dust, powder and flour.</t>
  </si>
  <si>
    <t xml:space="preserve">4115.20.00</t>
  </si>
  <si>
    <t xml:space="preserve">Pairings and other waste of leather</t>
  </si>
  <si>
    <t xml:space="preserve">4201.00.00</t>
  </si>
  <si>
    <t xml:space="preserve">Saddlery and harness for any animal (including traces, leads, knee pads, muzzles, saddle cloths, saddle bags, dog coats and the like), of any material</t>
  </si>
  <si>
    <t xml:space="preserve">4202.00.00  </t>
  </si>
  <si>
    <t xml:space="preserve">Trunks, suit-cases, vanity-cases, executivecases, brief-cases, school satchels, spectacle cases, binocular cases, camera cases, musical instrument cases, gun cases, holsters and similar containers; travelling-bags, insulated food or beverages bags, toilet bags, rucksacks, handbags, shopping-bags, wallets, purses, mapcases, cigarette-cases, tobacco- pouches, tool bags, sports bags, bottle-cases, jewellery boxes, powder-boxes, cutlery cases and similar containers, of leather, of sheeting of plastics, of textile materials, of vulcanised fibre or of paperboard, or wholly or mainly covered with such materials or with paper.</t>
  </si>
  <si>
    <t xml:space="preserve">4202.11.00</t>
  </si>
  <si>
    <t xml:space="preserve">Travel goods, similar containers of leather, composition leather, patent leather</t>
  </si>
  <si>
    <t xml:space="preserve">4202.11.10</t>
  </si>
  <si>
    <t xml:space="preserve">Travel goods, trunks, suitcases, sports bags and other similar items of leather</t>
  </si>
  <si>
    <t xml:space="preserve">4202.11.20</t>
  </si>
  <si>
    <t xml:space="preserve">Toilet bags and cases of leather</t>
  </si>
  <si>
    <t xml:space="preserve">4202.11.30</t>
  </si>
  <si>
    <t xml:space="preserve">Satchles</t>
  </si>
  <si>
    <t xml:space="preserve">4202.11.40</t>
  </si>
  <si>
    <t xml:space="preserve">Brief cases</t>
  </si>
  <si>
    <t xml:space="preserve">4202.11.50</t>
  </si>
  <si>
    <t xml:space="preserve">Executive cases</t>
  </si>
  <si>
    <t xml:space="preserve">4202.11.60</t>
  </si>
  <si>
    <t xml:space="preserve">Vanity cases</t>
  </si>
  <si>
    <t xml:space="preserve">4202.11.70</t>
  </si>
  <si>
    <t xml:space="preserve">Attache cases</t>
  </si>
  <si>
    <t xml:space="preserve">4202.12.00</t>
  </si>
  <si>
    <t xml:space="preserve">Travel goods, similar containers of plastics or of textile materials</t>
  </si>
  <si>
    <t xml:space="preserve">4202.12.10</t>
  </si>
  <si>
    <t xml:space="preserve">Toilet cases</t>
  </si>
  <si>
    <t xml:space="preserve">4202.12.20</t>
  </si>
  <si>
    <t xml:space="preserve">Plastic moulded suit-cases</t>
  </si>
  <si>
    <t xml:space="preserve">4202.12.30</t>
  </si>
  <si>
    <t xml:space="preserve">Plastic moulded brief-cases</t>
  </si>
  <si>
    <t xml:space="preserve">4202.12.40</t>
  </si>
  <si>
    <t xml:space="preserve">4202.12.50</t>
  </si>
  <si>
    <t xml:space="preserve">Other travel goods</t>
  </si>
  <si>
    <t xml:space="preserve">4202.12.60</t>
  </si>
  <si>
    <t xml:space="preserve">4202.12.70</t>
  </si>
  <si>
    <t xml:space="preserve">Executive cases other than plastic moulded</t>
  </si>
  <si>
    <t xml:space="preserve">4202.12.80</t>
  </si>
  <si>
    <t xml:space="preserve">4202.19.00</t>
  </si>
  <si>
    <t xml:space="preserve">Trunk, suit-case, vanity-cases, similar containers of other materials</t>
  </si>
  <si>
    <t xml:space="preserve">4202.21.00</t>
  </si>
  <si>
    <t xml:space="preserve">Handbags of leather, of composition leather, of patent leather</t>
  </si>
  <si>
    <t xml:space="preserve">4202.21.10</t>
  </si>
  <si>
    <t xml:space="preserve">Handbags for ladies</t>
  </si>
  <si>
    <t xml:space="preserve">4202.21.20</t>
  </si>
  <si>
    <t xml:space="preserve">Vanity bags</t>
  </si>
  <si>
    <t xml:space="preserve">4202.22.00</t>
  </si>
  <si>
    <t xml:space="preserve">Handbags of plastic sheeting or of textile materials</t>
  </si>
  <si>
    <t xml:space="preserve">4202.22.10</t>
  </si>
  <si>
    <t xml:space="preserve">Handbags and shopping bags of artificial plastic material</t>
  </si>
  <si>
    <t xml:space="preserve">4202.22.20</t>
  </si>
  <si>
    <t xml:space="preserve">Handbags and shopping bags of cotton</t>
  </si>
  <si>
    <t xml:space="preserve">4202.22.30</t>
  </si>
  <si>
    <t xml:space="preserve">Handbags and shopping bags of jute</t>
  </si>
  <si>
    <t xml:space="preserve">4202.22.40</t>
  </si>
  <si>
    <t xml:space="preserve">Vanity bags of toher textile materials</t>
  </si>
  <si>
    <t xml:space="preserve">4202.29.00</t>
  </si>
  <si>
    <t xml:space="preserve">Handbags of other materials</t>
  </si>
  <si>
    <t xml:space="preserve">4202.31.00</t>
  </si>
  <si>
    <t xml:space="preserve">Articles carried in pocket or handbag of leather, composition leather, patent leather</t>
  </si>
  <si>
    <t xml:space="preserve">4202.31.10</t>
  </si>
  <si>
    <t xml:space="preserve">Jewellery box</t>
  </si>
  <si>
    <t xml:space="preserve">4202.31.20</t>
  </si>
  <si>
    <t xml:space="preserve">Wallets</t>
  </si>
  <si>
    <t xml:space="preserve">4202.32.00</t>
  </si>
  <si>
    <t xml:space="preserve">Articles carried in pocket or handbag of plastics, textile materials</t>
  </si>
  <si>
    <t xml:space="preserve">4202.39.00</t>
  </si>
  <si>
    <t xml:space="preserve">Articles carried in pocket or in handbag of other materials</t>
  </si>
  <si>
    <t xml:space="preserve">4202.91.00</t>
  </si>
  <si>
    <t xml:space="preserve">Spectacle case, tool bag, similar case of leather, composition leather, patent leather</t>
  </si>
  <si>
    <t xml:space="preserve">4202.92.00</t>
  </si>
  <si>
    <t xml:space="preserve">Musical instrument case, similar case of plastics, textile materials</t>
  </si>
  <si>
    <t xml:space="preserve">4202.99.00</t>
  </si>
  <si>
    <t xml:space="preserve">Musical instrument case, tool bag, similar case of other materials (Cigar cases and cigarette cases)</t>
  </si>
  <si>
    <t xml:space="preserve">4203.00.00</t>
  </si>
  <si>
    <t xml:space="preserve">Articles of apparel and clothing accessories, of leather or of composition leather.</t>
  </si>
  <si>
    <t xml:space="preserve">Gloves specially designed for use in sports</t>
  </si>
  <si>
    <t xml:space="preserve">4203.10.00</t>
  </si>
  <si>
    <t xml:space="preserve">Articles of apparel.</t>
  </si>
  <si>
    <t xml:space="preserve">4203.10.10</t>
  </si>
  <si>
    <t xml:space="preserve">Jackets and jerseys</t>
  </si>
  <si>
    <t xml:space="preserve">4203.21.00</t>
  </si>
  <si>
    <t xml:space="preserve">Gloves of leather or of composition leather (for use in sports)</t>
  </si>
  <si>
    <t xml:space="preserve">4203.29.00</t>
  </si>
  <si>
    <t xml:space="preserve">Other gloves, mittens, mitts of leather or of composition leather</t>
  </si>
  <si>
    <t xml:space="preserve">4203.29.10</t>
  </si>
  <si>
    <t xml:space="preserve">Gloves for use in industry</t>
  </si>
  <si>
    <t xml:space="preserve">4203.29.20</t>
  </si>
  <si>
    <t xml:space="preserve">Other gloves</t>
  </si>
  <si>
    <t xml:space="preserve">4203.29.30</t>
  </si>
  <si>
    <t xml:space="preserve">Other Mittens and mitts</t>
  </si>
  <si>
    <t xml:space="preserve">4203.30.00</t>
  </si>
  <si>
    <t xml:space="preserve">Belts and bandoliers of leather or of composition leather</t>
  </si>
  <si>
    <t xml:space="preserve">4203.40.00</t>
  </si>
  <si>
    <t xml:space="preserve">Other clothing accessories of leather or of composition leather</t>
  </si>
  <si>
    <t xml:space="preserve">4203.40.10</t>
  </si>
  <si>
    <t xml:space="preserve">Apron</t>
  </si>
  <si>
    <t xml:space="preserve">4204.00.00  </t>
  </si>
  <si>
    <t xml:space="preserve">4205.00.00</t>
  </si>
  <si>
    <t xml:space="preserve">Other articles of leather or of composition leather</t>
  </si>
  <si>
    <t xml:space="preserve">4206.00.00</t>
  </si>
  <si>
    <t xml:space="preserve">Articles of gut (other than silk-worm gut), of goldbeater`s skin, of bladders or of tendons.</t>
  </si>
  <si>
    <t xml:space="preserve">4206.10.00</t>
  </si>
  <si>
    <t xml:space="preserve">Catgut</t>
  </si>
  <si>
    <t xml:space="preserve">4206.90.00</t>
  </si>
  <si>
    <t xml:space="preserve">Articles of other gut, of goldbeater's skin, of bladbers or of tendons</t>
  </si>
  <si>
    <t xml:space="preserve">4301.00.00</t>
  </si>
  <si>
    <t xml:space="preserve">Raw furskins (including heads, tails, paws and other pieces or cuttings, suitable for furriers use), other than raw hides and skins of heading 4101, 4102 or 4103; of mink, of lamb , of fox etc.,</t>
  </si>
  <si>
    <t xml:space="preserve">4301.10.00</t>
  </si>
  <si>
    <t xml:space="preserve">Raw furskins of mink, whole</t>
  </si>
  <si>
    <t xml:space="preserve">4301.20.00</t>
  </si>
  <si>
    <t xml:space="preserve">Raw furskins of rabbit or hare, whole</t>
  </si>
  <si>
    <t xml:space="preserve">4301.30.00</t>
  </si>
  <si>
    <t xml:space="preserve">Raw furskins of lamb, whole</t>
  </si>
  <si>
    <t xml:space="preserve">4301.40.00</t>
  </si>
  <si>
    <t xml:space="preserve">Raw furskins of beaver, whole</t>
  </si>
  <si>
    <t xml:space="preserve">4301.50.00</t>
  </si>
  <si>
    <t xml:space="preserve">Raw furskins of musk-rat, whole</t>
  </si>
  <si>
    <t xml:space="preserve">4301.60.00</t>
  </si>
  <si>
    <t xml:space="preserve">Raw furskins of fox, whole</t>
  </si>
  <si>
    <t xml:space="preserve">4301.70.00</t>
  </si>
  <si>
    <t xml:space="preserve">Raw furskins of seal, whole</t>
  </si>
  <si>
    <t xml:space="preserve">4301.80.00</t>
  </si>
  <si>
    <t xml:space="preserve">Other raw furskin, whole</t>
  </si>
  <si>
    <t xml:space="preserve">4301.90.00</t>
  </si>
  <si>
    <t xml:space="preserve">Raw furskins (heads, tails, paws, other pieces or cuttings)</t>
  </si>
  <si>
    <t xml:space="preserve">4302.00.00  </t>
  </si>
  <si>
    <t xml:space="preserve">Tanned or dressed furskins (including heads, tails, paws and other pieces or cuttings), unassembled, or assembled (without the addition of other materials) other than those of heading 4303, such as Calf skins, with hair on tanned or dressed, Hides or skins other bovine and equine animals with hair on, tanned or dressed, etc.,</t>
  </si>
  <si>
    <t xml:space="preserve">4302.11.00</t>
  </si>
  <si>
    <t xml:space="preserve">Whole skins of mink (tanned or dressed)</t>
  </si>
  <si>
    <t xml:space="preserve">4302.12.00</t>
  </si>
  <si>
    <t xml:space="preserve">Whole skins of rabbit or hare (tanned or dressed)</t>
  </si>
  <si>
    <t xml:space="preserve">4302.13.00</t>
  </si>
  <si>
    <t xml:space="preserve">Whole skins of lamb (tanned or dressed</t>
  </si>
  <si>
    <t xml:space="preserve">4302.19.00</t>
  </si>
  <si>
    <t xml:space="preserve">Other whole skins (tanned or dressed)</t>
  </si>
  <si>
    <t xml:space="preserve">4302.20.00</t>
  </si>
  <si>
    <t xml:space="preserve">Pieces or cuttings of furskins (tanned or dressed)</t>
  </si>
  <si>
    <t xml:space="preserve">4302.30.00</t>
  </si>
  <si>
    <t xml:space="preserve">Whole skins and pieces or cuttings thereof (assembled)</t>
  </si>
  <si>
    <t xml:space="preserve">4303.00.00</t>
  </si>
  <si>
    <t xml:space="preserve">Articles of apparel, clothing accessories and other articles of furskin</t>
  </si>
  <si>
    <t xml:space="preserve">4303.10.00  </t>
  </si>
  <si>
    <t xml:space="preserve">Articles of apparel and clothing accessories of furskin</t>
  </si>
  <si>
    <t xml:space="preserve">4303.90.00</t>
  </si>
  <si>
    <t xml:space="preserve">Other articles of furskin</t>
  </si>
  <si>
    <t xml:space="preserve">4304.00.00</t>
  </si>
  <si>
    <t xml:space="preserve">Artificial fur; Artificial fur as trimmings and embellishments for garments, made ups,
knitwear, plastic and leather goods</t>
  </si>
  <si>
    <t xml:space="preserve">Articles of Artificial fur.</t>
  </si>
  <si>
    <t xml:space="preserve">4401.00.00</t>
  </si>
  <si>
    <t xml:space="preserve">Firewood or fuel wood</t>
  </si>
  <si>
    <t xml:space="preserve">Wood in chips or particles; sawdust and wood waste and scrap, whether or not agglomerated in logs, briquettes, pellets or similar forms</t>
  </si>
  <si>
    <t xml:space="preserve">4401.10.00</t>
  </si>
  <si>
    <t xml:space="preserve">Fuel wood, in logs, in billets, in twigs, in faggots or in similar forms</t>
  </si>
  <si>
    <t xml:space="preserve">4401.21.00</t>
  </si>
  <si>
    <t xml:space="preserve">Coniferous-dry (wood in chips or particles)</t>
  </si>
  <si>
    <t xml:space="preserve">4401.22.00</t>
  </si>
  <si>
    <t xml:space="preserve">Nonconiferous-dry   (wood in chips or particles)</t>
  </si>
  <si>
    <t xml:space="preserve">4401.30.00</t>
  </si>
  <si>
    <t xml:space="preserve">Sawdust and wood waste and scrap, whether or not agglomerated in logs, briquettes, pellets or similar forms (wood in chips or particles)</t>
  </si>
  <si>
    <t xml:space="preserve">4402.00.00</t>
  </si>
  <si>
    <t xml:space="preserve">Wood charcoal (including shell or nut charcoal), whether or not agglomerated.</t>
  </si>
  <si>
    <t xml:space="preserve">4403.00.00</t>
  </si>
  <si>
    <t xml:space="preserve">Wood in the rough.</t>
  </si>
  <si>
    <t xml:space="preserve">4403.10.00</t>
  </si>
  <si>
    <t xml:space="preserve">Treated with paint, stains, creosote or other preservatives</t>
  </si>
  <si>
    <t xml:space="preserve">4403.20.00</t>
  </si>
  <si>
    <t xml:space="preserve">Other, coniferousother, of the following tropical woods:</t>
  </si>
  <si>
    <t xml:space="preserve">4403.20.10</t>
  </si>
  <si>
    <t xml:space="preserve">Sawlogs and veneerlogs</t>
  </si>
  <si>
    <t xml:space="preserve">4403.31.00</t>
  </si>
  <si>
    <t xml:space="preserve">Dark red meranti, light red meranti and meranti bakau</t>
  </si>
  <si>
    <t xml:space="preserve">4403.32.00</t>
  </si>
  <si>
    <t xml:space="preserve">White lauan, white meranti, white seraya, yellow meranti and alan</t>
  </si>
  <si>
    <t xml:space="preserve">4403.33.00</t>
  </si>
  <si>
    <t xml:space="preserve">Keruing, ramin, kapur, teak, jongkong, merbau, jelutong and kempas</t>
  </si>
  <si>
    <t xml:space="preserve">4403.34.00</t>
  </si>
  <si>
    <t xml:space="preserve">Okoume, obeche, sapelli, sipo, acajou d'afrique, makore and iroko</t>
  </si>
  <si>
    <t xml:space="preserve">4403.35.00</t>
  </si>
  <si>
    <t xml:space="preserve">Tiama, mansonia, ilomba, dibetou, limba and azobe other</t>
  </si>
  <si>
    <t xml:space="preserve">4403.41.00</t>
  </si>
  <si>
    <t xml:space="preserve">Dark red Meranti, Light Red Meranti and Meranti Bakau</t>
  </si>
  <si>
    <t xml:space="preserve">4403.49.10</t>
  </si>
  <si>
    <t xml:space="preserve">Teak wood</t>
  </si>
  <si>
    <t xml:space="preserve">4403.91.00  </t>
  </si>
  <si>
    <t xml:space="preserve">Teak wood of oak (quercus spp)</t>
  </si>
  <si>
    <t xml:space="preserve">4403.92.00</t>
  </si>
  <si>
    <t xml:space="preserve">Teak wood of beech (fagus spp)</t>
  </si>
  <si>
    <t xml:space="preserve">4403.99.00</t>
  </si>
  <si>
    <t xml:space="preserve">Other than Teal wood</t>
  </si>
  <si>
    <t xml:space="preserve">4403.99.11</t>
  </si>
  <si>
    <t xml:space="preserve">Andaman Padauk</t>
  </si>
  <si>
    <t xml:space="preserve">4403.99.12</t>
  </si>
  <si>
    <t xml:space="preserve">Bonsum</t>
  </si>
  <si>
    <t xml:space="preserve">4403.99.13</t>
  </si>
  <si>
    <t xml:space="preserve">Gurgan</t>
  </si>
  <si>
    <t xml:space="preserve">4403.99.14</t>
  </si>
  <si>
    <t xml:space="preserve">Acacia Catechu (scientific name of Khair wood)</t>
  </si>
  <si>
    <t xml:space="preserve">Katha (Kasu)</t>
  </si>
  <si>
    <t xml:space="preserve">Katha Paan Sugandh</t>
  </si>
  <si>
    <t xml:space="preserve">khair wood</t>
  </si>
  <si>
    <t xml:space="preserve">Khair/ Katha / Kasu</t>
  </si>
  <si>
    <t xml:space="preserve">4403.99.15</t>
  </si>
  <si>
    <t xml:space="preserve">Lampati</t>
  </si>
  <si>
    <t xml:space="preserve">4403.99.16</t>
  </si>
  <si>
    <t xml:space="preserve">Laurel</t>
  </si>
  <si>
    <t xml:space="preserve">4403.99.17</t>
  </si>
  <si>
    <t xml:space="preserve">Paliwood</t>
  </si>
  <si>
    <t xml:space="preserve">4403.99.18</t>
  </si>
  <si>
    <t xml:space="preserve">Red Sanders</t>
  </si>
  <si>
    <t xml:space="preserve">4403.99.19</t>
  </si>
  <si>
    <t xml:space="preserve">Rose wood</t>
  </si>
  <si>
    <t xml:space="preserve">4403.99.21</t>
  </si>
  <si>
    <t xml:space="preserve">Sal</t>
  </si>
  <si>
    <t xml:space="preserve">4403.99.22</t>
  </si>
  <si>
    <t xml:space="preserve">Sandal wood</t>
  </si>
  <si>
    <t xml:space="preserve">4403.99.23</t>
  </si>
  <si>
    <t xml:space="preserve">Semul</t>
  </si>
  <si>
    <t xml:space="preserve">4403.99.24</t>
  </si>
  <si>
    <t xml:space="preserve">Walnut wood</t>
  </si>
  <si>
    <t xml:space="preserve">4403.99.25</t>
  </si>
  <si>
    <t xml:space="preserve">Ajam</t>
  </si>
  <si>
    <t xml:space="preserve">4403.99.26</t>
  </si>
  <si>
    <t xml:space="preserve">Brich</t>
  </si>
  <si>
    <t xml:space="preserve">4403.99.27</t>
  </si>
  <si>
    <t xml:space="preserve">Sissoo</t>
  </si>
  <si>
    <t xml:space="preserve">4403.99.28</t>
  </si>
  <si>
    <t xml:space="preserve">White cedar</t>
  </si>
  <si>
    <t xml:space="preserve">4403.99.29</t>
  </si>
  <si>
    <t xml:space="preserve">White cedar: Other</t>
  </si>
  <si>
    <t xml:space="preserve">4404.00.00</t>
  </si>
  <si>
    <t xml:space="preserve">Hoopwood; split poles; piles, pickets and stakes of wood, pointed but not sawn lengthwise; wooden sticks, roughly trimmed but not turned, bent or otherwise worked, suitable for the manufacture of walking sticks, umbrellas, tool handles or the like</t>
  </si>
  <si>
    <t xml:space="preserve">4404.10.00</t>
  </si>
  <si>
    <t xml:space="preserve">Coniferous</t>
  </si>
  <si>
    <t xml:space="preserve">4404.20.00</t>
  </si>
  <si>
    <t xml:space="preserve">Nonconiferous</t>
  </si>
  <si>
    <t xml:space="preserve">4405.00.00</t>
  </si>
  <si>
    <t xml:space="preserve">Wood wool, wood flour</t>
  </si>
  <si>
    <t xml:space="preserve">4406.00.00</t>
  </si>
  <si>
    <t xml:space="preserve">Railway or tramway sleepers (cross-ties) of wood</t>
  </si>
  <si>
    <t xml:space="preserve">4406.10.00</t>
  </si>
  <si>
    <t xml:space="preserve">Not impregnated</t>
  </si>
  <si>
    <t xml:space="preserve">4406.90.00  </t>
  </si>
  <si>
    <t xml:space="preserve">Railway or tramway sleepers (cross-ties) of wood: Other</t>
  </si>
  <si>
    <t xml:space="preserve">4407.00.00</t>
  </si>
  <si>
    <t xml:space="preserve">Wood sawn or chipped.</t>
  </si>
  <si>
    <t xml:space="preserve">4407.10.00</t>
  </si>
  <si>
    <t xml:space="preserve">4407.21.00</t>
  </si>
  <si>
    <t xml:space="preserve">Dark red meranti, light red meranti, meranti bakau, white lauan, white meranti, white seraya, yellow meranti, alan, keruing, ramin, kapur, teak, jongkong, merbau, jelutong and kempas</t>
  </si>
  <si>
    <t xml:space="preserve">4407.22.00</t>
  </si>
  <si>
    <t xml:space="preserve">Okoume, obeche, sapelli, sipo, acajoud'afrique, makore, iroko, tiama, mansonia, ilomba, dibetou, limba and azobe</t>
  </si>
  <si>
    <t xml:space="preserve">4407.23.00</t>
  </si>
  <si>
    <t xml:space="preserve">Baboen, mahogany (swietenia spp), imbuia and balsaother</t>
  </si>
  <si>
    <t xml:space="preserve">4407.91.00</t>
  </si>
  <si>
    <t xml:space="preserve">Of oak (quercus spp): red oak</t>
  </si>
  <si>
    <t xml:space="preserve">4407.92.00  </t>
  </si>
  <si>
    <t xml:space="preserve">Of beech (fagus spp)</t>
  </si>
  <si>
    <t xml:space="preserve">4407.99.00</t>
  </si>
  <si>
    <t xml:space="preserve">Other: maple (acer spp) (except japanese maple)</t>
  </si>
  <si>
    <t xml:space="preserve">4408.00.00</t>
  </si>
  <si>
    <t xml:space="preserve">All goods [other than for match splints]</t>
  </si>
  <si>
    <t xml:space="preserve">4408.10.00</t>
  </si>
  <si>
    <t xml:space="preserve">4408.20.00</t>
  </si>
  <si>
    <t xml:space="preserve">Tropical woods: dark red meranti, light red meranti, white lauan, sipo, limba, okoume, obeche, acajou d' afrique, sapelli, baboen, mahogany (swietenia spp), palissandre du bresil and bois de rose femelle</t>
  </si>
  <si>
    <t xml:space="preserve">4408.90.00</t>
  </si>
  <si>
    <t xml:space="preserve">Veneer sheets etc, not over 6 mm thick: Other</t>
  </si>
  <si>
    <t xml:space="preserve">4409.00.00</t>
  </si>
  <si>
    <t xml:space="preserve">Wood (including strips and friezes for parquet flooring, not assembled) continuously shaped (tongued, grooved, rebated, chamfered, v-jointed, beaded, moulded, rounded or the like) along any of its edges or faces, whether or not planed, sanded or end-jointed</t>
  </si>
  <si>
    <t xml:space="preserve">4409.10.10  </t>
  </si>
  <si>
    <t xml:space="preserve">Coniferous, Planed, tongued, grooved, rebated, chamfered, v-jointed, and the like but not further moulded .</t>
  </si>
  <si>
    <t xml:space="preserve">4409.10.20  </t>
  </si>
  <si>
    <t xml:space="preserve">Coniferous, Beadings, and mouldings (including moulded, skirting and other moulded boards)</t>
  </si>
  <si>
    <t xml:space="preserve">4409.21.00</t>
  </si>
  <si>
    <t xml:space="preserve">Nonconiferous, of bamboo</t>
  </si>
  <si>
    <t xml:space="preserve">4410.00.00</t>
  </si>
  <si>
    <t xml:space="preserve">Particle board, oriented strand board (osb) and similar board (for example, waferboard) of wood or other ligneous materials, whether or not agglomerated with resins or other organic binding substances Other than specified boards.</t>
  </si>
  <si>
    <t xml:space="preserve">4410.10.00</t>
  </si>
  <si>
    <t xml:space="preserve">Particle board, oriented strand board (osb) and similar board (for example, waferboard) of wood</t>
  </si>
  <si>
    <t xml:space="preserve">4410.11.10</t>
  </si>
  <si>
    <t xml:space="preserve">Particle boad: Plain particle boards</t>
  </si>
  <si>
    <t xml:space="preserve">4410.11.20</t>
  </si>
  <si>
    <t xml:space="preserve">Particle boad: Insulation board and hardboard</t>
  </si>
  <si>
    <t xml:space="preserve">4410.11.30</t>
  </si>
  <si>
    <t xml:space="preserve">Particle boad: Veneered particle boad, not having decorative veneers on any fac4e.</t>
  </si>
  <si>
    <t xml:space="preserve">4410.12.00</t>
  </si>
  <si>
    <t xml:space="preserve">Oriented strand boad (OSB)</t>
  </si>
  <si>
    <t xml:space="preserve">4411.00.00</t>
  </si>
  <si>
    <t xml:space="preserve">Fibreboard of wood or other ligneous materials, whether or not bonded with resins or other organic substances other specified boards.</t>
  </si>
  <si>
    <t xml:space="preserve">4411.11.00</t>
  </si>
  <si>
    <t xml:space="preserve">Not mechanically worked or surface covered</t>
  </si>
  <si>
    <t xml:space="preserve">4411.12.00</t>
  </si>
  <si>
    <t xml:space="preserve">Medium density fibre boad (MDF): of a thickness  not exceeding 5mm</t>
  </si>
  <si>
    <t xml:space="preserve">4411.13.00</t>
  </si>
  <si>
    <t xml:space="preserve">Medium density fibre boad (MDF): of a thickness  exceeding 5mm but not exceeding 9mm</t>
  </si>
  <si>
    <t xml:space="preserve">4411.14.00</t>
  </si>
  <si>
    <t xml:space="preserve">Medium density fibre boad (MDF): of a thickness  exceeding 9mm</t>
  </si>
  <si>
    <t xml:space="preserve">4411.19.00</t>
  </si>
  <si>
    <t xml:space="preserve">Fiberboard of wood or other ligneous materials: Other</t>
  </si>
  <si>
    <t xml:space="preserve">4411.21.00</t>
  </si>
  <si>
    <t xml:space="preserve">4411.29.00</t>
  </si>
  <si>
    <t xml:space="preserve">Plywood, veneered panels &amp; similar laminated wood: Other</t>
  </si>
  <si>
    <t xml:space="preserve">4411.31.00</t>
  </si>
  <si>
    <t xml:space="preserve">4411.39.00</t>
  </si>
  <si>
    <t xml:space="preserve">4411.91.00</t>
  </si>
  <si>
    <t xml:space="preserve">4411.99.00</t>
  </si>
  <si>
    <t xml:space="preserve">4412.00.00</t>
  </si>
  <si>
    <t xml:space="preserve">Plywood, veneered panels &amp; similar laminated wood</t>
  </si>
  <si>
    <t xml:space="preserve">4412.11.00</t>
  </si>
  <si>
    <t xml:space="preserve">With at least one outer ply of the following tropical woods: dark red meranti, light red meranti, white lauan, sipo, limba, okoume, obeche, acajou d'afrique, sapelli, baboen, mahogany (swietenia spp), palissandre du bresil or bois de rose femelle</t>
  </si>
  <si>
    <t xml:space="preserve">4412.12.00</t>
  </si>
  <si>
    <t xml:space="preserve">Other, with at least one outer ply of nonconi-ferous wood</t>
  </si>
  <si>
    <t xml:space="preserve">4412.19.00</t>
  </si>
  <si>
    <t xml:space="preserve">With both outer plies of coniferous wood</t>
  </si>
  <si>
    <t xml:space="preserve">4412.21.00</t>
  </si>
  <si>
    <t xml:space="preserve">Containing at least one layer of particle board</t>
  </si>
  <si>
    <t xml:space="preserve">4412.29.00</t>
  </si>
  <si>
    <t xml:space="preserve">4413.00.00</t>
  </si>
  <si>
    <t xml:space="preserve">Densified wood, in blocks, plates, strips or profile shapes</t>
  </si>
  <si>
    <t xml:space="preserve">4414.00.00</t>
  </si>
  <si>
    <t xml:space="preserve">Wooden frames for paintings, photographs, mirrors or similar objects</t>
  </si>
  <si>
    <t xml:space="preserve">4415.00.00</t>
  </si>
  <si>
    <t xml:space="preserve">Packing cases, boxes, crates, drums and similar packings, of wood; cable-drums of wood; pallets, box pallets and other load boards, of wood; pallet collars of wood</t>
  </si>
  <si>
    <t xml:space="preserve">4415.10.00</t>
  </si>
  <si>
    <t xml:space="preserve">Cases, boxes, crates, drums and similar packings;cable-drums</t>
  </si>
  <si>
    <t xml:space="preserve">4415.20.00</t>
  </si>
  <si>
    <t xml:space="preserve">Pallets, box pallets and other load boards</t>
  </si>
  <si>
    <t xml:space="preserve">4416.00.00</t>
  </si>
  <si>
    <t xml:space="preserve">Casks, barrels, vats, tubs and other coopers products and parts thereof, of wood, including staves - casks, barrels, vats, tubs and other coopers products and parts thereof, of wood, including staves.</t>
  </si>
  <si>
    <t xml:space="preserve">4417.00.00</t>
  </si>
  <si>
    <t xml:space="preserve">Tools, tool bodies, tool handles, broom or brush bodies and handles, of wood; boot or shoe lasts and trees of wood.</t>
  </si>
  <si>
    <t xml:space="preserve">4418.00.00</t>
  </si>
  <si>
    <t xml:space="preserve">Builders` joinery and carpentry of wood, including cellular wood panels, assembled flooring panels, shingles and shakes.</t>
  </si>
  <si>
    <t xml:space="preserve">4418.10.00</t>
  </si>
  <si>
    <t xml:space="preserve">Windows, french-windows and their frames of wood</t>
  </si>
  <si>
    <t xml:space="preserve">4418.20.00</t>
  </si>
  <si>
    <t xml:space="preserve">Doors and their frames and thresholds</t>
  </si>
  <si>
    <t xml:space="preserve">4418.20.10</t>
  </si>
  <si>
    <t xml:space="preserve">Flush doors of wood</t>
  </si>
  <si>
    <t xml:space="preserve">4418.20.20</t>
  </si>
  <si>
    <t xml:space="preserve">Doors and their frames and thresholds of wood</t>
  </si>
  <si>
    <t xml:space="preserve">4418.30.00</t>
  </si>
  <si>
    <t xml:space="preserve">Parquet panels of wood</t>
  </si>
  <si>
    <t xml:space="preserve">4418.40.00</t>
  </si>
  <si>
    <t xml:space="preserve">Formwork (shuttering) for concrete constructional work of wood</t>
  </si>
  <si>
    <t xml:space="preserve">4418.50.00</t>
  </si>
  <si>
    <t xml:space="preserve">Shingles and shakes square of wood</t>
  </si>
  <si>
    <t xml:space="preserve">4418.90.00</t>
  </si>
  <si>
    <t xml:space="preserve">Builders' joinery and carpentry of wood: Other</t>
  </si>
  <si>
    <t xml:space="preserve">4400.00.00</t>
  </si>
  <si>
    <t xml:space="preserve">Resin bonded bamboo mat board, with or without veneer in between</t>
  </si>
  <si>
    <t xml:space="preserve">4419.00.00</t>
  </si>
  <si>
    <t xml:space="preserve">Tableware and kitchenware, of wood</t>
  </si>
  <si>
    <t xml:space="preserve">4420.00.00</t>
  </si>
  <si>
    <t xml:space="preserve">Wood marquetry and inlaid wood; caskets and cases for jewellery or cutlery, and similar articles, of wood; statuettes and other ornaments, of wood; wooden articles of furniture not falling in chapter 94</t>
  </si>
  <si>
    <t xml:space="preserve">4420.10.00  </t>
  </si>
  <si>
    <t xml:space="preserve">Statuettes and other ornaments of wood</t>
  </si>
  <si>
    <t xml:space="preserve">4420.90.00  </t>
  </si>
  <si>
    <t xml:space="preserve">Other than Wood marquetry etc, jewel case etc &amp; wood furn nesoi</t>
  </si>
  <si>
    <t xml:space="preserve">4421.00.00  </t>
  </si>
  <si>
    <t xml:space="preserve">Other articles of wood; such as clothes hangers, Spools, cops, bobbins, sewing thread reels and the like of turned wood for various textile machinery, Match splints, Pencil slats, Parts of wood, namely oars, paddles and rudders for ships, boats and other similar floating structures, Parts of domestic decorative articles used as tableware and kitchenware [other than Wood paving blocks, articles of densified wood not elsewhere included or specified, Parts of domestic decorative articles used as tableware and kitchenware.</t>
  </si>
  <si>
    <t xml:space="preserve">Wood paving blocks, articles of densified wood not elsewhere included or specified, Parts of domestic decorative articles used as tableware and kitchenware.</t>
  </si>
  <si>
    <t xml:space="preserve">4421.10.00</t>
  </si>
  <si>
    <t xml:space="preserve">Clothes hangers</t>
  </si>
  <si>
    <t xml:space="preserve">4421.90.00</t>
  </si>
  <si>
    <t xml:space="preserve">Other than clothes hangers</t>
  </si>
  <si>
    <t xml:space="preserve">4421.90.40</t>
  </si>
  <si>
    <t xml:space="preserve">Pencil slats</t>
  </si>
  <si>
    <t xml:space="preserve">The following goods, namely: —
a. Cement Bonded Particle Board;
b. Jute Particle Board;
c. Rice Husk Board;
d. Glass-fibre Reinforced Gypsum Board (GRG)
e. Sisal-fibre Boards;
f. Bagasse Board; and
g. Cotton Stalk Particle Board 
h. Particle/fibre board manufactured from agricultural crop residues.</t>
  </si>
  <si>
    <t xml:space="preserve">4501.00.00</t>
  </si>
  <si>
    <t xml:space="preserve">Natural cork, raw or simply prepared</t>
  </si>
  <si>
    <t xml:space="preserve">Waste cork; crushed, granulated or ground cork</t>
  </si>
  <si>
    <t xml:space="preserve">4501.10.00</t>
  </si>
  <si>
    <t xml:space="preserve">4501.90.00</t>
  </si>
  <si>
    <t xml:space="preserve">Other (including waste, granulated, crushed and ground)</t>
  </si>
  <si>
    <t xml:space="preserve">4502.00.00</t>
  </si>
  <si>
    <t xml:space="preserve">Natural cork, debacked or roughly squared, or in rectangular (including square) blocks, plates, sheets or strip (including sharp -edged blanks for corks or stoppers)</t>
  </si>
  <si>
    <t xml:space="preserve">4503.00.00</t>
  </si>
  <si>
    <t xml:space="preserve">Articles of natural cork such as Corks and Stoppers, Shuttlecock, cork bottom</t>
  </si>
  <si>
    <t xml:space="preserve">4503.10.00</t>
  </si>
  <si>
    <t xml:space="preserve">Croks and stopers</t>
  </si>
  <si>
    <t xml:space="preserve">4503.90.10</t>
  </si>
  <si>
    <t xml:space="preserve">Shuttlecock, cork bottom</t>
  </si>
  <si>
    <t xml:space="preserve">4504.00.00</t>
  </si>
  <si>
    <t xml:space="preserve">Agglomerated cork (with or without a binding substance) and articles of agglomerated cork</t>
  </si>
  <si>
    <t xml:space="preserve">4504.10.00</t>
  </si>
  <si>
    <t xml:space="preserve">Blocks, plates, sheets and strip; tiles of any shape; solid cylinders, including disks</t>
  </si>
  <si>
    <t xml:space="preserve">4504.90.00</t>
  </si>
  <si>
    <t xml:space="preserve">Other:  Blocks, plates, sheets and strip; tiles of any shape; solid cylinders, including disks</t>
  </si>
  <si>
    <t xml:space="preserve">4601.00.00</t>
  </si>
  <si>
    <t xml:space="preserve">Plaits and similar products of plaiting materials, whether or not assembled into strips ; plaiting materials, plaits and similar products of plaiting materials, bound together in parallel strands or woven, in sheet form, whether or not being finished articles (for example, mats, matting, screens) of vegetable materials such as Banboo, of rattan, of Other Vegetable materials.</t>
  </si>
  <si>
    <t xml:space="preserve">4601.10.00</t>
  </si>
  <si>
    <t xml:space="preserve">Plaits and similar products of plaiting materials, whether or not assembled into strips</t>
  </si>
  <si>
    <t xml:space="preserve">4601.20.00 </t>
  </si>
  <si>
    <t xml:space="preserve">Mats, matting and screens of vegetable materials</t>
  </si>
  <si>
    <t xml:space="preserve">4601.20.20</t>
  </si>
  <si>
    <t xml:space="preserve">Mats, matting other than bamboo mats not selse where included or specified</t>
  </si>
  <si>
    <t xml:space="preserve">4601.20.90</t>
  </si>
  <si>
    <t xml:space="preserve">Mats, matting other than bamboo mats not selse where included or specified: Other</t>
  </si>
  <si>
    <t xml:space="preserve">4601.91.00</t>
  </si>
  <si>
    <t xml:space="preserve">Vegetable materials (bamboo, rattan, willow, chip and related fibrous vegetable substances)</t>
  </si>
  <si>
    <t xml:space="preserve">4601.99.00</t>
  </si>
  <si>
    <t xml:space="preserve">Vegetable materials (bamboo, rattan, willow, chip and related fibrous vegetable substances): Other</t>
  </si>
  <si>
    <t xml:space="preserve">4602.00.00</t>
  </si>
  <si>
    <t xml:space="preserve">Basketwork, wickerwork and other articles, made directly to shape from plaiting materials or made up from goods of heading 4601; articles of loofah</t>
  </si>
  <si>
    <t xml:space="preserve">4602.10.00</t>
  </si>
  <si>
    <t xml:space="preserve">Basket work, wicker work and toher articles made directly to shape from vegetable plaiting materials (for example palm leaves)</t>
  </si>
  <si>
    <t xml:space="preserve">4602.11.00</t>
  </si>
  <si>
    <t xml:space="preserve">Basket work, wicker work and other articles made of Bamboo</t>
  </si>
  <si>
    <t xml:space="preserve">4602.12.00</t>
  </si>
  <si>
    <t xml:space="preserve">Basket work, wicker work and other articles made of rattan</t>
  </si>
  <si>
    <t xml:space="preserve">4701.00.00</t>
  </si>
  <si>
    <t xml:space="preserve">Mechanical woodpulp</t>
  </si>
  <si>
    <t xml:space="preserve">4702.00.00</t>
  </si>
  <si>
    <t xml:space="preserve">Chemical woodpulp, dissolving grades</t>
  </si>
  <si>
    <t xml:space="preserve">4703.00.00</t>
  </si>
  <si>
    <t xml:space="preserve">Chemical woodpulp, soda or sulfate, other than dissolving grades.</t>
  </si>
  <si>
    <t xml:space="preserve">4703.11.00</t>
  </si>
  <si>
    <t xml:space="preserve">Unbleached; Coniferous</t>
  </si>
  <si>
    <t xml:space="preserve">4703.19.00</t>
  </si>
  <si>
    <t xml:space="preserve">Unbleached; Nonconiferous</t>
  </si>
  <si>
    <t xml:space="preserve">4703.21.00</t>
  </si>
  <si>
    <t xml:space="preserve">Semi-bleached or bleached; Coniferous</t>
  </si>
  <si>
    <t xml:space="preserve">4703.29.00</t>
  </si>
  <si>
    <t xml:space="preserve">Semi-bleached or bleached; Nonconiferous</t>
  </si>
  <si>
    <t xml:space="preserve">4704.00.00  </t>
  </si>
  <si>
    <t xml:space="preserve">Chemical woodpulp, sulfite, other than dissolving grades</t>
  </si>
  <si>
    <t xml:space="preserve">4705.00.00</t>
  </si>
  <si>
    <t xml:space="preserve">Wood pulp obtained by a combination of mechanical and chemical pulping processes</t>
  </si>
  <si>
    <t xml:space="preserve">4706.00.00</t>
  </si>
  <si>
    <t xml:space="preserve">Pulps of fibres derived from recovered (waste and scrap) paper or paperboard or of other fibrous cellulosic material</t>
  </si>
  <si>
    <t xml:space="preserve">4706.10.00</t>
  </si>
  <si>
    <t xml:space="preserve">Cotton linters pulp</t>
  </si>
  <si>
    <t xml:space="preserve">4707.00.00</t>
  </si>
  <si>
    <t xml:space="preserve">Recovered (waste and scrap) paper or paperboard .</t>
  </si>
  <si>
    <t xml:space="preserve">4707.10.00</t>
  </si>
  <si>
    <t xml:space="preserve">Waste and scrap of paper or paperboard : Of unbleached kraft paper or paperboard or of corrugated paper or paperboard</t>
  </si>
  <si>
    <t xml:space="preserve">4707.20.00</t>
  </si>
  <si>
    <t xml:space="preserve">Waste and scrap of paper or paperboard: Of other paper or paperboard, made mainly of bleached chemical pulp, not colored in the mass:</t>
  </si>
  <si>
    <t xml:space="preserve">4707.30.00</t>
  </si>
  <si>
    <t xml:space="preserve">Waste and scrap of paper or paperboard: Of paper or paperboard made mainly of mechanical pulp (for example, newspapers, journals and similar printed matter):</t>
  </si>
  <si>
    <t xml:space="preserve">4707.90.00</t>
  </si>
  <si>
    <t xml:space="preserve">Waste and scrap of paper or paperboard: Other, including unsorted waste and scrap</t>
  </si>
  <si>
    <t xml:space="preserve">4801.00.00</t>
  </si>
  <si>
    <t xml:space="preserve">Newsprint, in rolls or sheets.</t>
  </si>
  <si>
    <t xml:space="preserve">4802.00.00</t>
  </si>
  <si>
    <t xml:space="preserve">Uncoated paper and paperboard, of a kind used for writing, printing or other graphic purposes, and non-perforated punch card and punch tape paper, in rolls or rectangular (including square) sheets of any size, other than paper of heading 4801 or 4803; hand-made paper and paperboard</t>
  </si>
  <si>
    <t xml:space="preserve">Judicial, Nonjudicial stamp papers, Court fee stamps when sold by the Government Treasuries or Vendors authorized by the Government, Postal items, like envelope, Post card etc., sold by Government, rupee notes when sold to the Reserve Bank of India &amp; Cheques, lose or in book form</t>
  </si>
  <si>
    <t xml:space="preserve">4802.10.00</t>
  </si>
  <si>
    <t xml:space="preserve">Handmade paper and paperboard</t>
  </si>
  <si>
    <t xml:space="preserve">4802.20.00</t>
  </si>
  <si>
    <t xml:space="preserve">Paper and paperboard of a kind used as a base for photo-sensitive, heat-sensitive or electro-sensitive paper or paperboard</t>
  </si>
  <si>
    <t xml:space="preserve">4802.30.00</t>
  </si>
  <si>
    <t xml:space="preserve">Carbonizing base paper</t>
  </si>
  <si>
    <t xml:space="preserve">4802.40.00</t>
  </si>
  <si>
    <t xml:space="preserve">Wallpaper base (hanging paper)</t>
  </si>
  <si>
    <t xml:space="preserve">4802.51.00</t>
  </si>
  <si>
    <t xml:space="preserve">Weighing less than 40 g/m2 (grams per square meter)</t>
  </si>
  <si>
    <t xml:space="preserve">4802.52.00</t>
  </si>
  <si>
    <t xml:space="preserve">Weighing 40 g/m2 (grams per square meter) or more but not more than 150 g/m2 (grams per square meter)</t>
  </si>
  <si>
    <t xml:space="preserve">4802.53.00</t>
  </si>
  <si>
    <t xml:space="preserve">Weighing more than 150 g/m2 (grams per square meter)</t>
  </si>
  <si>
    <t xml:space="preserve">4802.60.00</t>
  </si>
  <si>
    <t xml:space="preserve">Other paper and paperboard, of which more than 10 percent by weight of the total fiber content consists of fibers obtained by a mechanical process:</t>
  </si>
  <si>
    <t xml:space="preserve">4803.00.00</t>
  </si>
  <si>
    <t xml:space="preserve">Toilet or facial tissue stock, towel or napkin stock and similar paper of a kind used for household or sanitary purposes, cellulose wadding and webs of cellulose fibres, whether or not creped, crinkled, embossed, perforated, surface coloured, surface decorated or printed, in rolls or sheets.</t>
  </si>
  <si>
    <t xml:space="preserve">4804.00.00</t>
  </si>
  <si>
    <t xml:space="preserve">Uncoated kraft paper and paperboard, in rolls or sheets, other than that of heading 4802 or 4803</t>
  </si>
  <si>
    <t xml:space="preserve">4804.11.00</t>
  </si>
  <si>
    <t xml:space="preserve">Kraft paper uncoat nesoi, rolls etc: Unbleached</t>
  </si>
  <si>
    <t xml:space="preserve">4804.19.00</t>
  </si>
  <si>
    <t xml:space="preserve">Kraft paper uncoat nesoi, rolls etc: Other</t>
  </si>
  <si>
    <t xml:space="preserve">4804.21.00</t>
  </si>
  <si>
    <t xml:space="preserve">Paperboard, uncoat nesoi, rolls etc: Unbleached</t>
  </si>
  <si>
    <t xml:space="preserve">4804.29.00  </t>
  </si>
  <si>
    <t xml:space="preserve">Paperboard, uncoat nesoi, rolls etc:Other</t>
  </si>
  <si>
    <t xml:space="preserve">4804.31.00</t>
  </si>
  <si>
    <t xml:space="preserve">Unbleached wrapping (including packaging) paper:</t>
  </si>
  <si>
    <t xml:space="preserve">4804.39.00  </t>
  </si>
  <si>
    <t xml:space="preserve">Other wrapping (including packaging) paper</t>
  </si>
  <si>
    <t xml:space="preserve">4804.41.00</t>
  </si>
  <si>
    <t xml:space="preserve">Unbleached</t>
  </si>
  <si>
    <t xml:space="preserve">4804.42.00</t>
  </si>
  <si>
    <t xml:space="preserve">Bleached uniformly throughout the mass and of which more than 95 percent by weight of the</t>
  </si>
  <si>
    <t xml:space="preserve">4804.49.00</t>
  </si>
  <si>
    <t xml:space="preserve">Bleached uniformly throughout the mass and of which more than 95% by weight : Other</t>
  </si>
  <si>
    <t xml:space="preserve">4804.51.00  </t>
  </si>
  <si>
    <t xml:space="preserve">4804.52.00</t>
  </si>
  <si>
    <t xml:space="preserve">Bleached uniformly throughout the mass and of which more than 95 percent by weight of the total fiber content consists of wood fibers obtained by a chemical process:</t>
  </si>
  <si>
    <t xml:space="preserve">4804.59.00</t>
  </si>
  <si>
    <t xml:space="preserve">Bleached uniformly throughout the mass and of which more than 95 percent by weight of the total fiber content consists of wood fibers obtained by a chemical process: Other</t>
  </si>
  <si>
    <t xml:space="preserve">4805.00.00</t>
  </si>
  <si>
    <t xml:space="preserve">Other uncoated paper and paperboard, in rolls or sheets, not further worked or processed than as specified in note 3 to this chapter</t>
  </si>
  <si>
    <t xml:space="preserve">4805.10.00</t>
  </si>
  <si>
    <t xml:space="preserve">Semichemical fluting paper (corrugating medium)</t>
  </si>
  <si>
    <t xml:space="preserve">4805.21.00</t>
  </si>
  <si>
    <t xml:space="preserve">Each layer bleached</t>
  </si>
  <si>
    <t xml:space="preserve">4805.22.00</t>
  </si>
  <si>
    <t xml:space="preserve">With only one outer layer bleached</t>
  </si>
  <si>
    <t xml:space="preserve">4805.23.00</t>
  </si>
  <si>
    <t xml:space="preserve">Having three or more layers, of which only the two outer layers are bleached</t>
  </si>
  <si>
    <t xml:space="preserve">4805.29.00</t>
  </si>
  <si>
    <t xml:space="preserve">Having three or more layers, of which only the two outer layers are bleached: Other</t>
  </si>
  <si>
    <t xml:space="preserve">4805.30.00</t>
  </si>
  <si>
    <t xml:space="preserve">Sulfite wrapping paper</t>
  </si>
  <si>
    <t xml:space="preserve">4805.40.00</t>
  </si>
  <si>
    <t xml:space="preserve">Filter paper and paperboard</t>
  </si>
  <si>
    <t xml:space="preserve">4805.50.00  </t>
  </si>
  <si>
    <t xml:space="preserve">Felt paper and paperboard</t>
  </si>
  <si>
    <t xml:space="preserve">4805.60.00  </t>
  </si>
  <si>
    <t xml:space="preserve">Other paper and paperboard, weighing 150 g/m2(grams per square meter) or less:</t>
  </si>
  <si>
    <t xml:space="preserve">4805.70.00</t>
  </si>
  <si>
    <t xml:space="preserve">Other paper and paperboard, weighing more than 150 g/m2 (grams per square meter) but less than 225 g/m2 (grams per square meter):</t>
  </si>
  <si>
    <t xml:space="preserve">4805.80.00</t>
  </si>
  <si>
    <t xml:space="preserve">Other paper and paperboard, weighing 225 g/m2(grams per square meter) or more</t>
  </si>
  <si>
    <t xml:space="preserve">4806.00.00</t>
  </si>
  <si>
    <t xml:space="preserve">Vegetable parchment, tracing papers and other glazed transparent or translucent papers, in rolls or sheets.</t>
  </si>
  <si>
    <t xml:space="preserve">4806.10.00</t>
  </si>
  <si>
    <t xml:space="preserve">Vegetable parchment</t>
  </si>
  <si>
    <t xml:space="preserve">4806.20.00</t>
  </si>
  <si>
    <t xml:space="preserve">Greaseproof papers</t>
  </si>
  <si>
    <t xml:space="preserve">4806.30.00</t>
  </si>
  <si>
    <t xml:space="preserve">Tracing papers</t>
  </si>
  <si>
    <t xml:space="preserve">4806.40.10</t>
  </si>
  <si>
    <t xml:space="preserve">Glassine papers</t>
  </si>
  <si>
    <t xml:space="preserve">4807.00.00</t>
  </si>
  <si>
    <t xml:space="preserve">Composite paper and paperboard (made by sticking flat layers of paper or paperboard together with an adhesive), not surface-coated or impregnated, whether or not internally reinforced, in rolls or sheets- composite paper and paperboard (made by sticking flat layers of paper or paperboard together with an adhesive), not surface-coated or impregnated, whether or not internally reinforced, in rolls or sheets</t>
  </si>
  <si>
    <t xml:space="preserve">4807.10.00</t>
  </si>
  <si>
    <t xml:space="preserve">Paper and paperboard, laminated internally with bitumen, tar or asphalt</t>
  </si>
  <si>
    <t xml:space="preserve">4807.91.00  </t>
  </si>
  <si>
    <t xml:space="preserve">Straw paper and paperboard, whether or not covered with paper other than straw paper</t>
  </si>
  <si>
    <t xml:space="preserve">4807.99.00</t>
  </si>
  <si>
    <t xml:space="preserve">Straw paper and paperboard, whether or not covered with paper other than straw paper: Other</t>
  </si>
  <si>
    <t xml:space="preserve">4808.00.00</t>
  </si>
  <si>
    <t xml:space="preserve">Paper and paperboard, corrugated (with or without glued flat surface sheets), creped, crinkled, embossed or perforated, in rolls or sheets, other than paper of the kind described in heading 4803</t>
  </si>
  <si>
    <t xml:space="preserve">4808.10.00</t>
  </si>
  <si>
    <t xml:space="preserve">Corrugated paper and paperboard, whether or not perforated</t>
  </si>
  <si>
    <t xml:space="preserve">4808.20.00</t>
  </si>
  <si>
    <t xml:space="preserve">Sack kraft paper, creped or crinkled, whether or not embossed or perforated</t>
  </si>
  <si>
    <t xml:space="preserve">4808.30.00</t>
  </si>
  <si>
    <t xml:space="preserve">Other kraft paper, creped or crinkled, whether or not embossed or perforated</t>
  </si>
  <si>
    <t xml:space="preserve">4808.90.00</t>
  </si>
  <si>
    <t xml:space="preserve">Other paper</t>
  </si>
  <si>
    <t xml:space="preserve">4809.00.00</t>
  </si>
  <si>
    <t xml:space="preserve">Carbon paper, self-copy paper and other copying or transfer papers (including coated or impregnated paper for duplicator stencils or offset plates), whether or not printed, in rolls or sheets</t>
  </si>
  <si>
    <t xml:space="preserve">4809.10.00</t>
  </si>
  <si>
    <t xml:space="preserve">Carbon or similar copying papers</t>
  </si>
  <si>
    <t xml:space="preserve">4809.20.00</t>
  </si>
  <si>
    <t xml:space="preserve">Self-copy paper</t>
  </si>
  <si>
    <t xml:space="preserve">4809.90.00</t>
  </si>
  <si>
    <t xml:space="preserve">Self-copy paper: Other</t>
  </si>
  <si>
    <t xml:space="preserve">4810.00.00</t>
  </si>
  <si>
    <t xml:space="preserve">Paper and paperboard, coated on one or both sides with kaolin (china clay) or other inorganic substances, with or without a binder, and with no other coating, whether or not surface - coloured, surface-decorated or printed, in rolls or rectangular (including square) sheets, of any size</t>
  </si>
  <si>
    <t xml:space="preserve">4810.11.00</t>
  </si>
  <si>
    <t xml:space="preserve">Weighing not more than 150 g/m2 (grams per square meter)</t>
  </si>
  <si>
    <t xml:space="preserve">4810.12.00</t>
  </si>
  <si>
    <t xml:space="preserve">4810.21.00</t>
  </si>
  <si>
    <t xml:space="preserve">Light-weight coated paper</t>
  </si>
  <si>
    <t xml:space="preserve">4810.29.00</t>
  </si>
  <si>
    <t xml:space="preserve">Kraft paper and paperboard, other than that of a kind used for writing, printing or other graphic purposes</t>
  </si>
  <si>
    <t xml:space="preserve">4810.31.00</t>
  </si>
  <si>
    <t xml:space="preserve">Bleached uniformly throughout the mass and of which more than 95 percent by weight of the total fiber content consists of wood fibers</t>
  </si>
  <si>
    <t xml:space="preserve">4810.32.00</t>
  </si>
  <si>
    <t xml:space="preserve">4810.39.00</t>
  </si>
  <si>
    <t xml:space="preserve">Bleached uniformly throughout the mass and of which more than 95 percent by weight of the total fiber content consists of wood fibers: Other</t>
  </si>
  <si>
    <t xml:space="preserve">4810.91.00</t>
  </si>
  <si>
    <t xml:space="preserve">Multi-ply</t>
  </si>
  <si>
    <t xml:space="preserve">4810.99.00</t>
  </si>
  <si>
    <t xml:space="preserve">Multi-ply: Other</t>
  </si>
  <si>
    <t xml:space="preserve">4811.00.00</t>
  </si>
  <si>
    <t xml:space="preserve">Paper, paperboard, cellulose wadding and webs of cellulose fibres, coated, impregnated, covered, surface-coloured, surface-decorated or printed, in rolls or rectangular (including square) sheets, of any size, other than goods of the kind described in heading 4803, 4809 or 4810 [other than  aseptic packaging paper].</t>
  </si>
  <si>
    <t xml:space="preserve">Aseptic packaging paper</t>
  </si>
  <si>
    <t xml:space="preserve">4811.10.00</t>
  </si>
  <si>
    <t xml:space="preserve">Tarred, bituminized or asphalted paper and paper-board (eg, construction paper)</t>
  </si>
  <si>
    <t xml:space="preserve">4811.21.00</t>
  </si>
  <si>
    <t xml:space="preserve">Self-adhesive (pressure sensitive)</t>
  </si>
  <si>
    <t xml:space="preserve">4811.29.00</t>
  </si>
  <si>
    <t xml:space="preserve">Self-adhesive (pressure sensitive):Other</t>
  </si>
  <si>
    <t xml:space="preserve">4811.31.00</t>
  </si>
  <si>
    <t xml:space="preserve">Bleached, weighing more than 150 g/m2 (grams per square meter): 03 mm or more in thickness</t>
  </si>
  <si>
    <t xml:space="preserve">4811.40.00</t>
  </si>
  <si>
    <t xml:space="preserve">Paper and paperboard, coated, impregnated or covered with wax, paraffin, stearin, oil or glycerol</t>
  </si>
  <si>
    <t xml:space="preserve">4811.90.00</t>
  </si>
  <si>
    <t xml:space="preserve">Other paper, paperboard, cellulose wadding and webs of cellulose fibers</t>
  </si>
  <si>
    <t xml:space="preserve">4812.00.00</t>
  </si>
  <si>
    <t xml:space="preserve">Filter blocks, slabs and plates, of paper pulp .</t>
  </si>
  <si>
    <t xml:space="preserve">4813.00.00</t>
  </si>
  <si>
    <t xml:space="preserve">Cigarette paper, whether or not cut to size or in the form of booklets or tubes</t>
  </si>
  <si>
    <t xml:space="preserve">4813.10.00</t>
  </si>
  <si>
    <t xml:space="preserve">In the form of booklets or tubes</t>
  </si>
  <si>
    <t xml:space="preserve">4813.20.00</t>
  </si>
  <si>
    <t xml:space="preserve">In rolls of a width not exceeding 5 cm (197 inches) kg</t>
  </si>
  <si>
    <t xml:space="preserve">4813.90.00</t>
  </si>
  <si>
    <t xml:space="preserve">In rolls of a width not exceeding 5 cm (197 inches) kg: Other</t>
  </si>
  <si>
    <t xml:space="preserve">4814.00.00</t>
  </si>
  <si>
    <t xml:space="preserve">Wallpaper and similar wall coverings</t>
  </si>
  <si>
    <t xml:space="preserve">4814.10.00</t>
  </si>
  <si>
    <t xml:space="preserve">Ingrain paper</t>
  </si>
  <si>
    <t xml:space="preserve">4814.20.00</t>
  </si>
  <si>
    <t xml:space="preserve">Wallpaper and similar wallcoverings, consisting of paper coated or covered, on the face side,</t>
  </si>
  <si>
    <t xml:space="preserve">4814.30.00</t>
  </si>
  <si>
    <t xml:space="preserve">Wallpaper and similar wallcoverings, consisting of paper covered, on the face side, with plaiting material, whether or not bound together in parallelstrands or woven</t>
  </si>
  <si>
    <t xml:space="preserve">4814.90.00</t>
  </si>
  <si>
    <t xml:space="preserve">Wallpaper and similar wallcoverings, consisting of paper covered, on the face side, with plaiting material, whether or not bound together in parallelstrands or woven: Other</t>
  </si>
  <si>
    <t xml:space="preserve">4815.00.00</t>
  </si>
  <si>
    <t xml:space="preserve">4816.00.00</t>
  </si>
  <si>
    <t xml:space="preserve">Carbon-paper, self-copy paper and other copying or transfer papers (other than those of heading 4809), duplicator stencils and offset plates, of paper, whether or not put up in boxes</t>
  </si>
  <si>
    <t xml:space="preserve">4816.10.00</t>
  </si>
  <si>
    <t xml:space="preserve">4816.20.00 </t>
  </si>
  <si>
    <t xml:space="preserve">4816.30.00</t>
  </si>
  <si>
    <t xml:space="preserve">Duplicator stencils</t>
  </si>
  <si>
    <t xml:space="preserve">4816.90.00</t>
  </si>
  <si>
    <t xml:space="preserve">Duplicator stencils: Other</t>
  </si>
  <si>
    <t xml:space="preserve">4817.00.00  </t>
  </si>
  <si>
    <t xml:space="preserve">Judicial, Nonjudicial stamp papers, Court fee stamps when sold by the Government Treasuries or Vendors authorized by the Government, Postal items, like envelope, Post card etc., sold by Government, rupee notes when sold to the Reserve Bank of India &amp; Cheques, lose or in book Form</t>
  </si>
  <si>
    <t xml:space="preserve">Boxes pouches, wallets and writing compendiums, of paper or paper board containing an assortment of paper stationery including writing blocks.</t>
  </si>
  <si>
    <t xml:space="preserve">Envelopes, letter cards, plain postcards and correspondence cards, of paper or paperboard; [other than boxes pouches, wallets and writing compendiums, of paper or paper board containing an assortment of paper stationery including writing blocks].</t>
  </si>
  <si>
    <t xml:space="preserve">4817.10.00</t>
  </si>
  <si>
    <t xml:space="preserve">Envelopes</t>
  </si>
  <si>
    <t xml:space="preserve">4817.20.00</t>
  </si>
  <si>
    <t xml:space="preserve">Letter cards, plain postcards and correspondence cards</t>
  </si>
  <si>
    <t xml:space="preserve">4817.30.00</t>
  </si>
  <si>
    <t xml:space="preserve">Boxes, pouches, wallets and writing compendiums, of paper or paperboard, containing an assortment of paper stationery</t>
  </si>
  <si>
    <t xml:space="preserve">4818.00.00</t>
  </si>
  <si>
    <t xml:space="preserve">Toilet paper and similar paper, cellulose wadding or webs of cellulose fibres, of a kind used for household or sanitary purposes, in rolls of a width not exceeding 36 cm, or cut to size or shape; handkerchiefs, cleansing tissues, towels, table cloths, serviettes, napkins for babies, tampons, bed sheets and similar household, sanitary or hospital articles, articles of apparel and clothing accessories, of paper pulp, paper, cellulose wadding or webs of cellulose fibres</t>
  </si>
  <si>
    <t xml:space="preserve">4818.10.00</t>
  </si>
  <si>
    <t xml:space="preserve">Toilet paper</t>
  </si>
  <si>
    <t xml:space="preserve">4818.20.00</t>
  </si>
  <si>
    <t xml:space="preserve">Handkerchiefs, cleansing or facial tissues and towels</t>
  </si>
  <si>
    <t xml:space="preserve">4818.30.00</t>
  </si>
  <si>
    <t xml:space="preserve">Tablecloths and table napkins</t>
  </si>
  <si>
    <t xml:space="preserve">4818.40.00</t>
  </si>
  <si>
    <t xml:space="preserve">Sanitary napkins and tampons, diapers and diaper liners and similar sanitary articles</t>
  </si>
  <si>
    <t xml:space="preserve">4818.40.10</t>
  </si>
  <si>
    <t xml:space="preserve">Baby and clinical diapers</t>
  </si>
  <si>
    <t xml:space="preserve">4818.40.90</t>
  </si>
  <si>
    <t xml:space="preserve">Baby and clinical diapers: Other</t>
  </si>
  <si>
    <t xml:space="preserve">4818.50.00</t>
  </si>
  <si>
    <t xml:space="preserve">Articles of apparel and clothing accessories</t>
  </si>
  <si>
    <t xml:space="preserve">4818.90.00</t>
  </si>
  <si>
    <t xml:space="preserve">Articles of apparel and clothing accessories: Other</t>
  </si>
  <si>
    <t xml:space="preserve">4819.00.00</t>
  </si>
  <si>
    <t xml:space="preserve">Cartons, boxes and cases of coruugated paper or paper board</t>
  </si>
  <si>
    <t xml:space="preserve">Used Carton</t>
  </si>
  <si>
    <t xml:space="preserve">Waste Carton</t>
  </si>
  <si>
    <t xml:space="preserve">4819.10.00</t>
  </si>
  <si>
    <t xml:space="preserve">Cartons, boxes and cases, of corrugated paper or paperboard:</t>
  </si>
  <si>
    <t xml:space="preserve">4819.10.10</t>
  </si>
  <si>
    <t xml:space="preserve">Boxes</t>
  </si>
  <si>
    <t xml:space="preserve">4819.10.90</t>
  </si>
  <si>
    <t xml:space="preserve">Boxes : Other</t>
  </si>
  <si>
    <t xml:space="preserve">4819.20.00 </t>
  </si>
  <si>
    <t xml:space="preserve">Folding cartons, boxes and cases, of non-corrugated paper or paperboard</t>
  </si>
  <si>
    <t xml:space="preserve">4819.20.10</t>
  </si>
  <si>
    <t xml:space="preserve">Cartons, boxes cases intended for the packing of match sticks</t>
  </si>
  <si>
    <t xml:space="preserve">4819.20.20</t>
  </si>
  <si>
    <t xml:space="preserve">4819.20.90</t>
  </si>
  <si>
    <t xml:space="preserve">Boxes: Other</t>
  </si>
  <si>
    <t xml:space="preserve">4819.40.00</t>
  </si>
  <si>
    <t xml:space="preserve">Other sacks and bags, including cones</t>
  </si>
  <si>
    <t xml:space="preserve">4819.50.00</t>
  </si>
  <si>
    <t xml:space="preserve">Other packing containers, including record sleeves</t>
  </si>
  <si>
    <t xml:space="preserve">4819.50.10</t>
  </si>
  <si>
    <t xml:space="preserve">Other packing containers including record sleeves made of corrugated paper or paperboard</t>
  </si>
  <si>
    <t xml:space="preserve">4819.60.00</t>
  </si>
  <si>
    <t xml:space="preserve">Box files, letter trays, storage boxes and similar articles, of a kind used in offices, shops or the like</t>
  </si>
  <si>
    <t xml:space="preserve">4820.00.00</t>
  </si>
  <si>
    <t xml:space="preserve">Exercise book, graph book, &amp; laboratory note book</t>
  </si>
  <si>
    <t xml:space="preserve">Registers, account books, note books, order books, receipt books, letter pads, memorandum pads, diaries and similar articles, blotting-pads, binders (loose-leaf or other), folders, file covers, manifold business forms, interleaved carbon sets and other articles of stationery, of paper or paperboard; [including albums for samples or for collections].</t>
  </si>
  <si>
    <t xml:space="preserve">4820.10.00</t>
  </si>
  <si>
    <t xml:space="preserve">Registers, account books, notebooks, order books, receipt books, letter pads, memorandum pads, dairies and similar articles</t>
  </si>
  <si>
    <t xml:space="preserve">4820.10.10</t>
  </si>
  <si>
    <t xml:space="preserve">Registers, Account Books</t>
  </si>
  <si>
    <t xml:space="preserve">4820.10.90</t>
  </si>
  <si>
    <t xml:space="preserve">Note books, order books, Receipt books, Letter pads, Dairies, Short handbook and local delevery books, Office files, computer files and similar articles.</t>
  </si>
  <si>
    <t xml:space="preserve">4820.20.00</t>
  </si>
  <si>
    <t xml:space="preserve">Exercise books</t>
  </si>
  <si>
    <t xml:space="preserve">4820.30.00</t>
  </si>
  <si>
    <t xml:space="preserve">Binders (other than book covers), folders and file covers</t>
  </si>
  <si>
    <t xml:space="preserve">Folders and File Covers</t>
  </si>
  <si>
    <t xml:space="preserve">Office files &amp; Folders made of paper board  &amp; plastic</t>
  </si>
  <si>
    <t xml:space="preserve">Office files and Folders</t>
  </si>
  <si>
    <t xml:space="preserve">4820.40.00</t>
  </si>
  <si>
    <t xml:space="preserve">Manifold business forms and interleaved carbon sets</t>
  </si>
  <si>
    <t xml:space="preserve">4820.50.00</t>
  </si>
  <si>
    <t xml:space="preserve">Albums for samples or for collections</t>
  </si>
  <si>
    <t xml:space="preserve">Photo Albums</t>
  </si>
  <si>
    <t xml:space="preserve">4820.90.00</t>
  </si>
  <si>
    <t xml:space="preserve">Albums for samples or for collections: Other</t>
  </si>
  <si>
    <t xml:space="preserve">4820.90.90</t>
  </si>
  <si>
    <t xml:space="preserve">Graph book, Laboratory Note book</t>
  </si>
  <si>
    <t xml:space="preserve">4821.00.00</t>
  </si>
  <si>
    <t xml:space="preserve">Paper or paperboard labels of all kinds, whether or not printed</t>
  </si>
  <si>
    <t xml:space="preserve">4821.10.10</t>
  </si>
  <si>
    <t xml:space="preserve">Printed paper tags</t>
  </si>
  <si>
    <t xml:space="preserve">4821.10.20</t>
  </si>
  <si>
    <t xml:space="preserve">Printed lablels</t>
  </si>
  <si>
    <t xml:space="preserve">4822.00.00</t>
  </si>
  <si>
    <t xml:space="preserve">Bobbins, spools, cops and similar supports of paper pulp, paper or paperboard (whether or not perforated or hardened)</t>
  </si>
  <si>
    <t xml:space="preserve">4822.90.00</t>
  </si>
  <si>
    <t xml:space="preserve">Bobbins, spools etc. Of pap pulp, paper &amp; paperboard: Other</t>
  </si>
  <si>
    <t xml:space="preserve">4823.00.00</t>
  </si>
  <si>
    <t xml:space="preserve">Paper pulp moulded trays; Braille paper; Kites</t>
  </si>
  <si>
    <t xml:space="preserve">Other paper, paperboard, cellulose wadding and webs of cellulose fibres, cut to size or shape; other articles of paper pulp, paper, paperboard, cellulose wadding or webs of cellulose fibres [other than paper pulp moulded trays]</t>
  </si>
  <si>
    <t xml:space="preserve">4823.11.00</t>
  </si>
  <si>
    <t xml:space="preserve">4823.12.00</t>
  </si>
  <si>
    <t xml:space="preserve">Paper self-adhesive tape</t>
  </si>
  <si>
    <t xml:space="preserve">4823.19.00</t>
  </si>
  <si>
    <t xml:space="preserve">Paper self-adhesive tape: Other</t>
  </si>
  <si>
    <t xml:space="preserve">4823.20.00  </t>
  </si>
  <si>
    <t xml:space="preserve">Filter paper and paperboard:</t>
  </si>
  <si>
    <t xml:space="preserve">4823.30.00</t>
  </si>
  <si>
    <t xml:space="preserve">Cards, not punched, for punch card machines, whether or not in strips</t>
  </si>
  <si>
    <t xml:space="preserve">4823.40.00</t>
  </si>
  <si>
    <t xml:space="preserve">Rolls, sheets and dials, printed for self-recording apparatus other paper and paperboard, of a kind used for writing, printing or other graphic purposes:</t>
  </si>
  <si>
    <t xml:space="preserve">4823.51.00</t>
  </si>
  <si>
    <t xml:space="preserve">Printed, embossed or perforated</t>
  </si>
  <si>
    <t xml:space="preserve">4823.59.00</t>
  </si>
  <si>
    <t xml:space="preserve">Printed, embossed or perforated: Other</t>
  </si>
  <si>
    <t xml:space="preserve">4823.60.00</t>
  </si>
  <si>
    <t xml:space="preserve">Trays, dishes, plates, cups and the like, of paper or paperboard</t>
  </si>
  <si>
    <t xml:space="preserve">4823.70.10</t>
  </si>
  <si>
    <t xml:space="preserve">Paper Pulp moulded trays</t>
  </si>
  <si>
    <t xml:space="preserve">4823.70.20</t>
  </si>
  <si>
    <t xml:space="preserve">Wood pulp board</t>
  </si>
  <si>
    <t xml:space="preserve">4823.70.30</t>
  </si>
  <si>
    <t xml:space="preserve">Artilces made of paper mache other than artware and moulded or pressed goods of woold pulp</t>
  </si>
  <si>
    <t xml:space="preserve">4823.70.90</t>
  </si>
  <si>
    <t xml:space="preserve">Clip boards</t>
  </si>
  <si>
    <t xml:space="preserve">4823.90.00</t>
  </si>
  <si>
    <t xml:space="preserve">Clip boards: Other</t>
  </si>
  <si>
    <t xml:space="preserve">4823.90.11</t>
  </si>
  <si>
    <t xml:space="preserve">Brailee Paper</t>
  </si>
  <si>
    <t xml:space="preserve">4823.90.21</t>
  </si>
  <si>
    <t xml:space="preserve">Pre-punched cards</t>
  </si>
  <si>
    <t xml:space="preserve">4800.00.00</t>
  </si>
  <si>
    <t xml:space="preserve">Paper splints for matches, whether or not waxed, Asphaltic  roofing sheets.</t>
  </si>
  <si>
    <t xml:space="preserve">4901.00.00</t>
  </si>
  <si>
    <t xml:space="preserve">Printed books including Braille books</t>
  </si>
  <si>
    <t xml:space="preserve">Brochures, leaflets and similar printed matter, whether or not in single sheets</t>
  </si>
  <si>
    <t xml:space="preserve">4901.10.10</t>
  </si>
  <si>
    <t xml:space="preserve">Printed books, periodicals and journals meant for reading; In single sheets, whether or not folded</t>
  </si>
  <si>
    <t xml:space="preserve">4901.10.20</t>
  </si>
  <si>
    <t xml:space="preserve">Pamphlets booklets, brochures, leaflets and similar printed matter</t>
  </si>
  <si>
    <t xml:space="preserve">4901.91.00</t>
  </si>
  <si>
    <t xml:space="preserve">Dictionaries and encyclopedias, and serial installments thereof</t>
  </si>
  <si>
    <t xml:space="preserve">4902.00.00</t>
  </si>
  <si>
    <t xml:space="preserve">Newspapers, journals and periodicals, whether or not illustrated or containing advertising material .</t>
  </si>
  <si>
    <t xml:space="preserve">4902.10.00</t>
  </si>
  <si>
    <t xml:space="preserve">Appearing at least four times a week</t>
  </si>
  <si>
    <t xml:space="preserve">4902.90.00</t>
  </si>
  <si>
    <t xml:space="preserve">Appearing at least four times a week: Other</t>
  </si>
  <si>
    <t xml:space="preserve">4903.00.00</t>
  </si>
  <si>
    <t xml:space="preserve">Children's picture, drawing or coloring books</t>
  </si>
  <si>
    <t xml:space="preserve">4904.00.00</t>
  </si>
  <si>
    <t xml:space="preserve">Music, printed or in manuscript, whether or not bound or illustrated</t>
  </si>
  <si>
    <t xml:space="preserve">4905.00.00</t>
  </si>
  <si>
    <t xml:space="preserve">Maps and hydrographic or similar charts of all kinds, including atlases, wall maps, topographical plans and globes, printed</t>
  </si>
  <si>
    <t xml:space="preserve">4906.00.00</t>
  </si>
  <si>
    <t xml:space="preserve">Plans and drawings for architectural, engineering, industrial, commercial, topographical or similar purposes, being originals drawn by hand; hand-written texts; photographic reproductions on sensitised paper and carbon copies of the foregoing.</t>
  </si>
  <si>
    <t xml:space="preserve">4907.00.00</t>
  </si>
  <si>
    <t xml:space="preserve">Unused postage, revenue or similar stamps of current or new issue in the country in which they have, or will have, a recognized face value; stamp-impressed paper; bank notes; cheque forms; stock, share or bond certificates and similar documents of title unused postage, revenue or similar stamps ofcurrent or new issue in the country in which theyhave, or will have, a recognized face value; stamp-impressed paper; bank notes;  chequeforms; stock, share or bond certificates and similar documents of title</t>
  </si>
  <si>
    <t xml:space="preserve">4908.00.00</t>
  </si>
  <si>
    <t xml:space="preserve">Transfers (decalcomanias)</t>
  </si>
  <si>
    <t xml:space="preserve">4908.10.00</t>
  </si>
  <si>
    <t xml:space="preserve">Transfers (decalcomanias), vitrifiable</t>
  </si>
  <si>
    <t xml:space="preserve">4908.90.00</t>
  </si>
  <si>
    <t xml:space="preserve">Transfers (decalcomanias), vitrifiable: Other</t>
  </si>
  <si>
    <t xml:space="preserve">4909.00.00</t>
  </si>
  <si>
    <t xml:space="preserve">Printed or illustrated postcards; printed cards bearing personal greetings, messages or announcements, whether or not illustrated, with or without envelopesor trimmings.</t>
  </si>
  <si>
    <t xml:space="preserve">4910.00.00 </t>
  </si>
  <si>
    <t xml:space="preserve">Calendars of any kind, printed, including calendar blocks - calendars of any kind, printed, including calendar blocks</t>
  </si>
  <si>
    <t xml:space="preserve">4911.00.00</t>
  </si>
  <si>
    <t xml:space="preserve">Other printed matter, including printed pictures and photographs; such as Trade advertising material, Commercial catalogues and the like, printed Posters, Commercial catalogues, Printed inlay cards, Pictures, designs and photographs, Plan and drawings for architectural engineering, industrial, commercial, topographical or similar purposes reproduced with the aid of computer or any other devices.</t>
  </si>
  <si>
    <t xml:space="preserve">4911.10.00</t>
  </si>
  <si>
    <t xml:space="preserve">Trade advertising material, commercial catalogs and the like</t>
  </si>
  <si>
    <t xml:space="preserve">4911.91.00</t>
  </si>
  <si>
    <t xml:space="preserve">Pictures, designs and photographs</t>
  </si>
  <si>
    <t xml:space="preserve">4911.99.00</t>
  </si>
  <si>
    <t xml:space="preserve">Pictures, designs and photographs: Other</t>
  </si>
  <si>
    <t xml:space="preserve">5001.00.00</t>
  </si>
  <si>
    <t xml:space="preserve">Silkworm cocoons suitable for reeling</t>
  </si>
  <si>
    <t xml:space="preserve">5001.00.00  </t>
  </si>
  <si>
    <t xml:space="preserve">Silk-worm cocoons suitable for reeling</t>
  </si>
  <si>
    <t xml:space="preserve">5002.00.00</t>
  </si>
  <si>
    <t xml:space="preserve">Raw silk (not thrown)</t>
  </si>
  <si>
    <t xml:space="preserve">5002.00.00  </t>
  </si>
  <si>
    <t xml:space="preserve">5002.00.10</t>
  </si>
  <si>
    <t xml:space="preserve">Mulberry raw silk</t>
  </si>
  <si>
    <t xml:space="preserve">5002.00.20</t>
  </si>
  <si>
    <t xml:space="preserve">Mulberry dupion silk</t>
  </si>
  <si>
    <t xml:space="preserve">5002.00.30</t>
  </si>
  <si>
    <t xml:space="preserve">Non-murberry silk</t>
  </si>
  <si>
    <t xml:space="preserve">5003.00.00  </t>
  </si>
  <si>
    <t xml:space="preserve">Silk waste, including silk yarn waste etc.</t>
  </si>
  <si>
    <t xml:space="preserve">5003.10.00</t>
  </si>
  <si>
    <t xml:space="preserve">Silk waste (not carded or combed)</t>
  </si>
  <si>
    <t xml:space="preserve">5003.90.00  </t>
  </si>
  <si>
    <t xml:space="preserve">Other silk waste</t>
  </si>
  <si>
    <t xml:space="preserve">5004.00.00</t>
  </si>
  <si>
    <t xml:space="preserve">Silk yarn (other than yarn spun from silk waste)</t>
  </si>
  <si>
    <t xml:space="preserve">Silk yarn, not spun from waste, not retail packed</t>
  </si>
  <si>
    <t xml:space="preserve">5005.00.00</t>
  </si>
  <si>
    <t xml:space="preserve">Yarn spun from silk waste not put up for retail sale</t>
  </si>
  <si>
    <t xml:space="preserve">Yarn spun from silk waste, not put up for retail sale</t>
  </si>
  <si>
    <t xml:space="preserve">5006.00.00</t>
  </si>
  <si>
    <t xml:space="preserve">Silk yarn &amp; yarn from waste put up for ret, silkworm gut</t>
  </si>
  <si>
    <t xml:space="preserve">Silk yarn and yarn spun from silk waste; silk worm gut</t>
  </si>
  <si>
    <t xml:space="preserve">5007.00.00</t>
  </si>
  <si>
    <t xml:space="preserve">Woven fabrics of silk or silk waste</t>
  </si>
  <si>
    <t xml:space="preserve">5007.10.00</t>
  </si>
  <si>
    <t xml:space="preserve">Fabrics of noil silk</t>
  </si>
  <si>
    <t xml:space="preserve">5007.20.00</t>
  </si>
  <si>
    <t xml:space="preserve">Other woven fabrics of silk (silk content 85% or more</t>
  </si>
  <si>
    <t xml:space="preserve">5007.90.00</t>
  </si>
  <si>
    <t xml:space="preserve">Other woven fabrics of silk or of silk waste</t>
  </si>
  <si>
    <t xml:space="preserve">5101.00.00</t>
  </si>
  <si>
    <t xml:space="preserve">Wool, not carded or combed</t>
  </si>
  <si>
    <t xml:space="preserve">5101.11.00</t>
  </si>
  <si>
    <t xml:space="preserve">Shorn wool (greasy; not carded or combed)</t>
  </si>
  <si>
    <t xml:space="preserve">5101.19.00</t>
  </si>
  <si>
    <t xml:space="preserve">Other greasy wool (not carded or combed)</t>
  </si>
  <si>
    <t xml:space="preserve">5101.21.00</t>
  </si>
  <si>
    <t xml:space="preserve">Shorn wool (degreased; not carbonised; not carded or combed)</t>
  </si>
  <si>
    <t xml:space="preserve">5101.29.00  </t>
  </si>
  <si>
    <t xml:space="preserve">Other degreased wool (not carbonised; not carded or combed)</t>
  </si>
  <si>
    <t xml:space="preserve">5101.30.00  </t>
  </si>
  <si>
    <t xml:space="preserve">Carbonised wool (not carded or combed)</t>
  </si>
  <si>
    <t xml:space="preserve">5102.00.00  </t>
  </si>
  <si>
    <t xml:space="preserve">Fine or coarse animal hair, not carded or combed</t>
  </si>
  <si>
    <t xml:space="preserve">5102.10.00</t>
  </si>
  <si>
    <t xml:space="preserve">Fine animal hair (not carded or combed)</t>
  </si>
  <si>
    <t xml:space="preserve">5102.20.00</t>
  </si>
  <si>
    <t xml:space="preserve">Coarse animal hair (not carded or combed)</t>
  </si>
  <si>
    <t xml:space="preserve">5103.00.00</t>
  </si>
  <si>
    <t xml:space="preserve">Waste of wool or of fine or coarse animal hair</t>
  </si>
  <si>
    <t xml:space="preserve">5103.10.00</t>
  </si>
  <si>
    <t xml:space="preserve">Noils of wool or of fine animal hair</t>
  </si>
  <si>
    <t xml:space="preserve">5103.20.00</t>
  </si>
  <si>
    <t xml:space="preserve">Other waste of wool or of fine animal hair</t>
  </si>
  <si>
    <t xml:space="preserve">5103.30.00</t>
  </si>
  <si>
    <t xml:space="preserve">Waste of coarse animal hair</t>
  </si>
  <si>
    <t xml:space="preserve">5104.00.00</t>
  </si>
  <si>
    <t xml:space="preserve">Garnetted stock of wool or of fine or coarse animal hair</t>
  </si>
  <si>
    <t xml:space="preserve">Garnetted stock of wool/fine or coarse animal hair</t>
  </si>
  <si>
    <t xml:space="preserve">5105.00.00</t>
  </si>
  <si>
    <t xml:space="preserve">Wool &amp; fine or coarse animal hair, carded &amp; combed</t>
  </si>
  <si>
    <t xml:space="preserve">5105.10.00</t>
  </si>
  <si>
    <t xml:space="preserve">Carded wool</t>
  </si>
  <si>
    <t xml:space="preserve">5105.21.00</t>
  </si>
  <si>
    <t xml:space="preserve">Combed wool in fragments</t>
  </si>
  <si>
    <t xml:space="preserve">5105.29.00</t>
  </si>
  <si>
    <t xml:space="preserve">Wool tops</t>
  </si>
  <si>
    <t xml:space="preserve">5105.30.00</t>
  </si>
  <si>
    <t xml:space="preserve">Fine animal hair, carded or combed</t>
  </si>
  <si>
    <t xml:space="preserve">5105.40.00</t>
  </si>
  <si>
    <t xml:space="preserve">Coarse animal hair, carded or combed</t>
  </si>
  <si>
    <t xml:space="preserve">5106.00.00</t>
  </si>
  <si>
    <t xml:space="preserve">Yarn of carded wool, not put up for retail sale</t>
  </si>
  <si>
    <t xml:space="preserve">5106.10.00</t>
  </si>
  <si>
    <t xml:space="preserve">Yarn of carded wool(wool content 85% or more; not put up for retail sale)</t>
  </si>
  <si>
    <t xml:space="preserve">5106.20.00</t>
  </si>
  <si>
    <t xml:space="preserve">Yarn of carded wool (wool content less than 85%; not put up for retail sale)</t>
  </si>
  <si>
    <t xml:space="preserve">5107.00.00</t>
  </si>
  <si>
    <t xml:space="preserve">Yarn of combed wool, not put up for retail sale</t>
  </si>
  <si>
    <t xml:space="preserve">5107.10.00</t>
  </si>
  <si>
    <t xml:space="preserve">Yarn of combed wool (wool content 85% or more; not put up for retail sale)</t>
  </si>
  <si>
    <t xml:space="preserve">5107.20.00</t>
  </si>
  <si>
    <t xml:space="preserve">Yarn of combed wool (wool content less than 85%; not put up forretail sale)</t>
  </si>
  <si>
    <t xml:space="preserve">5108.00.00</t>
  </si>
  <si>
    <t xml:space="preserve">Yarn of fine animal hair, not for retail sale</t>
  </si>
  <si>
    <t xml:space="preserve">5108.10.00</t>
  </si>
  <si>
    <t xml:space="preserve">Yarn of fine animal hair (carded; not put up for retail sail)</t>
  </si>
  <si>
    <t xml:space="preserve">5108.20.00</t>
  </si>
  <si>
    <t xml:space="preserve">5108.31.00</t>
  </si>
  <si>
    <t xml:space="preserve">Plain woven fabrics of cotton (cotton 85% or more; dyed; not more than 100g/m2)</t>
  </si>
  <si>
    <t xml:space="preserve">5108.32.00</t>
  </si>
  <si>
    <t xml:space="preserve">Plain woven fabrics of cotton (cotton 85% or more; dyed; 100g-200g/m2)</t>
  </si>
  <si>
    <t xml:space="preserve">5109.00.00</t>
  </si>
  <si>
    <t xml:space="preserve">Yarn of wool or fine animal hair, for retail sale</t>
  </si>
  <si>
    <t xml:space="preserve">5109.10.00</t>
  </si>
  <si>
    <t xml:space="preserve">Yarn of wool or fine animal hair (wool content 85% or more)</t>
  </si>
  <si>
    <t xml:space="preserve">5109.10.10</t>
  </si>
  <si>
    <t xml:space="preserve">Knitting wool</t>
  </si>
  <si>
    <t xml:space="preserve">5109.90.00</t>
  </si>
  <si>
    <t xml:space="preserve">Yarn of wool or fine animal hair (wool content less than 85%)</t>
  </si>
  <si>
    <t xml:space="preserve">5110.00.00</t>
  </si>
  <si>
    <t xml:space="preserve">Yarn coarse animal hair put up or not retail sale</t>
  </si>
  <si>
    <t xml:space="preserve">Yarn of coarse animal hair or of horsehair (including gimped horsehair yarn)</t>
  </si>
  <si>
    <t xml:space="preserve">5111.00.00</t>
  </si>
  <si>
    <t xml:space="preserve">Woven fabrics of carded wool or fine animal hair</t>
  </si>
  <si>
    <t xml:space="preserve">5111.11.00</t>
  </si>
  <si>
    <t xml:space="preserve">Woven fabrics (containing 85% or more of carded wool or fine animal hair)</t>
  </si>
  <si>
    <t xml:space="preserve">5111.19.00</t>
  </si>
  <si>
    <t xml:space="preserve">Other woven fabrics (containing 85% or more of carded wool or fine animal hair)</t>
  </si>
  <si>
    <t xml:space="preserve">5111.20.00</t>
  </si>
  <si>
    <t xml:space="preserve">Woven fabrics of carded wool or fine animal hair (mixed with man-made filaments)</t>
  </si>
  <si>
    <t xml:space="preserve">5111.30.00</t>
  </si>
  <si>
    <t xml:space="preserve">Woven fabrics of carded wool or fine animal hair (mixed with man-made staple fibres)</t>
  </si>
  <si>
    <t xml:space="preserve">5111.90.00</t>
  </si>
  <si>
    <t xml:space="preserve">Other woven fabrics of carded wool or fine animal hair</t>
  </si>
  <si>
    <t xml:space="preserve">5112.00.00</t>
  </si>
  <si>
    <t xml:space="preserve">Woven fabrics of combed wool or fine animal hair</t>
  </si>
  <si>
    <t xml:space="preserve">5112.11.00</t>
  </si>
  <si>
    <t xml:space="preserve">Woven fabrics (containing 85% or more of combed wool or fine animal hair)</t>
  </si>
  <si>
    <t xml:space="preserve">5112.19.00</t>
  </si>
  <si>
    <t xml:space="preserve">Other woven fabrics (containing 85% or more of combed wool or fine animal hair)</t>
  </si>
  <si>
    <t xml:space="preserve">5112.20.00</t>
  </si>
  <si>
    <t xml:space="preserve">Woven fabrics of combed wool or fine animal hair (mixed with man-made filaments)</t>
  </si>
  <si>
    <t xml:space="preserve">5112.30.00</t>
  </si>
  <si>
    <t xml:space="preserve">Woven fabrics of combed wool or fine animal hair (mixed with man-made staple fibres)</t>
  </si>
  <si>
    <t xml:space="preserve">5112.90.00</t>
  </si>
  <si>
    <t xml:space="preserve">Other woven fabrics of combed wool or fine animal hair</t>
  </si>
  <si>
    <t xml:space="preserve">5113.00.00</t>
  </si>
  <si>
    <t xml:space="preserve">Woven fabrics of coarse animal hair or horsehair</t>
  </si>
  <si>
    <t xml:space="preserve">Woven fabrics of coarse animal hair or of horsehair</t>
  </si>
  <si>
    <t xml:space="preserve">5201.00.00</t>
  </si>
  <si>
    <t xml:space="preserve">Cotton (not carded or combed)</t>
  </si>
  <si>
    <t xml:space="preserve">Cotton, not carded or combed</t>
  </si>
  <si>
    <t xml:space="preserve">5202.00.00</t>
  </si>
  <si>
    <t xml:space="preserve">Cotton waste (including yarn waste etc.)</t>
  </si>
  <si>
    <t xml:space="preserve">5202.10.00</t>
  </si>
  <si>
    <t xml:space="preserve">Yarn waste of cotton (including thread waste)</t>
  </si>
  <si>
    <t xml:space="preserve">5202.91.00</t>
  </si>
  <si>
    <t xml:space="preserve">Garnetted stock of cotton</t>
  </si>
  <si>
    <t xml:space="preserve">5202.99.00  </t>
  </si>
  <si>
    <t xml:space="preserve">Other waste of cotton</t>
  </si>
  <si>
    <t xml:space="preserve">5203.00.00</t>
  </si>
  <si>
    <t xml:space="preserve">Cotton, carded or combed</t>
  </si>
  <si>
    <t xml:space="preserve">5204.00.00</t>
  </si>
  <si>
    <t xml:space="preserve">Cotton sewing thread, retail packed or not</t>
  </si>
  <si>
    <t xml:space="preserve">5204.11.00</t>
  </si>
  <si>
    <t xml:space="preserve">Cotton sewing thread (cotton content 85% or more; not put up for retail sale)</t>
  </si>
  <si>
    <t xml:space="preserve">5204.19.00</t>
  </si>
  <si>
    <t xml:space="preserve">Other cotton sewing thread (not put up for retail sale)</t>
  </si>
  <si>
    <t xml:space="preserve">5204.20.00</t>
  </si>
  <si>
    <t xml:space="preserve">Cotton sewing thread (put up for retail sale)</t>
  </si>
  <si>
    <t xml:space="preserve">5205.00.00</t>
  </si>
  <si>
    <t xml:space="preserve">Cotton yarn (not sewing thread) nu 85% cot no retail</t>
  </si>
  <si>
    <t xml:space="preserve">5205.11.00</t>
  </si>
  <si>
    <t xml:space="preserve">Cotton yarn (uncombed cotton 85% or more; 714.29 decitex or more)</t>
  </si>
  <si>
    <t xml:space="preserve">5205.12.00</t>
  </si>
  <si>
    <t xml:space="preserve">Cotton yarn (uncombed cotton 85% or more; 714.29-232.56decitex)</t>
  </si>
  <si>
    <t xml:space="preserve">5205.13.00</t>
  </si>
  <si>
    <t xml:space="preserve">Cotton yarn (uncombed cotton 85% or more; 232.56-192.31 decitex)</t>
  </si>
  <si>
    <t xml:space="preserve">5205.14.00</t>
  </si>
  <si>
    <t xml:space="preserve">Cotton yarn (uncombed cotton 85% or more; 192.31-125 decitex)</t>
  </si>
  <si>
    <t xml:space="preserve">5205.15.00</t>
  </si>
  <si>
    <t xml:space="preserve">Cotton yarn (uncombed cotton 85% or more; less than 125 decitex)</t>
  </si>
  <si>
    <t xml:space="preserve">5205.21.00</t>
  </si>
  <si>
    <t xml:space="preserve">Cotton yarn (combed cotton 85% or more; 714.29 decitex or more)</t>
  </si>
  <si>
    <t xml:space="preserve">5205.22.00</t>
  </si>
  <si>
    <t xml:space="preserve">Cotton yarn (combed cotton 85% or more; 714.29-232.56 decitex)</t>
  </si>
  <si>
    <t xml:space="preserve">5205.23.00</t>
  </si>
  <si>
    <t xml:space="preserve">Cotton yarn (combed cotton 85 or more; 232.56-192.31 decitex)</t>
  </si>
  <si>
    <t xml:space="preserve">5205.24.00</t>
  </si>
  <si>
    <t xml:space="preserve">Cotton yarn (combed cotton 85% or more; 192.31-125 decitex)</t>
  </si>
  <si>
    <t xml:space="preserve">5205.25.00</t>
  </si>
  <si>
    <t xml:space="preserve">Cotton yarn (combed cotton 85% or more; less than 125 decitex)</t>
  </si>
  <si>
    <t xml:space="preserve">5205.31.00</t>
  </si>
  <si>
    <t xml:space="preserve">Cotton yarn (multiple yarn, per single yarn 714.29 decitex or more)</t>
  </si>
  <si>
    <t xml:space="preserve">5205.32.00</t>
  </si>
  <si>
    <t xml:space="preserve">Cotton yarn (multiple yarn, per single yarn 714.29-232.56 decitex)</t>
  </si>
  <si>
    <t xml:space="preserve">5205.33.00</t>
  </si>
  <si>
    <t xml:space="preserve">Cotton yarn (multiple yarn, per single yarn 232.56~192.31 decitex)</t>
  </si>
  <si>
    <t xml:space="preserve">5205.34.00</t>
  </si>
  <si>
    <t xml:space="preserve">Cotton yarn (multiple yarn, per single yarn 192.31~125 decitex)</t>
  </si>
  <si>
    <t xml:space="preserve">5205.35.00</t>
  </si>
  <si>
    <t xml:space="preserve">Cotton yarn (multiple yarn, per single yarn less than 125 decitex)</t>
  </si>
  <si>
    <t xml:space="preserve">5205.41.00</t>
  </si>
  <si>
    <t xml:space="preserve">5205.42.00</t>
  </si>
  <si>
    <t xml:space="preserve">5205.43.00</t>
  </si>
  <si>
    <t xml:space="preserve">Cotton yarn (multiple yarn, per single yarn 232.56-192.31 decitex)</t>
  </si>
  <si>
    <t xml:space="preserve">5205.44.00</t>
  </si>
  <si>
    <t xml:space="preserve">Cotton yarn (multiple yarn, per single yarn 192.31-125 decitex)</t>
  </si>
  <si>
    <t xml:space="preserve">5205.45.00  </t>
  </si>
  <si>
    <t xml:space="preserve">5206.00.00</t>
  </si>
  <si>
    <t xml:space="preserve">Cotton yarn (not sewing thread) un 85% cot no retail</t>
  </si>
  <si>
    <t xml:space="preserve">5206.11.00</t>
  </si>
  <si>
    <t xml:space="preserve">Cotton yarn (uncombed cotton less than 85%; 714.29 decitex or more)</t>
  </si>
  <si>
    <t xml:space="preserve">5206.12.00</t>
  </si>
  <si>
    <t xml:space="preserve">Cotton yarn (uncombed cotton less than 85%; 714.29-232.56decitex)</t>
  </si>
  <si>
    <t xml:space="preserve">5206.13.00</t>
  </si>
  <si>
    <t xml:space="preserve">Cotton yarn (uncombed cotton less than 85%; 232.56-192.31decitex)</t>
  </si>
  <si>
    <t xml:space="preserve">5206.14.00</t>
  </si>
  <si>
    <t xml:space="preserve">Cotton yarn (uncombed cotton less than 85%; 192.31-125 decitex)</t>
  </si>
  <si>
    <t xml:space="preserve">5206.15.00</t>
  </si>
  <si>
    <t xml:space="preserve">Cotton yarn (uncombed cotton less than 85%; less than 125 decitex)</t>
  </si>
  <si>
    <t xml:space="preserve">5206.21.00</t>
  </si>
  <si>
    <t xml:space="preserve">Cotton yarn (combed cotton less than 85%; 714.29 decitex or more)</t>
  </si>
  <si>
    <t xml:space="preserve">5206.22.00  </t>
  </si>
  <si>
    <t xml:space="preserve">Cotton yarn (combed cotton less than 85%; 714.29-232.56 decitex)</t>
  </si>
  <si>
    <t xml:space="preserve">5206.23.00</t>
  </si>
  <si>
    <t xml:space="preserve">Cotton yarn (combed cotton less than 85%; 232.6-192.31decitex)</t>
  </si>
  <si>
    <t xml:space="preserve">5206.24.00</t>
  </si>
  <si>
    <t xml:space="preserve">Cotton yarn (combed cotton less than 85%; 192.31-125 decitex)</t>
  </si>
  <si>
    <t xml:space="preserve">5206.25.00</t>
  </si>
  <si>
    <t xml:space="preserve">Cotton yarn (combed cotton less than 85%; less than 125 decitex)</t>
  </si>
  <si>
    <t xml:space="preserve">5206.31.00</t>
  </si>
  <si>
    <t xml:space="preserve">5206.32.00</t>
  </si>
  <si>
    <t xml:space="preserve">5206.33.00</t>
  </si>
  <si>
    <t xml:space="preserve">5206.34.00</t>
  </si>
  <si>
    <t xml:space="preserve">5206.35.00</t>
  </si>
  <si>
    <t xml:space="preserve">Cotton yarn (multiple yarn, single yarn less than 125 decitex)</t>
  </si>
  <si>
    <t xml:space="preserve">5206.41.00</t>
  </si>
  <si>
    <t xml:space="preserve">Cotton yarn (multiple yarn, per single yarn 714.29decitex or more)</t>
  </si>
  <si>
    <t xml:space="preserve">5206.42.00</t>
  </si>
  <si>
    <t xml:space="preserve">5206.43.00</t>
  </si>
  <si>
    <t xml:space="preserve">5206.44.00</t>
  </si>
  <si>
    <t xml:space="preserve">Cotton yarn (multiple yarn, per single yarn 192.31-125decitex)</t>
  </si>
  <si>
    <t xml:space="preserve">5206.45.00</t>
  </si>
  <si>
    <t xml:space="preserve">5207.00.00  </t>
  </si>
  <si>
    <t xml:space="preserve">Cotton yarn (not sewing thread) retail packed</t>
  </si>
  <si>
    <t xml:space="preserve">5207.10.00</t>
  </si>
  <si>
    <t xml:space="preserve">Cotton yarn (cotton content 85% or more, put up for retail sale)</t>
  </si>
  <si>
    <t xml:space="preserve">5207.90.00</t>
  </si>
  <si>
    <t xml:space="preserve">Cotton yarn (cotton content less than 85%; put up for retail sale)</t>
  </si>
  <si>
    <t xml:space="preserve">5208.00.00</t>
  </si>
  <si>
    <t xml:space="preserve">Woven cotton fabrics, nu 85% cot, wt n/ov 200 g/m2</t>
  </si>
  <si>
    <t xml:space="preserve">5208.11.00</t>
  </si>
  <si>
    <t xml:space="preserve">Plain woven fabrics of cotton (cotton 85% or more; not more than 100g/m2; unbleached)</t>
  </si>
  <si>
    <t xml:space="preserve">5208.12.00</t>
  </si>
  <si>
    <t xml:space="preserve">Plain woven fabrics of cotton (cotton 85% or more, 100g-200g/m2; unbleached)</t>
  </si>
  <si>
    <t xml:space="preserve">5208.13.00</t>
  </si>
  <si>
    <t xml:space="preserve">Twill woven fabrics of cotton (cotton 85% or more; not more than 200g/m2; unbleached)</t>
  </si>
  <si>
    <t xml:space="preserve">5208.19.00</t>
  </si>
  <si>
    <t xml:space="preserve">Other woven fabrics of cotton (cotton 85% or more; not more than 200g/m2; unbleached)</t>
  </si>
  <si>
    <t xml:space="preserve">5208.21.00</t>
  </si>
  <si>
    <t xml:space="preserve">Plain woven fabrics of cotton (cotton 85% or more; not more than 100g/m2; bleached)</t>
  </si>
  <si>
    <t xml:space="preserve">5208.22.00</t>
  </si>
  <si>
    <t xml:space="preserve">Plain woven fabrics of cotton (cotton 85% or more; 100g-200g/m2; bleached)</t>
  </si>
  <si>
    <t xml:space="preserve">5208.23.00</t>
  </si>
  <si>
    <t xml:space="preserve">Twill woven fabrics of cotton (cotton 85% or more; not more than 200g/m2; bleached)</t>
  </si>
  <si>
    <t xml:space="preserve">5208.29.00</t>
  </si>
  <si>
    <t xml:space="preserve">Other woven fabrics of cotton(cotton 85% or more; not more than 200g/m2; bleached)</t>
  </si>
  <si>
    <t xml:space="preserve">5208.31.00</t>
  </si>
  <si>
    <t xml:space="preserve">5208.32.00</t>
  </si>
  <si>
    <t xml:space="preserve">5208.33.00</t>
  </si>
  <si>
    <t xml:space="preserve">Twill woven fabrics of cotton (cotton 85% or more; dyed; not more than 200g/m2)</t>
  </si>
  <si>
    <t xml:space="preserve">5208.39.00</t>
  </si>
  <si>
    <t xml:space="preserve">Other woven fabrics of cotton (cotton 85% or more; dyed; not more than 200g/m2)</t>
  </si>
  <si>
    <t xml:space="preserve">5208.41.00</t>
  </si>
  <si>
    <t xml:space="preserve">Plain woven fabrics of cotton (cotton 85% or more; yarn of different color; not more than 100g/m2</t>
  </si>
  <si>
    <t xml:space="preserve">5208.42.00</t>
  </si>
  <si>
    <t xml:space="preserve">Plain woven fabrics of cotton (cotton 85% or more; yarn of different color; 100g-200g/m2)</t>
  </si>
  <si>
    <t xml:space="preserve">5208.43.00</t>
  </si>
  <si>
    <t xml:space="preserve">Twill woven fabrics of cotton (cotton 85% or more; yarn of different color; not more than 200g/m2</t>
  </si>
  <si>
    <t xml:space="preserve">5208.49.00</t>
  </si>
  <si>
    <t xml:space="preserve">Other woven fabrics of cotton (cotton 85% or more; yarn of different color; not more than 200g/m2</t>
  </si>
  <si>
    <t xml:space="preserve">5208.51.00</t>
  </si>
  <si>
    <t xml:space="preserve">Plain woven fabrics of cotton (cotton 85% or more; printed; not more than 100g/m2)</t>
  </si>
  <si>
    <t xml:space="preserve">5208.52.00</t>
  </si>
  <si>
    <t xml:space="preserve">Plain woven fabrics of cotton cotton 85% or more; printed; 100g-200g/m2)</t>
  </si>
  <si>
    <t xml:space="preserve">5208.53.00</t>
  </si>
  <si>
    <t xml:space="preserve">Twill woven fabrics of cotton (cotton 85% or more; printed; not more than 200g/m2)</t>
  </si>
  <si>
    <t xml:space="preserve">5208.59.00</t>
  </si>
  <si>
    <t xml:space="preserve">Other woven fabrics of cotton (cotton 85% or more; printed; not more than 200g/m2)</t>
  </si>
  <si>
    <t xml:space="preserve">5209.00.00</t>
  </si>
  <si>
    <t xml:space="preserve">Woven cotton fabrics, nu 85% cot, wt ov 200 g/m2</t>
  </si>
  <si>
    <t xml:space="preserve">5209.11.00</t>
  </si>
  <si>
    <t xml:space="preserve">Plain woven fabrics of cotton (unbleached; cotton 85% or more; more than 200g/m2)</t>
  </si>
  <si>
    <t xml:space="preserve">5209.12.00 </t>
  </si>
  <si>
    <t xml:space="preserve">Twill woven fabrics of cotton (unbleached; cotton 85% or more; more than 200g/m2)</t>
  </si>
  <si>
    <t xml:space="preserve">5209.19.00</t>
  </si>
  <si>
    <t xml:space="preserve">Other woven fabrics of cotton (unbleached; cotton 85% or more; more than 200g/m2)</t>
  </si>
  <si>
    <t xml:space="preserve">5209.21.00</t>
  </si>
  <si>
    <t xml:space="preserve">Plain woven fabrics of cotton (bleached; cotton 85% or more; more than 200g/m2)</t>
  </si>
  <si>
    <t xml:space="preserve">5209.22.00</t>
  </si>
  <si>
    <t xml:space="preserve">Twill woven fabrics of cotton (bleached; cotton 85% or more; more than 200g/m2)</t>
  </si>
  <si>
    <t xml:space="preserve">5209.29.00</t>
  </si>
  <si>
    <t xml:space="preserve">Other woven fabrics of cotton (bleached; cotton 85% or more; more than 200g/m2)</t>
  </si>
  <si>
    <t xml:space="preserve">5209.31.00</t>
  </si>
  <si>
    <t xml:space="preserve">Plain woven fabrics of cotton (dyed; cotton 85% or more; more than 200g/m2)</t>
  </si>
  <si>
    <t xml:space="preserve">5209.32.00</t>
  </si>
  <si>
    <t xml:space="preserve">Twill woven fabrics of cotton (dyed; cotton 85% or more; more than 200g/m2)</t>
  </si>
  <si>
    <t xml:space="preserve">5209.39.00</t>
  </si>
  <si>
    <t xml:space="preserve">Other woven fabrics of cotton (dyed; cotton 85% or more; more than 200g/m2)</t>
  </si>
  <si>
    <t xml:space="preserve">5209.41.00 </t>
  </si>
  <si>
    <t xml:space="preserve">Plain woven fabrics of cotton (yarn of different color; cotton 85% or more; more than 200g/m2)</t>
  </si>
  <si>
    <t xml:space="preserve">5209.42.00</t>
  </si>
  <si>
    <t xml:space="preserve">Denim (yarn of different color; cotton 85% or more; more than 200g/m2)</t>
  </si>
  <si>
    <t xml:space="preserve">5209.43.00</t>
  </si>
  <si>
    <t xml:space="preserve">Twill woven fabrics of cotton (yarn of different color; cotton 85% or more; more than 200g/m2)</t>
  </si>
  <si>
    <t xml:space="preserve">5209.49.00</t>
  </si>
  <si>
    <t xml:space="preserve">Other woven fabrics of cotton (yarn of different color; cotton 85% or more; more than 200g/m2)</t>
  </si>
  <si>
    <t xml:space="preserve">5209.51.00</t>
  </si>
  <si>
    <t xml:space="preserve">Plain woven fabrics of cotton (printed; cotton 85% or more; more than 200g/m2)</t>
  </si>
  <si>
    <t xml:space="preserve">5209.52.00</t>
  </si>
  <si>
    <t xml:space="preserve">Twill woven fabrics of cotton (printed; cotton 85% or more; more than 200g/m2)</t>
  </si>
  <si>
    <t xml:space="preserve">5209.59.00</t>
  </si>
  <si>
    <t xml:space="preserve">Other woven fabrics of cotton (printed; cotton 85% or more; more than 200g/m2)</t>
  </si>
  <si>
    <t xml:space="preserve">5210.00.00</t>
  </si>
  <si>
    <t xml:space="preserve">Woven cotton fab, un 85% cot, mmfmix, n/ov 200g/m2</t>
  </si>
  <si>
    <t xml:space="preserve">5210.11.00</t>
  </si>
  <si>
    <t xml:space="preserve">Plain woven fabrics of cotton (unbleached; cotton less than 85%; not more than 200g/m2)</t>
  </si>
  <si>
    <t xml:space="preserve">5210.12.00</t>
  </si>
  <si>
    <t xml:space="preserve">Twill woven fabrics of cotton (unbleached; cotton less than 85%; not more than 200g/m2)</t>
  </si>
  <si>
    <t xml:space="preserve">5210.19.00</t>
  </si>
  <si>
    <t xml:space="preserve">Other woven fabrics of cotton (unbleached; cotton less than 85%; not more than 200g/m2)</t>
  </si>
  <si>
    <t xml:space="preserve">5210.21.00</t>
  </si>
  <si>
    <t xml:space="preserve">Plain woven fabrics of cotton (bleached; cotton less than 85%; not more than 200g/m2)</t>
  </si>
  <si>
    <t xml:space="preserve">5210.22.00</t>
  </si>
  <si>
    <t xml:space="preserve">Twill woven fabrics of cotton (bleached; cotton less than 85%; not more than 200g/m2)</t>
  </si>
  <si>
    <t xml:space="preserve">5211.00.00</t>
  </si>
  <si>
    <t xml:space="preserve">Woven cotton fabrics, un 85% cot, mmfmix, ov 200g/m2</t>
  </si>
  <si>
    <t xml:space="preserve">5211.11.00</t>
  </si>
  <si>
    <t xml:space="preserve">Plain woven fabrics of cotton (unbleached; cotton less than 85%; more than 200g/m2)</t>
  </si>
  <si>
    <t xml:space="preserve">5211.12.00</t>
  </si>
  <si>
    <t xml:space="preserve">Twill woven fabrics of cotton (unbleached; cotton less than 85%; more than 200g/m2)</t>
  </si>
  <si>
    <t xml:space="preserve">5211.19.00</t>
  </si>
  <si>
    <t xml:space="preserve">Other woven fabrics of cotton (unbleached; cotton less than 85%; more than 200g/m2)</t>
  </si>
  <si>
    <t xml:space="preserve">5211.21.00</t>
  </si>
  <si>
    <t xml:space="preserve">Plain woven fabrics of cotton (bleached; cotton less than 85%; more than 200g/m2)</t>
  </si>
  <si>
    <t xml:space="preserve">5211.22.00</t>
  </si>
  <si>
    <t xml:space="preserve">Twill woven fabrics of cotton (bleached; cotton less than 85%; more than 200g/m2)</t>
  </si>
  <si>
    <t xml:space="preserve">5211.29.00 </t>
  </si>
  <si>
    <t xml:space="preserve">Other woven fabrics of cotton (bleached; cotton less than 85%; more than 200g/m2)</t>
  </si>
  <si>
    <t xml:space="preserve">5211.31.00</t>
  </si>
  <si>
    <t xml:space="preserve">Plain woven fabrics of cotton (dyed; cotton less than 85%; more than 200g/m2)</t>
  </si>
  <si>
    <t xml:space="preserve">5211.32.00</t>
  </si>
  <si>
    <t xml:space="preserve">Twill woven fabrics of cotton (dyed; cotton less than 85%; more than 200g/m2)</t>
  </si>
  <si>
    <t xml:space="preserve">5211.39.00</t>
  </si>
  <si>
    <t xml:space="preserve">Other woven fabrics of cotton (dyed; cotton less than 85%; more than 200g/m2)</t>
  </si>
  <si>
    <t xml:space="preserve">5211.41.00</t>
  </si>
  <si>
    <t xml:space="preserve">Plain woven fabrics of cotton (yarn of different color; cotton less than 85%; more than 200g/m2)</t>
  </si>
  <si>
    <t xml:space="preserve">5211.42.00</t>
  </si>
  <si>
    <t xml:space="preserve">Denim (yarn of different color; cotton less than85%; more than 200g/m2)</t>
  </si>
  <si>
    <t xml:space="preserve">5211.43.00</t>
  </si>
  <si>
    <t xml:space="preserve">twill woven fabrics of cotton (yarn of different color; cotton less than 85%; more than 200g/m2)</t>
  </si>
  <si>
    <t xml:space="preserve">5211.49.00</t>
  </si>
  <si>
    <t xml:space="preserve">Other woven fabrics of cotton (yarn of different color; cotton less than 85%; more than 200g/m2)</t>
  </si>
  <si>
    <t xml:space="preserve">5211.51.00</t>
  </si>
  <si>
    <t xml:space="preserve">Plain woven fabrics of cotton (printed; cotton less than 85%; more than 200g/m2)</t>
  </si>
  <si>
    <t xml:space="preserve">5211.52.00</t>
  </si>
  <si>
    <t xml:space="preserve">Twill woven fabrics of cotton (printed; cotton less than 85%; more than 200g/m2)</t>
  </si>
  <si>
    <t xml:space="preserve">5211.59.00</t>
  </si>
  <si>
    <t xml:space="preserve">Other woven fabrics of cotton (printed; cotton less than 85%; more than 200g/m2)</t>
  </si>
  <si>
    <t xml:space="preserve">5212.00.00</t>
  </si>
  <si>
    <t xml:space="preserve">Woven cotton fabrics nesoi</t>
  </si>
  <si>
    <t xml:space="preserve">5212.11.00</t>
  </si>
  <si>
    <t xml:space="preserve">Other woven fabrics of cotton (not more than 200g/m2; unbleached)</t>
  </si>
  <si>
    <t xml:space="preserve">5212.12.00</t>
  </si>
  <si>
    <t xml:space="preserve">Other woven fabrics of cotton (weighing not more than 200g/m2; bleached)</t>
  </si>
  <si>
    <t xml:space="preserve">5212.13.00</t>
  </si>
  <si>
    <t xml:space="preserve">Other woven fabrics of cotton (dyed; weighing not more than 200g/m2)</t>
  </si>
  <si>
    <t xml:space="preserve">5212.14.00</t>
  </si>
  <si>
    <t xml:space="preserve">Other woven fabrics of cotton (yarn of different color; not more than 200g/m2)</t>
  </si>
  <si>
    <t xml:space="preserve">5212.15.00</t>
  </si>
  <si>
    <t xml:space="preserve">Other woven fabrics of cotton (printed; weighing not more than 200g/m2)</t>
  </si>
  <si>
    <t xml:space="preserve">5212.21.00</t>
  </si>
  <si>
    <t xml:space="preserve">Other woven fabrics (unbleached; weighing more than 200g/m2)</t>
  </si>
  <si>
    <t xml:space="preserve">5212.22.00</t>
  </si>
  <si>
    <t xml:space="preserve">Other woven fabrics (bleached); weighing more than 200g/m2)</t>
  </si>
  <si>
    <t xml:space="preserve">5212.23.00</t>
  </si>
  <si>
    <t xml:space="preserve">Other woven fabrics (dyed; weighing more than 200g/m2)</t>
  </si>
  <si>
    <t xml:space="preserve">5212.24.00</t>
  </si>
  <si>
    <t xml:space="preserve">Other woven fabrics (yarn of different color; weighing more than 200g/m2)</t>
  </si>
  <si>
    <t xml:space="preserve">5212.25.00</t>
  </si>
  <si>
    <t xml:space="preserve">Other woven fabrics (printed; weighing more than 200g/m2)</t>
  </si>
  <si>
    <t xml:space="preserve">5301.00.00</t>
  </si>
  <si>
    <t xml:space="preserve">Flax, raw etc but not spun, flax tow and waste</t>
  </si>
  <si>
    <t xml:space="preserve">5301.10.00</t>
  </si>
  <si>
    <t xml:space="preserve">Flax, raw or retted</t>
  </si>
  <si>
    <t xml:space="preserve">5301.21.00</t>
  </si>
  <si>
    <t xml:space="preserve">Flax, broken or scutched</t>
  </si>
  <si>
    <t xml:space="preserve">5301.29.00</t>
  </si>
  <si>
    <t xml:space="preserve">Flax, hackled or other wise processed, but not spun</t>
  </si>
  <si>
    <t xml:space="preserve">5301.30.00</t>
  </si>
  <si>
    <t xml:space="preserve">Flax tow and waste</t>
  </si>
  <si>
    <t xml:space="preserve">5302.00.00</t>
  </si>
  <si>
    <t xml:space="preserve">True hemp, raw etc not spun, true hemp tow and waste</t>
  </si>
  <si>
    <t xml:space="preserve">5302.10.00</t>
  </si>
  <si>
    <t xml:space="preserve">True hemp, raw or retted</t>
  </si>
  <si>
    <t xml:space="preserve">5302.90.00</t>
  </si>
  <si>
    <t xml:space="preserve">Other true hemp, tow and waste of true hemp</t>
  </si>
  <si>
    <t xml:space="preserve">5303.00.00 </t>
  </si>
  <si>
    <t xml:space="preserve">Jute &amp; other text bast fibers nesoi, raw etc &amp; tow etc</t>
  </si>
  <si>
    <t xml:space="preserve">5303.10.00</t>
  </si>
  <si>
    <t xml:space="preserve">Jute and other textile bast fibres, raw or retted</t>
  </si>
  <si>
    <t xml:space="preserve">5303.90.00</t>
  </si>
  <si>
    <t xml:space="preserve">Other jute and other textile bast fibres, tow and waste of these fibres</t>
  </si>
  <si>
    <t xml:space="preserve">5304.00.00</t>
  </si>
  <si>
    <t xml:space="preserve">Sisal &amp; other agave text fibers, raw etc &amp; tow etc</t>
  </si>
  <si>
    <t xml:space="preserve">5304.10.00</t>
  </si>
  <si>
    <t xml:space="preserve">Sisal and other textile fibres of the genus agave, raw</t>
  </si>
  <si>
    <t xml:space="preserve">5304.90.00</t>
  </si>
  <si>
    <t xml:space="preserve">Other sisal and other textile fibres of the genus agave, tow, waste thereof</t>
  </si>
  <si>
    <t xml:space="preserve">5305.00.00</t>
  </si>
  <si>
    <t xml:space="preserve">Coconut, abaca, ramie etc nesoi, raw etc, tow etc</t>
  </si>
  <si>
    <t xml:space="preserve">5305.11.00</t>
  </si>
  <si>
    <t xml:space="preserve">Textile fibres of coconut, raw</t>
  </si>
  <si>
    <t xml:space="preserve">5305.11.10</t>
  </si>
  <si>
    <t xml:space="preserve">Raw, coir bristle fibre</t>
  </si>
  <si>
    <t xml:space="preserve">5305.11.20</t>
  </si>
  <si>
    <t xml:space="preserve">Raw , Mattress fibre</t>
  </si>
  <si>
    <t xml:space="preserve">5305.11.30</t>
  </si>
  <si>
    <t xml:space="preserve">Raw, curled ormachine twisted coir fibre</t>
  </si>
  <si>
    <t xml:space="preserve">5305.11.40</t>
  </si>
  <si>
    <t xml:space="preserve">Coir pith</t>
  </si>
  <si>
    <t xml:space="preserve">5305.11.50</t>
  </si>
  <si>
    <t xml:space="preserve">Coir yarn</t>
  </si>
  <si>
    <t xml:space="preserve">5305.19.00</t>
  </si>
  <si>
    <t xml:space="preserve">Other textile fibres of coconut, tow, noils, waste of these fibres (coir)</t>
  </si>
  <si>
    <t xml:space="preserve">5305.21.00</t>
  </si>
  <si>
    <t xml:space="preserve">Textile fibres of abaca, raw</t>
  </si>
  <si>
    <t xml:space="preserve">5305.29.00 </t>
  </si>
  <si>
    <t xml:space="preserve">Other textile fibres of abaca, tow, noils, waste of these fibres</t>
  </si>
  <si>
    <t xml:space="preserve">5305.91.00</t>
  </si>
  <si>
    <t xml:space="preserve">Ramie and other vegetable textile fibres, raw</t>
  </si>
  <si>
    <t xml:space="preserve">5305.99.00</t>
  </si>
  <si>
    <t xml:space="preserve">Other ramie and other vegetable textile fibres, tow, noils thereof</t>
  </si>
  <si>
    <t xml:space="preserve">5306.00.00</t>
  </si>
  <si>
    <t xml:space="preserve">Flax yarn</t>
  </si>
  <si>
    <t xml:space="preserve">5306.10.00</t>
  </si>
  <si>
    <t xml:space="preserve">Flax yarn, single yarn</t>
  </si>
  <si>
    <t xml:space="preserve">5306.20.00</t>
  </si>
  <si>
    <t xml:space="preserve">Flax yarn, multiple (folded) or cabled</t>
  </si>
  <si>
    <t xml:space="preserve">5306.90.00</t>
  </si>
  <si>
    <t xml:space="preserve">Flax, yarn, multiple or cabled</t>
  </si>
  <si>
    <t xml:space="preserve">5307.00.00</t>
  </si>
  <si>
    <t xml:space="preserve">Yarn of jute &amp; other textile bast fibers nesoi</t>
  </si>
  <si>
    <t xml:space="preserve">5307.10.00  </t>
  </si>
  <si>
    <t xml:space="preserve">Yarn of jute or of other textile bast fibres, single yarn</t>
  </si>
  <si>
    <t xml:space="preserve">5307.20.00</t>
  </si>
  <si>
    <t xml:space="preserve">Yarn of jute or of other textile bast fibres, multiple or cabled</t>
  </si>
  <si>
    <t xml:space="preserve">5308.00.00</t>
  </si>
  <si>
    <t xml:space="preserve">Yarn of vegetable textile fibers nesoi, paper yarn</t>
  </si>
  <si>
    <t xml:space="preserve">5308.10.00  </t>
  </si>
  <si>
    <t xml:space="preserve">5308.20.00</t>
  </si>
  <si>
    <t xml:space="preserve">True hemp yarn</t>
  </si>
  <si>
    <t xml:space="preserve">5308.30.00</t>
  </si>
  <si>
    <t xml:space="preserve">Paper yarn</t>
  </si>
  <si>
    <t xml:space="preserve">5308.90.00</t>
  </si>
  <si>
    <t xml:space="preserve">Yarn of other vegetable textile fibres</t>
  </si>
  <si>
    <t xml:space="preserve">5309.00.00</t>
  </si>
  <si>
    <t xml:space="preserve">Woven fabrics of flax</t>
  </si>
  <si>
    <t xml:space="preserve">5309.11.00</t>
  </si>
  <si>
    <t xml:space="preserve">Woven fabrics of flax (unbleached or bleached; flax content 85% or more)</t>
  </si>
  <si>
    <t xml:space="preserve">5309.19.00</t>
  </si>
  <si>
    <t xml:space="preserve">Other woven fabrics of flax (containing 85% or more by weight of flax)</t>
  </si>
  <si>
    <t xml:space="preserve">5309.21.00</t>
  </si>
  <si>
    <t xml:space="preserve">Woven fabrics of flax (unbleached or bleached; flax content less than 85%)</t>
  </si>
  <si>
    <t xml:space="preserve">5309.29.00</t>
  </si>
  <si>
    <t xml:space="preserve">Other woven fabrics of flax (flax content less than 85%)</t>
  </si>
  <si>
    <t xml:space="preserve">5310.00.00</t>
  </si>
  <si>
    <t xml:space="preserve">Woven fabrics of jute or other text bast fiber nesoi</t>
  </si>
  <si>
    <t xml:space="preserve">5310.10.00</t>
  </si>
  <si>
    <t xml:space="preserve">Woven fabrics of jute or of other textile bast fibres (unbleached)</t>
  </si>
  <si>
    <t xml:space="preserve">5311.00.00</t>
  </si>
  <si>
    <t xml:space="preserve">Woven fab of veg textile fibers nesoi, wov fab of ppr yarn</t>
  </si>
  <si>
    <t xml:space="preserve">Woven fabrics of other vegetable textile fibres or of paper yarn</t>
  </si>
  <si>
    <t xml:space="preserve">540.22.00</t>
  </si>
  <si>
    <t xml:space="preserve">Textured yarn of polyamide filaments, single yarn more than 50tex</t>
  </si>
  <si>
    <t xml:space="preserve">5401.00.00</t>
  </si>
  <si>
    <t xml:space="preserve">Sewing thread of manmade filaments, retail or not</t>
  </si>
  <si>
    <t xml:space="preserve">5401.10.00</t>
  </si>
  <si>
    <t xml:space="preserve">Sewing thread of synthetic filaments</t>
  </si>
  <si>
    <t xml:space="preserve">5401.20.00</t>
  </si>
  <si>
    <t xml:space="preserve">Sewing thread of artificial filaments</t>
  </si>
  <si>
    <t xml:space="preserve">5402.00.00</t>
  </si>
  <si>
    <t xml:space="preserve">Synthetic filament yarn (no sew thread), no retail</t>
  </si>
  <si>
    <t xml:space="preserve">5402.10.00</t>
  </si>
  <si>
    <t xml:space="preserve">High tenacity yarn of polyamide filaments</t>
  </si>
  <si>
    <t xml:space="preserve">5402.20.00</t>
  </si>
  <si>
    <t xml:space="preserve">High tenacity yarn of polyester filaments</t>
  </si>
  <si>
    <t xml:space="preserve">5402.31.00</t>
  </si>
  <si>
    <t xml:space="preserve">Textured yarn of polyamide filaments, single yarn not more than 50tex</t>
  </si>
  <si>
    <t xml:space="preserve">5402.33.00</t>
  </si>
  <si>
    <t xml:space="preserve">Textured yarn of polyester filaments</t>
  </si>
  <si>
    <t xml:space="preserve">5402.39.00</t>
  </si>
  <si>
    <t xml:space="preserve">Textured yarn of other synthetic filaments</t>
  </si>
  <si>
    <t xml:space="preserve">5402.41.00</t>
  </si>
  <si>
    <t xml:space="preserve">Single yarn of polyamide filaments, twist of not exceeding 50turns/m</t>
  </si>
  <si>
    <t xml:space="preserve">5402.42.00</t>
  </si>
  <si>
    <t xml:space="preserve">Single yarn of polyester filaments, partially oriented</t>
  </si>
  <si>
    <t xml:space="preserve">5402.43.00</t>
  </si>
  <si>
    <t xml:space="preserve">Other single yarn of polyester filaments, twist of not exceeding 50/m540249 other single yarn of synthetic filaments, twist of not exceeding 50/m</t>
  </si>
  <si>
    <t xml:space="preserve">5402.51.00</t>
  </si>
  <si>
    <t xml:space="preserve">Single yarn of polyamide filaments, twist of exceeding 50 turns/m</t>
  </si>
  <si>
    <t xml:space="preserve">5402.52.00</t>
  </si>
  <si>
    <t xml:space="preserve">Single yarn of polyester filaments, twist of exceeding 50 turns/m</t>
  </si>
  <si>
    <t xml:space="preserve">5402.59.00</t>
  </si>
  <si>
    <t xml:space="preserve">Other single yarn of synthetic filaments,twist of exceeding 50turns/m</t>
  </si>
  <si>
    <t xml:space="preserve">5402.61.00</t>
  </si>
  <si>
    <t xml:space="preserve">Multiple or cabled yarn of polyamide filaments</t>
  </si>
  <si>
    <t xml:space="preserve">5402.62.00</t>
  </si>
  <si>
    <t xml:space="preserve">Multiple or cabled yarn of polyester filaments</t>
  </si>
  <si>
    <t xml:space="preserve">5402.69.00</t>
  </si>
  <si>
    <t xml:space="preserve">5403.00.00</t>
  </si>
  <si>
    <t xml:space="preserve">Artificial filament yarn (no sew thread), no retail</t>
  </si>
  <si>
    <t xml:space="preserve">5403.10.00</t>
  </si>
  <si>
    <t xml:space="preserve">High tenacity yarn of viscose rayon filament</t>
  </si>
  <si>
    <t xml:space="preserve">5403.20.00  </t>
  </si>
  <si>
    <t xml:space="preserve">Textured yarn of artificial filaments</t>
  </si>
  <si>
    <t xml:space="preserve">5403.31.00</t>
  </si>
  <si>
    <t xml:space="preserve">Single yarn of viscose rayon filament, twist not exceeding 120turns/ 540332 single yarn of viscose rayon filament, twist exceeding 120turns/m</t>
  </si>
  <si>
    <t xml:space="preserve">5403.33.00</t>
  </si>
  <si>
    <t xml:space="preserve">Single yarn of cellulose acetate filament</t>
  </si>
  <si>
    <t xml:space="preserve">5403.39.00  </t>
  </si>
  <si>
    <t xml:space="preserve">Other single yarn of artificial filaments</t>
  </si>
  <si>
    <t xml:space="preserve">5403.41.00</t>
  </si>
  <si>
    <t xml:space="preserve">Multiple or cabled yarn of viscose rayon filament</t>
  </si>
  <si>
    <t xml:space="preserve">5403.42.00</t>
  </si>
  <si>
    <t xml:space="preserve">Multiple or cabled yarn of cellulose acetate filament</t>
  </si>
  <si>
    <t xml:space="preserve">5403.49.00</t>
  </si>
  <si>
    <t xml:space="preserve">Other multiple or cabled yarn of artificial filament</t>
  </si>
  <si>
    <t xml:space="preserve">5404.00.00</t>
  </si>
  <si>
    <t xml:space="preserve">Syn monofil not un 97 dec, cr-sect n/ov1 mm, stno5mm</t>
  </si>
  <si>
    <t xml:space="preserve">5404.10.00</t>
  </si>
  <si>
    <t xml:space="preserve">Snythetic monofilament of 67 decitex or more</t>
  </si>
  <si>
    <t xml:space="preserve">5404.90.00</t>
  </si>
  <si>
    <t xml:space="preserve">Strip and the like of synthetic textile materials, not exceeding 5mm</t>
  </si>
  <si>
    <t xml:space="preserve">5405.00.00</t>
  </si>
  <si>
    <t xml:space="preserve">Art monof, n/un67 dec crs n/ov1mm, strip nov5mm wd</t>
  </si>
  <si>
    <t xml:space="preserve">Artificial monofilament of 67 decitex or more</t>
  </si>
  <si>
    <t xml:space="preserve">5406.00.00</t>
  </si>
  <si>
    <t xml:space="preserve">Manmade filament yarn (no sew thread), retail pack</t>
  </si>
  <si>
    <t xml:space="preserve">5406.10.00</t>
  </si>
  <si>
    <t xml:space="preserve">Synthetic filament yarn, put up for retail sale</t>
  </si>
  <si>
    <t xml:space="preserve">5406.20.00</t>
  </si>
  <si>
    <t xml:space="preserve">Artificial filament yarn, put up for retail sale</t>
  </si>
  <si>
    <t xml:space="preserve">5407.00.00</t>
  </si>
  <si>
    <t xml:space="preserve">Woven fab of syn fil yarn, incl monofil 67 dec etc</t>
  </si>
  <si>
    <t xml:space="preserve">5407.10.00</t>
  </si>
  <si>
    <t xml:space="preserve">Woven fabrics obtained from high tenacity yarns of nylon, other polyamides or polyesters</t>
  </si>
  <si>
    <t xml:space="preserve">5407.20.00</t>
  </si>
  <si>
    <t xml:space="preserve">Woven fabrics obtained from strip</t>
  </si>
  <si>
    <t xml:space="preserve">5407.30.00</t>
  </si>
  <si>
    <t xml:space="preserve">Fabrics consisting of layers of parallel textile yarns</t>
  </si>
  <si>
    <t xml:space="preserve">5407.41.00</t>
  </si>
  <si>
    <t xml:space="preserve">Unbleached or bleached fabrics (polyamide filaments 85% or more)</t>
  </si>
  <si>
    <t xml:space="preserve">5407.42.00</t>
  </si>
  <si>
    <t xml:space="preserve">Dyed fabrics (85% or more by weight of polyamide filaments)</t>
  </si>
  <si>
    <t xml:space="preserve">5407.43.00</t>
  </si>
  <si>
    <t xml:space="preserve">Fabrics of yarns of different colours (polyamide filaments 85% or more)</t>
  </si>
  <si>
    <t xml:space="preserve">5407.44.00</t>
  </si>
  <si>
    <t xml:space="preserve">Printed fabrics (85% or more by weight of polyamide filaments)</t>
  </si>
  <si>
    <t xml:space="preserve">5407.51.00</t>
  </si>
  <si>
    <t xml:space="preserve">Unbleached or bleached fabrics (textured polyester 85% or more)</t>
  </si>
  <si>
    <t xml:space="preserve">5407.52.00</t>
  </si>
  <si>
    <t xml:space="preserve">Dyed fabrics (85% or more by weight of textured polyester filaments)</t>
  </si>
  <si>
    <t xml:space="preserve">5407.53.00</t>
  </si>
  <si>
    <t xml:space="preserve">Fabrics of yarn of different colors (textured polyester 85% or more)</t>
  </si>
  <si>
    <t xml:space="preserve">5407.54.00</t>
  </si>
  <si>
    <t xml:space="preserve">Printed fabrics (85% or more by weight of textured polyester filaments)</t>
  </si>
  <si>
    <t xml:space="preserve">5407.60.00</t>
  </si>
  <si>
    <t xml:space="preserve">Other fabrics (85% or more by weight of non-textured polyester filament)</t>
  </si>
  <si>
    <t xml:space="preserve">5407.71.00</t>
  </si>
  <si>
    <t xml:space="preserve">Unbleached or bleached fabrics (synthetic filaments 85% or more)</t>
  </si>
  <si>
    <t xml:space="preserve">5407.72.00</t>
  </si>
  <si>
    <t xml:space="preserve">Dyed fabrics (85% or more by weight of synthetic filaments)</t>
  </si>
  <si>
    <t xml:space="preserve">5407.73.00</t>
  </si>
  <si>
    <t xml:space="preserve">Fabrics of yarns of different colors (synthetic filaments 85% or more)</t>
  </si>
  <si>
    <t xml:space="preserve">5407.74.00</t>
  </si>
  <si>
    <t xml:space="preserve">Printed fabrics (85% or more by weight of synthetic filaments)</t>
  </si>
  <si>
    <t xml:space="preserve">5407.81.00</t>
  </si>
  <si>
    <t xml:space="preserve">Unbleached or bleached fabrics of synthetic filaments, mixed cotton</t>
  </si>
  <si>
    <t xml:space="preserve">5407.82.00</t>
  </si>
  <si>
    <t xml:space="preserve">Dyed fabrics, less than 85% by weight of synthetic filament,mixed cotton</t>
  </si>
  <si>
    <t xml:space="preserve">5407.83.00</t>
  </si>
  <si>
    <t xml:space="preserve">Fabrics of yarns of different colors, mixed cotton</t>
  </si>
  <si>
    <t xml:space="preserve">5407.84.00</t>
  </si>
  <si>
    <t xml:space="preserve">Other fabrics of yarns of different colors, mixed cotton</t>
  </si>
  <si>
    <t xml:space="preserve">5407.91.00</t>
  </si>
  <si>
    <t xml:space="preserve">Other woven fabrics of synthetic filament yarn, unbleached or bleached</t>
  </si>
  <si>
    <t xml:space="preserve">5407.92.00</t>
  </si>
  <si>
    <t xml:space="preserve">Other woven fabrics of synthetic filament yarn (dyed)</t>
  </si>
  <si>
    <t xml:space="preserve">5407.93.00</t>
  </si>
  <si>
    <t xml:space="preserve">Other woven fabrics of yarns of different colors of synthetic filament</t>
  </si>
  <si>
    <t xml:space="preserve">5407.94.00</t>
  </si>
  <si>
    <t xml:space="preserve">Other woven fabrics of synthetic filament yarn, printed</t>
  </si>
  <si>
    <t xml:space="preserve">5408.00.00</t>
  </si>
  <si>
    <t xml:space="preserve">Woven fab of art fil yarn, incl monofil 67 dec etc</t>
  </si>
  <si>
    <t xml:space="preserve">5408.10.00</t>
  </si>
  <si>
    <t xml:space="preserve">Woven fabrics obtained from high tenacity yarn, of viscose rayon</t>
  </si>
  <si>
    <t xml:space="preserve">5408.21.00</t>
  </si>
  <si>
    <t xml:space="preserve">Unbleached or bleached fabrics (85% or more by artificial filament)</t>
  </si>
  <si>
    <t xml:space="preserve">5408.22.00</t>
  </si>
  <si>
    <t xml:space="preserve">Dyed fabrics (85% or more by weight of artificial filament)</t>
  </si>
  <si>
    <t xml:space="preserve">5408.23.00</t>
  </si>
  <si>
    <t xml:space="preserve">Fabrics of yarns of different colors (artificial filament 85% or more)</t>
  </si>
  <si>
    <t xml:space="preserve">5408.24.00</t>
  </si>
  <si>
    <t xml:space="preserve">Printed fabrics (85% or more by weight of artificial filament)</t>
  </si>
  <si>
    <t xml:space="preserve">5408.31.00</t>
  </si>
  <si>
    <t xml:space="preserve">Other woven fabrics of artificial filament yarn, unbleached or bleached</t>
  </si>
  <si>
    <t xml:space="preserve">5408.32.00</t>
  </si>
  <si>
    <t xml:space="preserve">Other woven fabrics of artificial filament yarn, dyed</t>
  </si>
  <si>
    <t xml:space="preserve">5408.33.00</t>
  </si>
  <si>
    <t xml:space="preserve">Other woven fabrics of artificial filament yarn of different color</t>
  </si>
  <si>
    <t xml:space="preserve">5408.34.00</t>
  </si>
  <si>
    <t xml:space="preserve">Other woven fabrics of artificial filament yarn, printe</t>
  </si>
  <si>
    <t xml:space="preserve">5501.00.00</t>
  </si>
  <si>
    <t xml:space="preserve">Synthetic filament tow</t>
  </si>
  <si>
    <t xml:space="preserve">5501.10.00</t>
  </si>
  <si>
    <t xml:space="preserve">Filament tow of polyamides</t>
  </si>
  <si>
    <t xml:space="preserve">5501.20.00</t>
  </si>
  <si>
    <t xml:space="preserve">Filament tow of polyesters</t>
  </si>
  <si>
    <t xml:space="preserve">5501.30.00</t>
  </si>
  <si>
    <t xml:space="preserve">Filament tow of acrylic or modacrylic</t>
  </si>
  <si>
    <t xml:space="preserve">5501.90.00</t>
  </si>
  <si>
    <t xml:space="preserve">Other synthetic filament tow</t>
  </si>
  <si>
    <t xml:space="preserve">5502.00.00</t>
  </si>
  <si>
    <t xml:space="preserve">Artificial filament tow</t>
  </si>
  <si>
    <t xml:space="preserve">5503.00.00</t>
  </si>
  <si>
    <t xml:space="preserve">Synthetic staple fibers, not carded, combed etc.</t>
  </si>
  <si>
    <t xml:space="preserve">5503.10.00</t>
  </si>
  <si>
    <t xml:space="preserve">Polyamide staple fibres, not processed for spinning</t>
  </si>
  <si>
    <t xml:space="preserve">5503.20.00</t>
  </si>
  <si>
    <t xml:space="preserve">Polyester staple fibres, not processed for spinning</t>
  </si>
  <si>
    <t xml:space="preserve">5503.30.00</t>
  </si>
  <si>
    <t xml:space="preserve">Acrylic or modacrylic staple fibres, not processed for spinning</t>
  </si>
  <si>
    <t xml:space="preserve">5503.40.00</t>
  </si>
  <si>
    <t xml:space="preserve">Polypropylene staple fibre, not processed for spinning</t>
  </si>
  <si>
    <t xml:space="preserve">5503.90.00</t>
  </si>
  <si>
    <t xml:space="preserve">Other synthetic staple fibres, not processed for spinning</t>
  </si>
  <si>
    <t xml:space="preserve">5504.00.00</t>
  </si>
  <si>
    <t xml:space="preserve">Artificial staple fibers, not carded, combed etc.</t>
  </si>
  <si>
    <t xml:space="preserve">5504.10.00</t>
  </si>
  <si>
    <t xml:space="preserve">Artificial staple fibre of viscose rayon (not processed for spinning)550490 other artificial staple fibres, not processed for spinning</t>
  </si>
  <si>
    <t xml:space="preserve">5505.00.00</t>
  </si>
  <si>
    <t xml:space="preserve">Waste of manmade fibers (including noils etc.)</t>
  </si>
  <si>
    <t xml:space="preserve">5505.10.00</t>
  </si>
  <si>
    <t xml:space="preserve">Waste of synthetic fibres</t>
  </si>
  <si>
    <t xml:space="preserve">5505.20.00</t>
  </si>
  <si>
    <t xml:space="preserve">Waste of artificial fibres</t>
  </si>
  <si>
    <t xml:space="preserve">5506.00.00</t>
  </si>
  <si>
    <t xml:space="preserve">Synthetic staple fibers, carded, combed etc.</t>
  </si>
  <si>
    <t xml:space="preserve">5506.10.00</t>
  </si>
  <si>
    <t xml:space="preserve">Polyamide staple fibres, processed for spinning</t>
  </si>
  <si>
    <t xml:space="preserve">5506.20.00</t>
  </si>
  <si>
    <t xml:space="preserve">Polyester staple fibres, processed for spinning</t>
  </si>
  <si>
    <t xml:space="preserve">5506.30.00</t>
  </si>
  <si>
    <t xml:space="preserve">Acrylic or modacrylic staple fibres, processed for spinning</t>
  </si>
  <si>
    <t xml:space="preserve">5506.90.00</t>
  </si>
  <si>
    <t xml:space="preserve">Other synthetic staple fibres, processed for spinning</t>
  </si>
  <si>
    <t xml:space="preserve">5507.00.00</t>
  </si>
  <si>
    <t xml:space="preserve">Artific stpl fiber crd cmb or othws prcd for spng</t>
  </si>
  <si>
    <t xml:space="preserve">Artificial staple fibres, processed for spinning</t>
  </si>
  <si>
    <t xml:space="preserve">5508.00.00</t>
  </si>
  <si>
    <t xml:space="preserve">Sewing thread, manmade staple fiber, retail or not</t>
  </si>
  <si>
    <t xml:space="preserve">5508.10.00</t>
  </si>
  <si>
    <t xml:space="preserve">Sewing thread of synthetic staple fibres</t>
  </si>
  <si>
    <t xml:space="preserve">5508.20.00</t>
  </si>
  <si>
    <t xml:space="preserve">Sewing thread of artificial staple fibres</t>
  </si>
  <si>
    <t xml:space="preserve">5509.00.00</t>
  </si>
  <si>
    <t xml:space="preserve">Yarn (no sew thread), syn staple fib, not retail</t>
  </si>
  <si>
    <t xml:space="preserve">5509.11.00  </t>
  </si>
  <si>
    <t xml:space="preserve">Single yarn (85% or more by weight of polyamide staple fibres)</t>
  </si>
  <si>
    <t xml:space="preserve">5509.12.00</t>
  </si>
  <si>
    <t xml:space="preserve">Multiple or cabled yarn (polyamide staple fibres 85% or more)</t>
  </si>
  <si>
    <t xml:space="preserve">5509.21.00</t>
  </si>
  <si>
    <t xml:space="preserve">Single yarn (85% or more by weight of polyester staple fibres)</t>
  </si>
  <si>
    <t xml:space="preserve">5509.22.00</t>
  </si>
  <si>
    <t xml:space="preserve">Multiple or cabled yarn (polyester staple fibres 85% or more)</t>
  </si>
  <si>
    <t xml:space="preserve">5509.31.00</t>
  </si>
  <si>
    <t xml:space="preserve">Single yarn (acrylic or modacrylic staple fibres 85% or more)</t>
  </si>
  <si>
    <t xml:space="preserve">5509.32.00</t>
  </si>
  <si>
    <t xml:space="preserve">Multiple or cabled yarn (acrylic or modacrylic fibres 85% or more)</t>
  </si>
  <si>
    <t xml:space="preserve">5509.41.00</t>
  </si>
  <si>
    <t xml:space="preserve">Other single yarn (85% or more by weight of synthetic staple fibres)</t>
  </si>
  <si>
    <t xml:space="preserve">5509.42.00</t>
  </si>
  <si>
    <t xml:space="preserve">5509.51.00</t>
  </si>
  <si>
    <t xml:space="preserve">Yarn of polyester staple fibres, mixed artificial staple fibres</t>
  </si>
  <si>
    <t xml:space="preserve">5509.52.00</t>
  </si>
  <si>
    <t xml:space="preserve">Yarn of polyester staple fibres, mixed wool or fine animal hair</t>
  </si>
  <si>
    <t xml:space="preserve">5509.53.00</t>
  </si>
  <si>
    <t xml:space="preserve">Yarn of polyester staple fibres, mixed cotton</t>
  </si>
  <si>
    <t xml:space="preserve">5509.59.00</t>
  </si>
  <si>
    <t xml:space="preserve">Other yarn of polyester staple fibres</t>
  </si>
  <si>
    <t xml:space="preserve">5509.61.00</t>
  </si>
  <si>
    <t xml:space="preserve">Yarn of acrylic or modacrylic staple fibres, mixed wool</t>
  </si>
  <si>
    <t xml:space="preserve">5509.62.00</t>
  </si>
  <si>
    <t xml:space="preserve">Yarn of acrylic or modacrylic staple fibres, mixed cotton</t>
  </si>
  <si>
    <t xml:space="preserve">5509.69.00</t>
  </si>
  <si>
    <t xml:space="preserve">Other yarn of acrylic or modacrylic staple fibres</t>
  </si>
  <si>
    <t xml:space="preserve">5509.90.00</t>
  </si>
  <si>
    <t xml:space="preserve">Other yarn of synthetic staple fibres, not put up for retail sale</t>
  </si>
  <si>
    <t xml:space="preserve">5509.91.00</t>
  </si>
  <si>
    <t xml:space="preserve">Yarn of other synthetic staple fibres, mixed cotton</t>
  </si>
  <si>
    <t xml:space="preserve">5509.92.00</t>
  </si>
  <si>
    <t xml:space="preserve">5510.00.00  </t>
  </si>
  <si>
    <t xml:space="preserve">Yarn (no sew thread), art staple fib, not retail</t>
  </si>
  <si>
    <t xml:space="preserve">5510.11.00</t>
  </si>
  <si>
    <t xml:space="preserve">Single yarn of viscose rayon (artificil staple fibres 85% or more)</t>
  </si>
  <si>
    <t xml:space="preserve">5510.12.00</t>
  </si>
  <si>
    <t xml:space="preserve">Multiple or cabled yarn (artificial staple fibres 85% or more)</t>
  </si>
  <si>
    <t xml:space="preserve">5510.30.00</t>
  </si>
  <si>
    <t xml:space="preserve">Yarn of other artificial staple fibres, mixed cotton</t>
  </si>
  <si>
    <t xml:space="preserve">5510.90.00  </t>
  </si>
  <si>
    <t xml:space="preserve">Other yarn of artificial staple fibres, not put up for retail sale</t>
  </si>
  <si>
    <t xml:space="preserve">5511.00.00</t>
  </si>
  <si>
    <t xml:space="preserve">Yarn (no sew thread), manmade staple fiber, retail</t>
  </si>
  <si>
    <t xml:space="preserve">5511.10.00</t>
  </si>
  <si>
    <t xml:space="preserve">Yarn of synthetic staple fibres, 85% or more by weight of such fibres</t>
  </si>
  <si>
    <t xml:space="preserve">5511.20.00</t>
  </si>
  <si>
    <t xml:space="preserve">Yarn of synthetic staple fibres,less than 85% by weight of such fibres</t>
  </si>
  <si>
    <t xml:space="preserve">5511.30.00</t>
  </si>
  <si>
    <t xml:space="preserve">Yarn of artificial staple fibres, put up for retail sale</t>
  </si>
  <si>
    <t xml:space="preserve">5512.00.00</t>
  </si>
  <si>
    <t xml:space="preserve">Woven fabric, synth staple fib nu 85% synth st fiber</t>
  </si>
  <si>
    <t xml:space="preserve">5512.11.00</t>
  </si>
  <si>
    <t xml:space="preserve">Unbleached or bleached fabrics, polyester staple fibres 85% or more</t>
  </si>
  <si>
    <t xml:space="preserve">5512.19.00</t>
  </si>
  <si>
    <t xml:space="preserve">Other woven fabrics, 85% or more by weight of polyester staple fibres551221 unbleached or bleached fabrics, acrylic or modacrylic staple 85%</t>
  </si>
  <si>
    <t xml:space="preserve">5512.29.00</t>
  </si>
  <si>
    <t xml:space="preserve">Other woven fabrics, acrylic or modacrylic staple fibres 85% or more</t>
  </si>
  <si>
    <t xml:space="preserve">5512.91.00</t>
  </si>
  <si>
    <t xml:space="preserve">Other unbleached or bleached fabrics, synthetic staple 85% or more</t>
  </si>
  <si>
    <t xml:space="preserve">5512.99.00</t>
  </si>
  <si>
    <t xml:space="preserve">Other fabrics of synthetic staple fibres, such fibres 85% or more</t>
  </si>
  <si>
    <t xml:space="preserve">5513.00.00</t>
  </si>
  <si>
    <t xml:space="preserve">Woven fabric, syn st fib un 85%, cot mix, n/ov170g/m2</t>
  </si>
  <si>
    <t xml:space="preserve">5513.11.00</t>
  </si>
  <si>
    <t xml:space="preserve">Fabrics of polyester staple fibres, mixed cotton, plain weave</t>
  </si>
  <si>
    <t xml:space="preserve">5513.12.00</t>
  </si>
  <si>
    <t xml:space="preserve">Fabrics of polyester staple fibres, mixed cotton, twill,</t>
  </si>
  <si>
    <t xml:space="preserve">5513.13.00</t>
  </si>
  <si>
    <t xml:space="preserve">Other fabrics of polyester staple fabrics, mixed cotton,</t>
  </si>
  <si>
    <t xml:space="preserve">5513.19.00</t>
  </si>
  <si>
    <t xml:space="preserve">Other fabrics of synthetic staple fibres, mixed cotton</t>
  </si>
  <si>
    <t xml:space="preserve">5513.21.00</t>
  </si>
  <si>
    <t xml:space="preserve">Fabrics of polyester staple fibres, mixed cotton, dyed, plain weave</t>
  </si>
  <si>
    <t xml:space="preserve">5513.22.00</t>
  </si>
  <si>
    <t xml:space="preserve">Fabrics of polyester staple fibres, mixed cotton, dyed, twill</t>
  </si>
  <si>
    <t xml:space="preserve">5513.23.00</t>
  </si>
  <si>
    <t xml:space="preserve">Other fabrics of polyester staple fibres, mixed cotton, dyed</t>
  </si>
  <si>
    <t xml:space="preserve">5513.29.00</t>
  </si>
  <si>
    <t xml:space="preserve">Other dyed fabrics of synthetic staple fibres, mixed cotton</t>
  </si>
  <si>
    <t xml:space="preserve">5513.31.00</t>
  </si>
  <si>
    <t xml:space="preserve">5513.32.00</t>
  </si>
  <si>
    <t xml:space="preserve">Fabrics of polyester staple fibres, mixed cotton, twil</t>
  </si>
  <si>
    <t xml:space="preserve">Fabrics of polyester staple fibres, mixed cotton, twill</t>
  </si>
  <si>
    <t xml:space="preserve">5513.33.00</t>
  </si>
  <si>
    <t xml:space="preserve">Other fabrics of polyester staple fibres, mixed cotton</t>
  </si>
  <si>
    <t xml:space="preserve">5513.39.00</t>
  </si>
  <si>
    <t xml:space="preserve">5513.41.00</t>
  </si>
  <si>
    <t xml:space="preserve">Printed fabrics of polyester staple fibres, mixed cotton, plain weave</t>
  </si>
  <si>
    <t xml:space="preserve">5513.42.00</t>
  </si>
  <si>
    <t xml:space="preserve">Printed fabrics of polyester staple fibres, mixed cotton, twill</t>
  </si>
  <si>
    <t xml:space="preserve">5513.43.00</t>
  </si>
  <si>
    <t xml:space="preserve">Other printed fabrics of polyester staple fibres, mixed cotton</t>
  </si>
  <si>
    <t xml:space="preserve">5513.49.00</t>
  </si>
  <si>
    <t xml:space="preserve">Other printed fabrics of synthetic staple fibres, mixed cotton</t>
  </si>
  <si>
    <t xml:space="preserve">5514.00.00</t>
  </si>
  <si>
    <t xml:space="preserve">Woven fabric, syn st fib un 85%, cot mix, ov 170 g/m2</t>
  </si>
  <si>
    <t xml:space="preserve">5514.11.00</t>
  </si>
  <si>
    <t xml:space="preserve">5514.12.00</t>
  </si>
  <si>
    <t xml:space="preserve">5514.13.00</t>
  </si>
  <si>
    <t xml:space="preserve">5514.19.00</t>
  </si>
  <si>
    <t xml:space="preserve">5514.21.00</t>
  </si>
  <si>
    <t xml:space="preserve">Dyed fabrics of polyester staple fibres, mixed cotton, plain weave</t>
  </si>
  <si>
    <t xml:space="preserve">5514.22.00</t>
  </si>
  <si>
    <t xml:space="preserve">Dyed fabrics of polyester staple fibres, mixed cotton, twill</t>
  </si>
  <si>
    <t xml:space="preserve">5514.23.00</t>
  </si>
  <si>
    <t xml:space="preserve">Other dyed fabrics of polyester staple fibres, mixed cotton</t>
  </si>
  <si>
    <t xml:space="preserve">5514.29.00</t>
  </si>
  <si>
    <t xml:space="preserve">5514.31.00</t>
  </si>
  <si>
    <t xml:space="preserve">5514.32.00</t>
  </si>
  <si>
    <t xml:space="preserve">Fabrics of polyester staple fibres, mixed cotton, twill)</t>
  </si>
  <si>
    <t xml:space="preserve">5514.33.00</t>
  </si>
  <si>
    <t xml:space="preserve">5514.39.00</t>
  </si>
  <si>
    <t xml:space="preserve">5514.41.00</t>
  </si>
  <si>
    <t xml:space="preserve">5514.42.00</t>
  </si>
  <si>
    <t xml:space="preserve">5514.43.00</t>
  </si>
  <si>
    <t xml:space="preserve">5514.49.00</t>
  </si>
  <si>
    <t xml:space="preserve">5515.00.00</t>
  </si>
  <si>
    <t xml:space="preserve">Woven fabrics of synthetic staple fibers nesoi</t>
  </si>
  <si>
    <t xml:space="preserve">5515.11.00</t>
  </si>
  <si>
    <t xml:space="preserve">Woven fabrics of polyester staple fibres, mixed viscose rayon staple</t>
  </si>
  <si>
    <t xml:space="preserve">5515.12.00</t>
  </si>
  <si>
    <t xml:space="preserve">Woven fabrics of polyester staple fibres, mixed man-made filaments</t>
  </si>
  <si>
    <t xml:space="preserve">5515.13.00</t>
  </si>
  <si>
    <t xml:space="preserve">Fabrics of polyester staple fibres, mixed wool or fine animal hair</t>
  </si>
  <si>
    <t xml:space="preserve">5515.19.00</t>
  </si>
  <si>
    <t xml:space="preserve">Other woven fabrics of polyester staple fibres</t>
  </si>
  <si>
    <t xml:space="preserve">5515.21.00</t>
  </si>
  <si>
    <t xml:space="preserve">Fabrics of acrylic or modacrylic staple fibres, mixed man-made filament</t>
  </si>
  <si>
    <t xml:space="preserve">5515.22.00</t>
  </si>
  <si>
    <t xml:space="preserve">Woven fabrics of acrylic or modacrylic staple fibres, mixed wool</t>
  </si>
  <si>
    <t xml:space="preserve">5515.29.00</t>
  </si>
  <si>
    <t xml:space="preserve">Other woven fabrics of acrylic or modacrylic staple fibres</t>
  </si>
  <si>
    <t xml:space="preserve">5515.91.00</t>
  </si>
  <si>
    <t xml:space="preserve">Other fabrics of synthetic staple fibres, mixed man-made filaments</t>
  </si>
  <si>
    <t xml:space="preserve">5515.92.00</t>
  </si>
  <si>
    <t xml:space="preserve">Other woven fabrics of synthetic staple fibres, mixed wool</t>
  </si>
  <si>
    <t xml:space="preserve">5515.99.00</t>
  </si>
  <si>
    <t xml:space="preserve">Other woven fabrics of synthetic staple fibres</t>
  </si>
  <si>
    <t xml:space="preserve">5516.00.00</t>
  </si>
  <si>
    <t xml:space="preserve">Woven fabrics of artificial staple fibers</t>
  </si>
  <si>
    <t xml:space="preserve">5516.10.00</t>
  </si>
  <si>
    <t xml:space="preserve">Unbleached or bleached fabrics, artificial staple fibres 85% or more</t>
  </si>
  <si>
    <t xml:space="preserve">5516.12.00</t>
  </si>
  <si>
    <t xml:space="preserve">Dyed fabrics, 85% or more by weight of artificial staple fibres</t>
  </si>
  <si>
    <t xml:space="preserve">5516.13.00</t>
  </si>
  <si>
    <t xml:space="preserve">Woven fabrics of yarns of different colors, artificial staple fibre 85%</t>
  </si>
  <si>
    <t xml:space="preserve">5516.14.00</t>
  </si>
  <si>
    <t xml:space="preserve">Printed fabrics, 85% or more by weight of artificial staple fibres</t>
  </si>
  <si>
    <t xml:space="preserve">5516.21.00</t>
  </si>
  <si>
    <t xml:space="preserve">Fabrics of artificial staple fibres, mixed man-made filaments</t>
  </si>
  <si>
    <t xml:space="preserve">5516.22.00</t>
  </si>
  <si>
    <t xml:space="preserve">Dyed fabrics of artificial staple fibres, mixed man-made filaments</t>
  </si>
  <si>
    <t xml:space="preserve">5516.23.00 </t>
  </si>
  <si>
    <t xml:space="preserve">5516.24.00</t>
  </si>
  <si>
    <t xml:space="preserve">Printed fabrics of artificial staple fibres, mixed man-made filaments</t>
  </si>
  <si>
    <t xml:space="preserve">5516.31.00</t>
  </si>
  <si>
    <t xml:space="preserve">Fabrics of artificial staple fibres, mixed wool, unbleached or bleached</t>
  </si>
  <si>
    <t xml:space="preserve">5516.32.00</t>
  </si>
  <si>
    <t xml:space="preserve">Dyed fabrics of artificial staple fibres, mixed wool</t>
  </si>
  <si>
    <t xml:space="preserve">5516.33.00</t>
  </si>
  <si>
    <t xml:space="preserve">Fabrics of artificial staple fibers of yarns of different colors, mixed wool</t>
  </si>
  <si>
    <t xml:space="preserve">5516.34.00</t>
  </si>
  <si>
    <t xml:space="preserve">Printed fabrics of artificial staple fibres, mixed wool</t>
  </si>
  <si>
    <t xml:space="preserve">5516.41.00</t>
  </si>
  <si>
    <t xml:space="preserve">Fabrics of artificial staple fibres, mixed cotton, unbleached, bleached</t>
  </si>
  <si>
    <t xml:space="preserve">5516.42.00</t>
  </si>
  <si>
    <t xml:space="preserve">Dyed fabrics of artificial staple fibres, mixed cotton</t>
  </si>
  <si>
    <t xml:space="preserve">5516.43.00</t>
  </si>
  <si>
    <t xml:space="preserve">Fabrics of artificial staple fibres, mixed cotton, different colors yarn</t>
  </si>
  <si>
    <t xml:space="preserve">5516.44.00</t>
  </si>
  <si>
    <t xml:space="preserve">Printed fabrics of artificial staple fibres, mixed cotton</t>
  </si>
  <si>
    <t xml:space="preserve">5516.91.00</t>
  </si>
  <si>
    <t xml:space="preserve">Other woven fabrics of artificial staple fibres, unbleached or bleached</t>
  </si>
  <si>
    <t xml:space="preserve">5516.92.00</t>
  </si>
  <si>
    <t xml:space="preserve">Other dyed fabrics of artificial staple fibres</t>
  </si>
  <si>
    <t xml:space="preserve">5516.93.00</t>
  </si>
  <si>
    <t xml:space="preserve">Other fabrics of artificial staple fibres, of yarns of different colors</t>
  </si>
  <si>
    <t xml:space="preserve">5516.94.00  </t>
  </si>
  <si>
    <t xml:space="preserve">Other printed fabrics of artificial staple fibres</t>
  </si>
  <si>
    <t xml:space="preserve">5601.00.00  </t>
  </si>
  <si>
    <t xml:space="preserve">Text wadding &amp; articles, text fibers n/ov 5 mm, etc</t>
  </si>
  <si>
    <t xml:space="preserve">5601.10.00</t>
  </si>
  <si>
    <t xml:space="preserve">Sanitary towels and tampons, napkins and napkin liners, of wadding</t>
  </si>
  <si>
    <t xml:space="preserve">5601.21.00</t>
  </si>
  <si>
    <t xml:space="preserve">Wadding; other articles of wadding; of cotton</t>
  </si>
  <si>
    <t xml:space="preserve">5601.22.00</t>
  </si>
  <si>
    <t xml:space="preserve">Wadding; other articles of wadding; of man-made fibres</t>
  </si>
  <si>
    <t xml:space="preserve">5601.29.00</t>
  </si>
  <si>
    <t xml:space="preserve">Other wadding; other articles of wadding</t>
  </si>
  <si>
    <t xml:space="preserve">5601.30.00</t>
  </si>
  <si>
    <t xml:space="preserve">Textile flock and dust and mill neps</t>
  </si>
  <si>
    <t xml:space="preserve">5602.00.00</t>
  </si>
  <si>
    <t xml:space="preserve">Felt, impregnated, coated, etc. Or not</t>
  </si>
  <si>
    <t xml:space="preserve">5602.10.00</t>
  </si>
  <si>
    <t xml:space="preserve">Needleloom felt and stitch-bonded fibre fabrics</t>
  </si>
  <si>
    <t xml:space="preserve">5602.21.00</t>
  </si>
  <si>
    <t xml:space="preserve">Felt, not impregnated, coated, covered; of wool or fine animal hail</t>
  </si>
  <si>
    <t xml:space="preserve">5602.29.00</t>
  </si>
  <si>
    <t xml:space="preserve">Felt of other textile materials; not impregnated, coated, covered</t>
  </si>
  <si>
    <t xml:space="preserve">5603.00.00</t>
  </si>
  <si>
    <t xml:space="preserve">Nonwovens, whether or not impregnated, coated etc</t>
  </si>
  <si>
    <t xml:space="preserve">5603.13.00</t>
  </si>
  <si>
    <t xml:space="preserve">Non-Woven Fabrics</t>
  </si>
  <si>
    <t xml:space="preserve">5604.00.00</t>
  </si>
  <si>
    <t xml:space="preserve">Rub thread &amp; cord, text cov, tex yarn etc cov rub etc</t>
  </si>
  <si>
    <t xml:space="preserve">5604.10.00</t>
  </si>
  <si>
    <t xml:space="preserve">Rubber thread and cord, textile covered</t>
  </si>
  <si>
    <t xml:space="preserve">5604.20.00</t>
  </si>
  <si>
    <t xml:space="preserve">High tenacity yarn of polyesters, polyamides, viscose rayon impregnated</t>
  </si>
  <si>
    <t xml:space="preserve">5604.90.00</t>
  </si>
  <si>
    <t xml:space="preserve">Textile yarn, strip and the like of artificial textile materials</t>
  </si>
  <si>
    <t xml:space="preserve">5605.00.00</t>
  </si>
  <si>
    <t xml:space="preserve">Metal yarn whet o not gimp tex yarn o strip w/metal</t>
  </si>
  <si>
    <t xml:space="preserve">Metallized yarn, being textile yarn, covered with metal</t>
  </si>
  <si>
    <t xml:space="preserve">5606.00.00</t>
  </si>
  <si>
    <t xml:space="preserve">Gimp yarn &amp; strip, 5404/5405 chen yarn loop wale-yarn</t>
  </si>
  <si>
    <t xml:space="preserve">Gimped yarn, chenille yarn, loop wale-yarn</t>
  </si>
  <si>
    <t xml:space="preserve">5607.00.00</t>
  </si>
  <si>
    <t xml:space="preserve">Twine, cordage, rope &amp; cables, coated etc or not</t>
  </si>
  <si>
    <t xml:space="preserve">5607.10.00</t>
  </si>
  <si>
    <t xml:space="preserve">Twine, cordage, rope and cables of jute or other textile bast fibres</t>
  </si>
  <si>
    <t xml:space="preserve">5607.21.00</t>
  </si>
  <si>
    <t xml:space="preserve">Binder or bale twine of sisal</t>
  </si>
  <si>
    <t xml:space="preserve">5607.29.00</t>
  </si>
  <si>
    <t xml:space="preserve">Cordage, rope and cables of sisal</t>
  </si>
  <si>
    <t xml:space="preserve">5607.30.00</t>
  </si>
  <si>
    <t xml:space="preserve">Twine, cordage, rope and cables of abaca or other hard fibres</t>
  </si>
  <si>
    <t xml:space="preserve">5607.41.00</t>
  </si>
  <si>
    <t xml:space="preserve">Binder or bale twine of polyethylene or polypropylene</t>
  </si>
  <si>
    <t xml:space="preserve">5607.49.00</t>
  </si>
  <si>
    <t xml:space="preserve">Twine, cordage, rope and cables of polyethylene or polypropylene (Other fishing twines and ropes)</t>
  </si>
  <si>
    <t xml:space="preserve">5607.50.00</t>
  </si>
  <si>
    <t xml:space="preserve">Twine, cordage, rope and cables of other synthetic fibres</t>
  </si>
  <si>
    <t xml:space="preserve">5607.50.10</t>
  </si>
  <si>
    <t xml:space="preserve">Nylon fish net twine</t>
  </si>
  <si>
    <t xml:space="preserve">5607.50.40</t>
  </si>
  <si>
    <t xml:space="preserve">Nylon Rope</t>
  </si>
  <si>
    <t xml:space="preserve">5607.50.90</t>
  </si>
  <si>
    <t xml:space="preserve">Polyester Rope, Polyester twine</t>
  </si>
  <si>
    <t xml:space="preserve">5607.90.00</t>
  </si>
  <si>
    <t xml:space="preserve">Other twine, cordage, rope and cables</t>
  </si>
  <si>
    <t xml:space="preserve">5608.00.00</t>
  </si>
  <si>
    <t xml:space="preserve">Knotted net of twine etc, fish net etc of textiles</t>
  </si>
  <si>
    <t xml:space="preserve">5608.11.00</t>
  </si>
  <si>
    <t xml:space="preserve">Made up fishing nets of man-made textile materials</t>
  </si>
  <si>
    <t xml:space="preserve">5608.11.10</t>
  </si>
  <si>
    <t xml:space="preserve">Made up fishing nets of nylon</t>
  </si>
  <si>
    <t xml:space="preserve">5608.11.90</t>
  </si>
  <si>
    <t xml:space="preserve">Fish nets of other material</t>
  </si>
  <si>
    <t xml:space="preserve">5608.19.00</t>
  </si>
  <si>
    <t xml:space="preserve">Other made up nets of man-made textile materials</t>
  </si>
  <si>
    <t xml:space="preserve">5608.90.00</t>
  </si>
  <si>
    <t xml:space="preserve">Knotted netting of twine, cordage or rope</t>
  </si>
  <si>
    <t xml:space="preserve">5609.00.00</t>
  </si>
  <si>
    <t xml:space="preserve">Art of yarn like of head 5404/5405 twine or cable nesoi</t>
  </si>
  <si>
    <t xml:space="preserve">Article of yarn, strip or the like of artificial textile materials, rope</t>
  </si>
  <si>
    <t xml:space="preserve">570.500.00</t>
  </si>
  <si>
    <t xml:space="preserve">Other carpets and other textile floor coverings</t>
  </si>
  <si>
    <t xml:space="preserve">5701.00.00</t>
  </si>
  <si>
    <t xml:space="preserve">Carpets &amp; other textile floor coverings, knotted</t>
  </si>
  <si>
    <t xml:space="preserve">5701.10.00</t>
  </si>
  <si>
    <t xml:space="preserve">Carpets and floor coverings, knotted, of wool or fine animal hair</t>
  </si>
  <si>
    <t xml:space="preserve">5701.90.00</t>
  </si>
  <si>
    <t xml:space="preserve">Carpets and floor coverings, knotted, of other textile materials</t>
  </si>
  <si>
    <t xml:space="preserve">5701.90.10</t>
  </si>
  <si>
    <t xml:space="preserve">Carpets and floor coverings, knotted, of cotton</t>
  </si>
  <si>
    <t xml:space="preserve">5701.90.90</t>
  </si>
  <si>
    <t xml:space="preserve">5702.00.00</t>
  </si>
  <si>
    <t xml:space="preserve">Carpets &amp; other text floor cover, woven, no tuft etc</t>
  </si>
  <si>
    <t xml:space="preserve">5702.10.00</t>
  </si>
  <si>
    <t xml:space="preserve">Kelem, schumacks, karamanie and similar hand-woven rugs</t>
  </si>
  <si>
    <t xml:space="preserve">5702.20.00</t>
  </si>
  <si>
    <t xml:space="preserve">Floor coverings of coconut fibres (coir), woven</t>
  </si>
  <si>
    <t xml:space="preserve">5702.31.00</t>
  </si>
  <si>
    <t xml:space="preserve">Carpets and floor coverings of wool, of pile construction, not made up</t>
  </si>
  <si>
    <t xml:space="preserve">5702.32.00</t>
  </si>
  <si>
    <t xml:space="preserve">Carpets and floor coverings of man-made textile materials, not made up</t>
  </si>
  <si>
    <t xml:space="preserve">5702.39.00 </t>
  </si>
  <si>
    <t xml:space="preserve">Carpets and floor coverings of other textile materials, not made up</t>
  </si>
  <si>
    <t xml:space="preserve">5702.41.00</t>
  </si>
  <si>
    <t xml:space="preserve">Carpets and floor coverings of wool, of pile construction, made up</t>
  </si>
  <si>
    <t xml:space="preserve">5702.42.00</t>
  </si>
  <si>
    <t xml:space="preserve">Carpets and floor coverings of man-made textile materials, made up</t>
  </si>
  <si>
    <t xml:space="preserve">5702.49.00</t>
  </si>
  <si>
    <t xml:space="preserve">Carpets and floor coverings of other textile materials, made up</t>
  </si>
  <si>
    <t xml:space="preserve">5702.51.00</t>
  </si>
  <si>
    <t xml:space="preserve">Carpets and floor coverings of wool, not of pile construction, not made up</t>
  </si>
  <si>
    <t xml:space="preserve">5702.52.00</t>
  </si>
  <si>
    <t xml:space="preserve">5702.59.00</t>
  </si>
  <si>
    <t xml:space="preserve">5702.91.00</t>
  </si>
  <si>
    <t xml:space="preserve">Carpets and floor coverings of wool, not of pile construction, made up</t>
  </si>
  <si>
    <t xml:space="preserve">5702.92.00</t>
  </si>
  <si>
    <t xml:space="preserve">5702.99.00</t>
  </si>
  <si>
    <t xml:space="preserve">5703.00.00</t>
  </si>
  <si>
    <t xml:space="preserve">Carpets &amp; other textile floor coverings, tufted</t>
  </si>
  <si>
    <t xml:space="preserve">5703.10.00</t>
  </si>
  <si>
    <t xml:space="preserve">Carpets and floor coverings of wool or fine animal hair, tufted</t>
  </si>
  <si>
    <t xml:space="preserve">5703.20.00</t>
  </si>
  <si>
    <t xml:space="preserve">Carpets and floor coverings of polyamides, tufted</t>
  </si>
  <si>
    <t xml:space="preserve">5703.30.00</t>
  </si>
  <si>
    <t xml:space="preserve">Carpets and floor coverings of other man-made textile materials, tufted</t>
  </si>
  <si>
    <t xml:space="preserve">5703.90.00</t>
  </si>
  <si>
    <t xml:space="preserve">Carpets and floor coverings of other textile materials, tufted</t>
  </si>
  <si>
    <t xml:space="preserve">5704.00.00</t>
  </si>
  <si>
    <t xml:space="preserve">Carpets &amp; other text floor cover, felt, no tuft etc</t>
  </si>
  <si>
    <t xml:space="preserve">5704.10.00</t>
  </si>
  <si>
    <t xml:space="preserve">Tiles, having a maximum surface area of 0.3m2, of felt</t>
  </si>
  <si>
    <t xml:space="preserve">5704.90.00</t>
  </si>
  <si>
    <t xml:space="preserve">Other carpets and other textile floor coverings, of felt</t>
  </si>
  <si>
    <t xml:space="preserve">5705.00.00</t>
  </si>
  <si>
    <t xml:space="preserve">Other carpets &amp; other tex floor cov, whethr/not made-up</t>
  </si>
  <si>
    <t xml:space="preserve">5801.00.00 </t>
  </si>
  <si>
    <t xml:space="preserve">Woven pile &amp; chenille fabrics nesoi (no terry etc)</t>
  </si>
  <si>
    <t xml:space="preserve">5801.10.00</t>
  </si>
  <si>
    <t xml:space="preserve">Woven pile fabrics and chenille fabrics of wool or fine animal hair</t>
  </si>
  <si>
    <t xml:space="preserve">5801.21.00</t>
  </si>
  <si>
    <t xml:space="preserve">Uncut weft pile fabrics of cotton</t>
  </si>
  <si>
    <t xml:space="preserve">5801.22.00</t>
  </si>
  <si>
    <t xml:space="preserve">Cut corduroy of cotton</t>
  </si>
  <si>
    <t xml:space="preserve">5801.23.00</t>
  </si>
  <si>
    <t xml:space="preserve">Other weft pile fabrics of cotton</t>
  </si>
  <si>
    <t xml:space="preserve">5801.24.00</t>
  </si>
  <si>
    <t xml:space="preserve">Warp pile fabrics, uncut, of cotton</t>
  </si>
  <si>
    <t xml:space="preserve">5801.25.00</t>
  </si>
  <si>
    <t xml:space="preserve">Warp pile fabrics, cut, of cotton</t>
  </si>
  <si>
    <t xml:space="preserve">5801.26.00</t>
  </si>
  <si>
    <t xml:space="preserve">Chenille fabrics of cotton</t>
  </si>
  <si>
    <t xml:space="preserve">5801.31.00</t>
  </si>
  <si>
    <t xml:space="preserve">Uncut weft pile fabrics of man-made fibres</t>
  </si>
  <si>
    <t xml:space="preserve">5801.32.00</t>
  </si>
  <si>
    <t xml:space="preserve">Cut corduroy of man-made fibres</t>
  </si>
  <si>
    <t xml:space="preserve">5801.33.00</t>
  </si>
  <si>
    <t xml:space="preserve">Other weft pile fabrics of man-made fibres</t>
  </si>
  <si>
    <t xml:space="preserve">5801.34.00</t>
  </si>
  <si>
    <t xml:space="preserve">Warp pile fabrics, uncut, of man-made fibres</t>
  </si>
  <si>
    <t xml:space="preserve">5801.35.00</t>
  </si>
  <si>
    <t xml:space="preserve">Warp pile fabrics, cut, of man-made fibres</t>
  </si>
  <si>
    <t xml:space="preserve">5801.36.00</t>
  </si>
  <si>
    <t xml:space="preserve">Chenille fabrics of man-made fibres</t>
  </si>
  <si>
    <t xml:space="preserve">5801.90.00</t>
  </si>
  <si>
    <t xml:space="preserve">Pile fabrics and chenille fabrics of other textile materials</t>
  </si>
  <si>
    <t xml:space="preserve">5802.00.00</t>
  </si>
  <si>
    <t xml:space="preserve">Woven terry fabrics nesoi, tufted tex fabric nesoi</t>
  </si>
  <si>
    <t xml:space="preserve">5802.11.00</t>
  </si>
  <si>
    <t xml:space="preserve">Unbleached terry towelling and similar woven terry fabrics, of cotton580219 other terry towelling and similar woven terry fabrics, of cotton</t>
  </si>
  <si>
    <t xml:space="preserve">5802.20.00</t>
  </si>
  <si>
    <t xml:space="preserve">Terry towelling of other textile materials</t>
  </si>
  <si>
    <t xml:space="preserve">5802.30.00</t>
  </si>
  <si>
    <t xml:space="preserve">Tufted textile fabrics</t>
  </si>
  <si>
    <t xml:space="preserve">5803.00.00</t>
  </si>
  <si>
    <t xml:space="preserve">Gauze (other than narrow fabrics not over 30 cm)</t>
  </si>
  <si>
    <t xml:space="preserve">5803.10.00</t>
  </si>
  <si>
    <t xml:space="preserve">Gauze of cotton</t>
  </si>
  <si>
    <t xml:space="preserve">5803.90.00</t>
  </si>
  <si>
    <t xml:space="preserve">Gauze of other textile materials</t>
  </si>
  <si>
    <t xml:space="preserve">5804.00.00</t>
  </si>
  <si>
    <t xml:space="preserve">Tulles &amp; other net fabrics, lace in pc, strip etc.</t>
  </si>
  <si>
    <t xml:space="preserve">5804.10.00</t>
  </si>
  <si>
    <t xml:space="preserve">Tulles and other net fabrics, not including woven, knitted or crocheted</t>
  </si>
  <si>
    <t xml:space="preserve">5804.21.00</t>
  </si>
  <si>
    <t xml:space="preserve">Mechanically made lace of man-made fibres</t>
  </si>
  <si>
    <t xml:space="preserve">5804.29.00</t>
  </si>
  <si>
    <t xml:space="preserve">Mechanically made lace of other textile materials</t>
  </si>
  <si>
    <t xml:space="preserve">5804.30.00</t>
  </si>
  <si>
    <t xml:space="preserve">Hand-made lace</t>
  </si>
  <si>
    <t xml:space="preserve">5805.00.00</t>
  </si>
  <si>
    <t xml:space="preserve">Hand-woven tapestries wall hang use only</t>
  </si>
  <si>
    <t xml:space="preserve">Hand-woven tapestries, needle-worked tapestries</t>
  </si>
  <si>
    <t xml:space="preserve">5806.00.00</t>
  </si>
  <si>
    <t xml:space="preserve">Narrow woven fabrics except labels etc in pc etc</t>
  </si>
  <si>
    <t xml:space="preserve">5806.10.00</t>
  </si>
  <si>
    <t xml:space="preserve">Other narrow woven fabrics, 5% or more of elastomeric yarn</t>
  </si>
  <si>
    <t xml:space="preserve">Pile fabrics and chenille fabrics, of narrow woven fabrics</t>
  </si>
  <si>
    <t xml:space="preserve">5806.31.00</t>
  </si>
  <si>
    <t xml:space="preserve">Other narrow woven fabrics of cotton</t>
  </si>
  <si>
    <t xml:space="preserve">5806.31.20</t>
  </si>
  <si>
    <t xml:space="preserve">Nawars</t>
  </si>
  <si>
    <t xml:space="preserve">5806.32.00</t>
  </si>
  <si>
    <t xml:space="preserve">Other narrow woven fabrics of man-made fibres</t>
  </si>
  <si>
    <t xml:space="preserve">5806.39.00</t>
  </si>
  <si>
    <t xml:space="preserve">Other narrow woven fabrics of other textile materials</t>
  </si>
  <si>
    <t xml:space="preserve">5806.40.00</t>
  </si>
  <si>
    <t xml:space="preserve">Fabrics consisting of warp assembled by means of an adhesive(bolducs)</t>
  </si>
  <si>
    <t xml:space="preserve">5807.00.00</t>
  </si>
  <si>
    <t xml:space="preserve">Labels, badges etc of textiles, in the pc etc</t>
  </si>
  <si>
    <t xml:space="preserve">5807.10.00</t>
  </si>
  <si>
    <t xml:space="preserve">Woven labels, badges and similar articles, not embroidered</t>
  </si>
  <si>
    <t xml:space="preserve">5807.90.00</t>
  </si>
  <si>
    <t xml:space="preserve">Other labels, badges of textile materials, not embroidered</t>
  </si>
  <si>
    <t xml:space="preserve">5808.00.00</t>
  </si>
  <si>
    <t xml:space="preserve">Braids in pc, ornamental trim in piece etc, tassels etc</t>
  </si>
  <si>
    <t xml:space="preserve">5808.10.00</t>
  </si>
  <si>
    <t xml:space="preserve">Braids in the piece</t>
  </si>
  <si>
    <t xml:space="preserve">5808.90.00</t>
  </si>
  <si>
    <t xml:space="preserve">Ornamental trimmings in the piece; tassels, pompons and similar articles</t>
  </si>
  <si>
    <t xml:space="preserve">5809.00.00</t>
  </si>
  <si>
    <t xml:space="preserve">Woven fabrics of metal thread &amp; metallized yarn nec</t>
  </si>
  <si>
    <t xml:space="preserve">Woven fabrics of metal thread, of metallized yarn</t>
  </si>
  <si>
    <t xml:space="preserve">5810.00.00</t>
  </si>
  <si>
    <t xml:space="preserve">Embroidery in the piece, in strips or in motifs</t>
  </si>
  <si>
    <t xml:space="preserve">5810.10.00</t>
  </si>
  <si>
    <t xml:space="preserve">Embroidery without visible ground, in the piece, in strips or in motifs</t>
  </si>
  <si>
    <t xml:space="preserve">5810.91.00</t>
  </si>
  <si>
    <t xml:space="preserve">Embroidery of cotton, in the piece, in the strips or in motifs</t>
  </si>
  <si>
    <t xml:space="preserve">5810.92.00</t>
  </si>
  <si>
    <t xml:space="preserve">Embroidery of man-made fibres, in the piece, in the strips or in motifs</t>
  </si>
  <si>
    <t xml:space="preserve">5810.92.10</t>
  </si>
  <si>
    <t xml:space="preserve">Embroidered badges, motifs and thelike</t>
  </si>
  <si>
    <t xml:space="preserve">5810.92.20</t>
  </si>
  <si>
    <t xml:space="preserve">Other embroidered articles</t>
  </si>
  <si>
    <t xml:space="preserve">5810.99.00</t>
  </si>
  <si>
    <t xml:space="preserve">Embroidery of other textile materials, in the piece, in the strips</t>
  </si>
  <si>
    <t xml:space="preserve">5811.00.00</t>
  </si>
  <si>
    <t xml:space="preserve">Quilt tex prod pc 1&gt; layer w/pad stch not embr h 5810</t>
  </si>
  <si>
    <t xml:space="preserve">Quilted textile products in the piece, other than embroidery</t>
  </si>
  <si>
    <t xml:space="preserve">5901.00.00</t>
  </si>
  <si>
    <t xml:space="preserve">Textile book covered fabric, tracing cloth, paint canvas</t>
  </si>
  <si>
    <t xml:space="preserve">5901.10.00</t>
  </si>
  <si>
    <t xml:space="preserve">Textile fabrics coated with gum or amylaceous substances</t>
  </si>
  <si>
    <t xml:space="preserve">5901.90.00</t>
  </si>
  <si>
    <t xml:space="preserve">Tracing cloth; prepared painting canvas; buckram</t>
  </si>
  <si>
    <t xml:space="preserve">5902.00.00</t>
  </si>
  <si>
    <t xml:space="preserve">Tire cord fabric of high tenacity yarn, nylon etc</t>
  </si>
  <si>
    <t xml:space="preserve">5902.10.00</t>
  </si>
  <si>
    <t xml:space="preserve">Tyre cord fabric of high tenacity yarn of polyamides</t>
  </si>
  <si>
    <t xml:space="preserve">5902.20.00</t>
  </si>
  <si>
    <t xml:space="preserve">Tyre cord fabric of high tenacity yarn of polyesters</t>
  </si>
  <si>
    <t xml:space="preserve">5902.90.00</t>
  </si>
  <si>
    <t xml:space="preserve">Tyre cord fabric of high tenacity yarn of viscose rayon</t>
  </si>
  <si>
    <t xml:space="preserve">5903.00.00</t>
  </si>
  <si>
    <t xml:space="preserve">Textile fabrics (not tire cord) coat etc, plastics</t>
  </si>
  <si>
    <t xml:space="preserve">5903.10.00</t>
  </si>
  <si>
    <t xml:space="preserve">Textile fabrics impregnated, coated, covered with polyvinly chloride</t>
  </si>
  <si>
    <t xml:space="preserve">5903.20.00</t>
  </si>
  <si>
    <t xml:space="preserve">Textile fabrics impregnated, coated, covered with polyurethane</t>
  </si>
  <si>
    <t xml:space="preserve">5903.90.00</t>
  </si>
  <si>
    <t xml:space="preserve">Textile fabrics impregnated, coated, covered with other plastics</t>
  </si>
  <si>
    <t xml:space="preserve">5904.00.00</t>
  </si>
  <si>
    <t xml:space="preserve">Linoleum, floor cover with coat etc on a text base</t>
  </si>
  <si>
    <t xml:space="preserve">5904.10.00</t>
  </si>
  <si>
    <t xml:space="preserve">Linoleum</t>
  </si>
  <si>
    <t xml:space="preserve">5904.91.00</t>
  </si>
  <si>
    <t xml:space="preserve">Floor coverings, with a base consisting of needleloom felt or nonwovens</t>
  </si>
  <si>
    <t xml:space="preserve">5904.92.00</t>
  </si>
  <si>
    <t xml:space="preserve">Floor coverings, with other textile base</t>
  </si>
  <si>
    <t xml:space="preserve">5905.00.00</t>
  </si>
  <si>
    <t xml:space="preserve">Textile wall coverings</t>
  </si>
  <si>
    <t xml:space="preserve">5906.00.00</t>
  </si>
  <si>
    <t xml:space="preserve">Rubberized textile fabrics, other than tire cordc</t>
  </si>
  <si>
    <t xml:space="preserve">5906.10.00</t>
  </si>
  <si>
    <t xml:space="preserve">Adhesive tape of a width not exceeding 20cm</t>
  </si>
  <si>
    <t xml:space="preserve">5906.91.00</t>
  </si>
  <si>
    <t xml:space="preserve">Rubberised textile fabrics, knitted or crocheted</t>
  </si>
  <si>
    <t xml:space="preserve">5906.99.00</t>
  </si>
  <si>
    <t xml:space="preserve">Other rubberised textile fabrics</t>
  </si>
  <si>
    <t xml:space="preserve">5907.00.00</t>
  </si>
  <si>
    <t xml:space="preserve">Textile fabric, coated, etc, theatrical scenery, back-cloths</t>
  </si>
  <si>
    <t xml:space="preserve">Textile fabrics otherwise impregnated, coated or cove</t>
  </si>
  <si>
    <t xml:space="preserve">5908.00.00</t>
  </si>
  <si>
    <t xml:space="preserve">Textile wicks for lamps etc and gas mantles et</t>
  </si>
  <si>
    <t xml:space="preserve">Textile wicks; incandescent gas mantles</t>
  </si>
  <si>
    <t xml:space="preserve">5909.00.00</t>
  </si>
  <si>
    <t xml:space="preserve">Textile hosepiping and similar textile tubing</t>
  </si>
  <si>
    <t xml:space="preserve">5909.00.30</t>
  </si>
  <si>
    <t xml:space="preserve">Articles made of jute</t>
  </si>
  <si>
    <t xml:space="preserve">5910.00.00</t>
  </si>
  <si>
    <t xml:space="preserve">Transmission or conveyor belts or belting, of textile material</t>
  </si>
  <si>
    <t xml:space="preserve">Transmission/conveyor belts, tex matrl, whthr/not reinfrcd</t>
  </si>
  <si>
    <t xml:space="preserve">5911.00.00</t>
  </si>
  <si>
    <t xml:space="preserve">Textile products etc. For specific tech uses nesoi</t>
  </si>
  <si>
    <t xml:space="preserve">5911.10.00</t>
  </si>
  <si>
    <t xml:space="preserve">Textile fabrics, for card clothing, for technical use</t>
  </si>
  <si>
    <t xml:space="preserve">5911.20.00</t>
  </si>
  <si>
    <t xml:space="preserve">Bolting cloth</t>
  </si>
  <si>
    <t xml:space="preserve">5911.31.00</t>
  </si>
  <si>
    <t xml:space="preserve">Textile fabrics and felts, weighing less than 650g/m2</t>
  </si>
  <si>
    <t xml:space="preserve">5911.32.00</t>
  </si>
  <si>
    <t xml:space="preserve">Textile fabrics and felts, weighing 650g/m2 or more</t>
  </si>
  <si>
    <t xml:space="preserve">5911.40.00</t>
  </si>
  <si>
    <t xml:space="preserve">Straining cloth of a kind used in oil presses and the like</t>
  </si>
  <si>
    <t xml:space="preserve">5911.90.00</t>
  </si>
  <si>
    <t xml:space="preserve">Other textile products and articles, for technical use</t>
  </si>
  <si>
    <t xml:space="preserve">6001.00.00</t>
  </si>
  <si>
    <t xml:space="preserve">File fabrics, knitted or crocheted</t>
  </si>
  <si>
    <t xml:space="preserve">6001.10.00</t>
  </si>
  <si>
    <t xml:space="preserve">Long pile fabrics, knitted or crocheted</t>
  </si>
  <si>
    <t xml:space="preserve">6001.21.00</t>
  </si>
  <si>
    <t xml:space="preserve">Looped pile fabrics of cotton, knitted or crocheted</t>
  </si>
  <si>
    <t xml:space="preserve">6001.22.00</t>
  </si>
  <si>
    <t xml:space="preserve">Looped pile fabrics of man-made fibres, knitted or crocheted</t>
  </si>
  <si>
    <t xml:space="preserve">6001.29.00</t>
  </si>
  <si>
    <t xml:space="preserve">Looped pile fabrics of other textile materials, knitted or crocheted</t>
  </si>
  <si>
    <t xml:space="preserve">6001.91.00</t>
  </si>
  <si>
    <t xml:space="preserve">Other pile fabrics of cotton, knitted or crocheted</t>
  </si>
  <si>
    <t xml:space="preserve">6001.92.00</t>
  </si>
  <si>
    <t xml:space="preserve">Other pile fabrics of man-made fibres, knitted or crocheted</t>
  </si>
  <si>
    <t xml:space="preserve">6001.99.00</t>
  </si>
  <si>
    <t xml:space="preserve">Other pile fabrics of other textile materials, knitted or crocheted</t>
  </si>
  <si>
    <t xml:space="preserve">6002.00.00</t>
  </si>
  <si>
    <t xml:space="preserve">Knitted or crocheted fabrics, nesoi</t>
  </si>
  <si>
    <t xml:space="preserve">6002.10.00</t>
  </si>
  <si>
    <t xml:space="preserve">Knitted or crocheted fabrics, of a width not exceeding 30cm</t>
  </si>
  <si>
    <t xml:space="preserve">6002.20.00</t>
  </si>
  <si>
    <t xml:space="preserve">Other knitted or crocheted fabrics, of a width not exceeding 30cm</t>
  </si>
  <si>
    <t xml:space="preserve">6002.30.00</t>
  </si>
  <si>
    <t xml:space="preserve">Knitted or crocheted fabrics, of a width exceeding 30cm</t>
  </si>
  <si>
    <t xml:space="preserve">6002.41.00</t>
  </si>
  <si>
    <t xml:space="preserve">Fabrics of warp knit, of wool or fine animal hair</t>
  </si>
  <si>
    <t xml:space="preserve">6002.42.00</t>
  </si>
  <si>
    <t xml:space="preserve">Fabrics of warp knit, of cotton</t>
  </si>
  <si>
    <t xml:space="preserve">6002.43.00</t>
  </si>
  <si>
    <t xml:space="preserve">Fabrics of warp knit, of man-made fibres</t>
  </si>
  <si>
    <t xml:space="preserve">6002.49.00</t>
  </si>
  <si>
    <t xml:space="preserve">Fabrics of warp knit, of other textile materials</t>
  </si>
  <si>
    <t xml:space="preserve">6002.91.00</t>
  </si>
  <si>
    <t xml:space="preserve">Other knitted or crocheted fabrics of wool or fine animal hair</t>
  </si>
  <si>
    <t xml:space="preserve">6002.92.00</t>
  </si>
  <si>
    <t xml:space="preserve">Other knitted or crocheted fabrics of cotton</t>
  </si>
  <si>
    <t xml:space="preserve">6002.93.00</t>
  </si>
  <si>
    <t xml:space="preserve">Other knitted or crocheted fabrics of man-made fibres</t>
  </si>
  <si>
    <t xml:space="preserve">6002.99.00</t>
  </si>
  <si>
    <t xml:space="preserve">Other knitted or crocheted fabrics</t>
  </si>
  <si>
    <t xml:space="preserve">6003.00.00</t>
  </si>
  <si>
    <t xml:space="preserve">Knitted of chrocheted fabrics of a width notexceeding 30 cm, other than of HSN heading Nos. 6001 or 6002</t>
  </si>
  <si>
    <t xml:space="preserve">6004.00.00</t>
  </si>
  <si>
    <t xml:space="preserve">Knitted of chrocheted fabrics of a width exceeding 30 cm, containing by weight 5% or more of elasto meric yarn or rubber thread, other than those of HSN heading No. 6001</t>
  </si>
  <si>
    <t xml:space="preserve">6005.00.00</t>
  </si>
  <si>
    <t xml:space="preserve">Wrap knitt fabrics (including those made on gallon knitting machines), other than thoe of HSN heading Nos. 6001 to 6004</t>
  </si>
  <si>
    <t xml:space="preserve">6006.00.00</t>
  </si>
  <si>
    <t xml:space="preserve">Other knitted or chrocheted fabrics</t>
  </si>
  <si>
    <t xml:space="preserve">6101.00.00</t>
  </si>
  <si>
    <t xml:space="preserve">Mass vestments</t>
  </si>
  <si>
    <t xml:space="preserve">Men's or boys' overcoats etc, knit or crochet</t>
  </si>
  <si>
    <t xml:space="preserve">6101.10.00</t>
  </si>
  <si>
    <t xml:space="preserve">Men's or boys' overcoats, car-coats, of wool, knitted or crocheted</t>
  </si>
  <si>
    <t xml:space="preserve">6101.20.00</t>
  </si>
  <si>
    <t xml:space="preserve">Men's boys' overcoats, car-coats, of cotton, knitted or crocheted</t>
  </si>
  <si>
    <t xml:space="preserve">6101.30.00</t>
  </si>
  <si>
    <t xml:space="preserve">Men's or boys' overcoats, of man-made fibres, knitted or crocheted</t>
  </si>
  <si>
    <t xml:space="preserve">6101.90.00</t>
  </si>
  <si>
    <t xml:space="preserve">Men's or boys' overcoats, of other textile materials, knitted or crocheted</t>
  </si>
  <si>
    <t xml:space="preserve">6102.00.00</t>
  </si>
  <si>
    <t xml:space="preserve">Women's or girls' overcoats etc, knit or crochet</t>
  </si>
  <si>
    <t xml:space="preserve">6102.10.00</t>
  </si>
  <si>
    <t xml:space="preserve">Women's or girls' overcoats, car-coats, of wool, knitted or crocheted610220 women's or girls' overcoats, car-coats, of cotton, knitted or crocheted</t>
  </si>
  <si>
    <t xml:space="preserve">6102.30.00</t>
  </si>
  <si>
    <t xml:space="preserve">Women's or girls' over coats, of man-made fibres, knitted or crocheted</t>
  </si>
  <si>
    <t xml:space="preserve">6102.90.00</t>
  </si>
  <si>
    <t xml:space="preserve">Women's overcoats of other textile materials, knitted or crocheted</t>
  </si>
  <si>
    <t xml:space="preserve">6103.00.00</t>
  </si>
  <si>
    <t xml:space="preserve">Men's or boys' suits, ensembles etc, knit or croch</t>
  </si>
  <si>
    <t xml:space="preserve">6103.11.00</t>
  </si>
  <si>
    <t xml:space="preserve">Men's or boys' suits of wool or fine animal hair, knitted or crocheted</t>
  </si>
  <si>
    <t xml:space="preserve">6103.12.00</t>
  </si>
  <si>
    <t xml:space="preserve">Men's or boys' suits of synthetic fibres, knitted or crocheted</t>
  </si>
  <si>
    <t xml:space="preserve">6103.19.00</t>
  </si>
  <si>
    <t xml:space="preserve">Men's or boys' suits of other textile materials, knitted or crocheted</t>
  </si>
  <si>
    <t xml:space="preserve">6103.21.00</t>
  </si>
  <si>
    <t xml:space="preserve">Men's boys' ensembles of wool, knitted or crocheted</t>
  </si>
  <si>
    <t xml:space="preserve">6103.22.00</t>
  </si>
  <si>
    <t xml:space="preserve">Men's or boys' ensembles of cotton, knitted or crocheted</t>
  </si>
  <si>
    <t xml:space="preserve">6103.23.00</t>
  </si>
  <si>
    <t xml:space="preserve">6103.29.00</t>
  </si>
  <si>
    <t xml:space="preserve">Men's or boys' ensembles of other textile materials, knitted or crocheted</t>
  </si>
  <si>
    <t xml:space="preserve">6103.31.00</t>
  </si>
  <si>
    <t xml:space="preserve">Men's or boys' jackets, blazers, of wool, knitted or crocheted</t>
  </si>
  <si>
    <t xml:space="preserve">6103.32.00</t>
  </si>
  <si>
    <t xml:space="preserve">Men's or boys' jackets, blazers, of cotton, knitted or crocheted</t>
  </si>
  <si>
    <t xml:space="preserve">6103.33.00</t>
  </si>
  <si>
    <t xml:space="preserve">Men's or boys' jackets, blazers, of synthetic fibres, knitted or crocheted</t>
  </si>
  <si>
    <t xml:space="preserve">6103.39.00</t>
  </si>
  <si>
    <t xml:space="preserve">Men's or boys' jackets, blazers, of other textile materials</t>
  </si>
  <si>
    <t xml:space="preserve">6103.41.00</t>
  </si>
  <si>
    <t xml:space="preserve">Men's or boys' trousers, breeches, overalls, of wool, knitted or crocheted</t>
  </si>
  <si>
    <t xml:space="preserve">6103.42.00</t>
  </si>
  <si>
    <t xml:space="preserve">Men's or boys' trousers, overalls, breeches, of cotton, knitted or crocheted</t>
  </si>
  <si>
    <t xml:space="preserve">6103.43.00</t>
  </si>
  <si>
    <t xml:space="preserve">Men's or boys' trousers, overalls, breeches, of synthetic fibres</t>
  </si>
  <si>
    <t xml:space="preserve">6103.49.00  </t>
  </si>
  <si>
    <t xml:space="preserve">Men's trousers, breeches, of other textile materials, knitted or crocheted</t>
  </si>
  <si>
    <t xml:space="preserve">6104.00.00  </t>
  </si>
  <si>
    <t xml:space="preserve">Women's or girls' suits, ensemb etc, knit or croch</t>
  </si>
  <si>
    <t xml:space="preserve">6104.11.00</t>
  </si>
  <si>
    <t xml:space="preserve">Women's or girls' suits of wool or fine animal hair,knitted or crocheted</t>
  </si>
  <si>
    <t xml:space="preserve">6104.12.00</t>
  </si>
  <si>
    <t xml:space="preserve">Women's or girls' suits of cotton, knitted or crocheted</t>
  </si>
  <si>
    <t xml:space="preserve">6104.13.00</t>
  </si>
  <si>
    <t xml:space="preserve">Women's or girls' suits of synthetic fibres, knitted or crocheted</t>
  </si>
  <si>
    <t xml:space="preserve">6104.19.00</t>
  </si>
  <si>
    <t xml:space="preserve">Women's or girls' suits of other textile materials, knitted or crocheted</t>
  </si>
  <si>
    <t xml:space="preserve">6104.21.00</t>
  </si>
  <si>
    <t xml:space="preserve">Women's or girls' ensembles of wool, knitted or crocheted</t>
  </si>
  <si>
    <t xml:space="preserve">6104.22.00</t>
  </si>
  <si>
    <t xml:space="preserve">Women's or girls' ensembles of cotton, knitted or crocheted</t>
  </si>
  <si>
    <t xml:space="preserve">6104.23.00</t>
  </si>
  <si>
    <t xml:space="preserve">Women's or girls' ensembles of synthetic fibres, knitted or crocheted610429 women's ensembles of other textile materials, knitted or crocheted</t>
  </si>
  <si>
    <t xml:space="preserve">6104.31.00</t>
  </si>
  <si>
    <t xml:space="preserve">Women's or girls' jackets of wool, knitted or crocheted</t>
  </si>
  <si>
    <t xml:space="preserve">6104.32.00</t>
  </si>
  <si>
    <t xml:space="preserve">Women's or girls' jackets of cotton, knitted or crocheted</t>
  </si>
  <si>
    <t xml:space="preserve">6104.33.00</t>
  </si>
  <si>
    <t xml:space="preserve">Women's or girls' jackets of synthetic fibres, knitted or crocheted</t>
  </si>
  <si>
    <t xml:space="preserve">6104.39.00</t>
  </si>
  <si>
    <t xml:space="preserve">Women's jackets of other textile materials, knitted or crocheted</t>
  </si>
  <si>
    <t xml:space="preserve">6104.41.00</t>
  </si>
  <si>
    <t xml:space="preserve">Women's or girls' dresses of wool, knitted or crocheted</t>
  </si>
  <si>
    <t xml:space="preserve">6104.42.00  </t>
  </si>
  <si>
    <t xml:space="preserve">Women's or girls' dresses of cotton, knitted or crocheted</t>
  </si>
  <si>
    <t xml:space="preserve">6104.43.00</t>
  </si>
  <si>
    <t xml:space="preserve">Women's or girls' dresses of synthetic fibres, knitted or crocheted</t>
  </si>
  <si>
    <t xml:space="preserve">6104.44.00</t>
  </si>
  <si>
    <t xml:space="preserve">Women's or girls' dresses of artificial fibres, knitted or crocheted</t>
  </si>
  <si>
    <t xml:space="preserve">6104.49.00</t>
  </si>
  <si>
    <t xml:space="preserve">Women's dresses of other textile materials, knitted or crocheted</t>
  </si>
  <si>
    <t xml:space="preserve">6104.51.00</t>
  </si>
  <si>
    <t xml:space="preserve">Women's or girls, skirts, divided skirts, or wool, knitted or crocheted</t>
  </si>
  <si>
    <t xml:space="preserve">6104.52.00</t>
  </si>
  <si>
    <t xml:space="preserve">Women's or girls' skirts, divided skirts, of cotton, knitted or crocheted</t>
  </si>
  <si>
    <t xml:space="preserve">6104.53.00</t>
  </si>
  <si>
    <t xml:space="preserve">Women's skirts, divided skirts, of synthetic fibres, knitted or crocheted</t>
  </si>
  <si>
    <t xml:space="preserve">6104.59.00</t>
  </si>
  <si>
    <t xml:space="preserve">Women's or girls' skirts, divided skirts, of other textile materials</t>
  </si>
  <si>
    <t xml:space="preserve">6104.61.00</t>
  </si>
  <si>
    <t xml:space="preserve">Women's or girls' trousers, breeches, of wool, knitted or crocheted</t>
  </si>
  <si>
    <t xml:space="preserve">6104.62.00  </t>
  </si>
  <si>
    <t xml:space="preserve">Women's or girls' trousers, breeches, of cotton, knitted or crocheted</t>
  </si>
  <si>
    <t xml:space="preserve">6104.63.00</t>
  </si>
  <si>
    <t xml:space="preserve">Women's trousers, breeches, of synthetic fibres, knitted or crocheted610469 women's or girls' trousers, breeches of other textile materials</t>
  </si>
  <si>
    <t xml:space="preserve">6105.00.00</t>
  </si>
  <si>
    <t xml:space="preserve">Men's or boys' shirts, knitted or crocheted</t>
  </si>
  <si>
    <t xml:space="preserve">6105.10.00  </t>
  </si>
  <si>
    <t xml:space="preserve">Men's or boys' shirts of cotton, knitted or crocheted</t>
  </si>
  <si>
    <t xml:space="preserve">6105.20.00</t>
  </si>
  <si>
    <t xml:space="preserve">Men's or boys' shirts of man-made fibres, knitted or crocheted</t>
  </si>
  <si>
    <t xml:space="preserve">6105.90.00</t>
  </si>
  <si>
    <t xml:space="preserve">Men's or boys' shirts of other textile materials, knitted or crocheted</t>
  </si>
  <si>
    <t xml:space="preserve">6106.00.00</t>
  </si>
  <si>
    <t xml:space="preserve">Women's or girls' blouses &amp; shirts, knit or croch</t>
  </si>
  <si>
    <t xml:space="preserve">6106.10.00</t>
  </si>
  <si>
    <t xml:space="preserve">Women's or girls' blouses, shirts, of cotton, knitted or crocheted</t>
  </si>
  <si>
    <t xml:space="preserve">6106.20.00</t>
  </si>
  <si>
    <t xml:space="preserve">Women's blouses, shirts, of man-made fibres, knitted or crocheted</t>
  </si>
  <si>
    <t xml:space="preserve">6106.90.00</t>
  </si>
  <si>
    <t xml:space="preserve">Women's or girls, blouses, shirts, of other textile materials</t>
  </si>
  <si>
    <t xml:space="preserve">6107.00.00</t>
  </si>
  <si>
    <t xml:space="preserve">Men's or boys' underpants, pjs, etc, knit or croch</t>
  </si>
  <si>
    <t xml:space="preserve">6107.11.00</t>
  </si>
  <si>
    <t xml:space="preserve">Men's or boys' underpants, briefs, of cotton, knitted or crocheted</t>
  </si>
  <si>
    <t xml:space="preserve">6107.12.00</t>
  </si>
  <si>
    <t xml:space="preserve">Men's underpants, briefs, of man-made fibres, knitted or crocheted</t>
  </si>
  <si>
    <t xml:space="preserve">6107.19.00</t>
  </si>
  <si>
    <t xml:space="preserve">Men's underpants, briefs, of other textile materials, knitted or crocheted</t>
  </si>
  <si>
    <t xml:space="preserve">6107.21.00</t>
  </si>
  <si>
    <t xml:space="preserve">Men's or boys' nightshirts, pyjamas, of cotton, knitted or crocheted</t>
  </si>
  <si>
    <t xml:space="preserve">6107.22.00</t>
  </si>
  <si>
    <t xml:space="preserve">Men's nightshirts, pyjamas, of man-made fibres, knitted or crocheted</t>
  </si>
  <si>
    <t xml:space="preserve">6107.29.00</t>
  </si>
  <si>
    <t xml:space="preserve">Men's or boys' nightshirts, pyjamas, of other textile materials</t>
  </si>
  <si>
    <t xml:space="preserve">6107.91.00</t>
  </si>
  <si>
    <t xml:space="preserve">Men's or boys' bathrobes, dressing gowns, of cotton, knitted or crocheted</t>
  </si>
  <si>
    <t xml:space="preserve">6107.92.00</t>
  </si>
  <si>
    <t xml:space="preserve">Men's bathrobes, dressing gowns, of man-made fibres, knitted or crocheted</t>
  </si>
  <si>
    <t xml:space="preserve">6107.99.00</t>
  </si>
  <si>
    <t xml:space="preserve">Mens's or boys' bathrobes, dressing gowns, of other textile materials</t>
  </si>
  <si>
    <t xml:space="preserve">6108.00.00</t>
  </si>
  <si>
    <t xml:space="preserve">Women's or girls' slips, pjs, etc, knit or crochet</t>
  </si>
  <si>
    <t xml:space="preserve">6108.11.00</t>
  </si>
  <si>
    <t xml:space="preserve">Women's slips, petticoats, of man-made fibres, knitted or crocheted</t>
  </si>
  <si>
    <t xml:space="preserve">6108.19.00</t>
  </si>
  <si>
    <t xml:space="preserve">Women's or girls' slips, petticoats, of other textile materials</t>
  </si>
  <si>
    <t xml:space="preserve">6108.21.00</t>
  </si>
  <si>
    <t xml:space="preserve">Women's or girls' briefs, panties, knitted or crocheted</t>
  </si>
  <si>
    <t xml:space="preserve">6108.22.00</t>
  </si>
  <si>
    <t xml:space="preserve">Women's briefs, panties, of man-made fibres, knitted or crocheted</t>
  </si>
  <si>
    <t xml:space="preserve">6108.29.00</t>
  </si>
  <si>
    <t xml:space="preserve">Women's briefs, panties, of other textile materials,knitted or crocheted</t>
  </si>
  <si>
    <t xml:space="preserve">6108.31.00</t>
  </si>
  <si>
    <t xml:space="preserve">Women's or girls' nightdresses, pyjamas, of cotton, knitted or crocheted</t>
  </si>
  <si>
    <t xml:space="preserve">6108.32.00</t>
  </si>
  <si>
    <t xml:space="preserve">Women's nightdresses, pyjamas, of man-made fibres, knitted or crocheted</t>
  </si>
  <si>
    <t xml:space="preserve">6108.39.00</t>
  </si>
  <si>
    <t xml:space="preserve">Women's or girls' nightdresses, pyjamas, of other textile materials</t>
  </si>
  <si>
    <t xml:space="preserve">6108.90.00</t>
  </si>
  <si>
    <t xml:space="preserve">Women's negligees, bathrobes, of manmade fibres, knitted or crocheted610899 women's or girls' negligees, bathrobes, of other textile materials</t>
  </si>
  <si>
    <t xml:space="preserve">6108.91.00</t>
  </si>
  <si>
    <t xml:space="preserve">Women's or girls' negligees, bathrobes, of cotton, knitted or crocheted</t>
  </si>
  <si>
    <t xml:space="preserve">6109.00.00</t>
  </si>
  <si>
    <t xml:space="preserve">T-shirts, singlets, tank tops etc, knit or crochet</t>
  </si>
  <si>
    <t xml:space="preserve">6109.10.00</t>
  </si>
  <si>
    <t xml:space="preserve">T-shirts, singlets, other vests, knitted or crocheted, of cotton</t>
  </si>
  <si>
    <t xml:space="preserve">6109.90.00</t>
  </si>
  <si>
    <t xml:space="preserve">T-shirts, singlets, and other vests, of other textile materials</t>
  </si>
  <si>
    <t xml:space="preserve">6110.00.00</t>
  </si>
  <si>
    <t xml:space="preserve">Sweaters, pullovers, vests etc, knit or crocheted</t>
  </si>
  <si>
    <t xml:space="preserve">6110.10.00</t>
  </si>
  <si>
    <t xml:space="preserve">Sweaters, pullovers, sweatshirts, waistcoats (vests),knitted or crocheted, of wool</t>
  </si>
  <si>
    <t xml:space="preserve">6110.20.00</t>
  </si>
  <si>
    <t xml:space="preserve">Sweaters, pullovers, sweatshirts, waistcoats (vests), knitted or crocheted, of cotton</t>
  </si>
  <si>
    <t xml:space="preserve">6110.30.00</t>
  </si>
  <si>
    <t xml:space="preserve">Sweaters, pullovers, sweatshirts, waistcoats (vests), knitted or crocheted, of manmade fibers</t>
  </si>
  <si>
    <t xml:space="preserve">6110.90.00</t>
  </si>
  <si>
    <t xml:space="preserve">Sweaters, pullovers, sweatshirts, waistcoats (vests), knitted or crocheted, of other textile</t>
  </si>
  <si>
    <t xml:space="preserve">6111.00.00</t>
  </si>
  <si>
    <t xml:space="preserve">Babies' garments &amp; accessories, knit or crocheted</t>
  </si>
  <si>
    <t xml:space="preserve">6111.10.00</t>
  </si>
  <si>
    <t xml:space="preserve">Babies' garments and accessories, of wool, knitted or crocheted</t>
  </si>
  <si>
    <t xml:space="preserve">6111.20.00</t>
  </si>
  <si>
    <t xml:space="preserve">Babies' garments and accessories, of cotton, knitted or crocheted</t>
  </si>
  <si>
    <t xml:space="preserve">6111.30.00</t>
  </si>
  <si>
    <t xml:space="preserve">Babies' garments and accessories, of synthetic fibres</t>
  </si>
  <si>
    <t xml:space="preserve">6111.90.00</t>
  </si>
  <si>
    <t xml:space="preserve">Babies' garments and accessories, of other textile materials</t>
  </si>
  <si>
    <t xml:space="preserve">6112.00.00</t>
  </si>
  <si>
    <t xml:space="preserve">Track suits, ski-suits &amp; swimwear, knit or crochet</t>
  </si>
  <si>
    <t xml:space="preserve">6112.11.00</t>
  </si>
  <si>
    <t xml:space="preserve">Track suits of cotton, knitted or crocheted</t>
  </si>
  <si>
    <t xml:space="preserve">6112.12.00</t>
  </si>
  <si>
    <t xml:space="preserve">6112.19.00</t>
  </si>
  <si>
    <t xml:space="preserve">Track suits of other textile materials, knitted or crocheted</t>
  </si>
  <si>
    <t xml:space="preserve">6112.20.00</t>
  </si>
  <si>
    <t xml:space="preserve">Ski suits, knitted or crocheted</t>
  </si>
  <si>
    <t xml:space="preserve">6112.31.00</t>
  </si>
  <si>
    <t xml:space="preserve">Men's or boys' swimwear, of synthetic fibres, knitted or crocheted</t>
  </si>
  <si>
    <t xml:space="preserve">6112.39.00</t>
  </si>
  <si>
    <t xml:space="preserve">Men's or boys' swimwear, of other textile materials, knitted or crocheted</t>
  </si>
  <si>
    <t xml:space="preserve">6112.41.00</t>
  </si>
  <si>
    <t xml:space="preserve">Women's or girls' swimwear, of synthetic fibres, knitted or crocheted</t>
  </si>
  <si>
    <t xml:space="preserve">6112.49.00</t>
  </si>
  <si>
    <t xml:space="preserve">Women's swimwear, of other textile materials, knitted or crocheted</t>
  </si>
  <si>
    <t xml:space="preserve">6113.00.00</t>
  </si>
  <si>
    <t xml:space="preserve">Garments, knit etc, coated etc rubber, plastic etc</t>
  </si>
  <si>
    <t xml:space="preserve">Garments, knitted or crocheted</t>
  </si>
  <si>
    <t xml:space="preserve">6114.00.00</t>
  </si>
  <si>
    <t xml:space="preserve">Garments nesoi, knitted or crocheted</t>
  </si>
  <si>
    <t xml:space="preserve">6114.10.00</t>
  </si>
  <si>
    <t xml:space="preserve">Other garments of wool or fine animal hair, knitted or crocheted</t>
  </si>
  <si>
    <t xml:space="preserve">6114.20.00</t>
  </si>
  <si>
    <t xml:space="preserve">Other garments of cotton, knitted or crocheted</t>
  </si>
  <si>
    <t xml:space="preserve">6114.30.00</t>
  </si>
  <si>
    <t xml:space="preserve">Other garments of man-made fibres, knitted or crocheted</t>
  </si>
  <si>
    <t xml:space="preserve">6114.90.00</t>
  </si>
  <si>
    <t xml:space="preserve">Other garments of other textile materials, knitted or crocheted</t>
  </si>
  <si>
    <t xml:space="preserve">6115.00.00</t>
  </si>
  <si>
    <t xml:space="preserve">Pantyhose, socks &amp; other hosiery, knit or crochet</t>
  </si>
  <si>
    <t xml:space="preserve">6115.11.00</t>
  </si>
  <si>
    <t xml:space="preserve">Panty hose, tights, of synthetic fibres, single yarn less than 67 decitex</t>
  </si>
  <si>
    <t xml:space="preserve">6115.12.00</t>
  </si>
  <si>
    <t xml:space="preserve">Panty hose, tights, of synthetic fibres, single yarn 67 decitex or more</t>
  </si>
  <si>
    <t xml:space="preserve">6115.19.00</t>
  </si>
  <si>
    <t xml:space="preserve">Panty hose, tights, of other textile materials, knitted or crocheted</t>
  </si>
  <si>
    <t xml:space="preserve">6115.20.00</t>
  </si>
  <si>
    <t xml:space="preserve">Women's full-length or knee-length hosiery, knitted or crocheted</t>
  </si>
  <si>
    <t xml:space="preserve">6115.91.00</t>
  </si>
  <si>
    <t xml:space="preserve">Stockings, socks, of wool or fine animal hair, knitted or crocheted</t>
  </si>
  <si>
    <t xml:space="preserve">6115.92.00</t>
  </si>
  <si>
    <t xml:space="preserve">Stockings, socks, of cotton, knitted or crocheted</t>
  </si>
  <si>
    <t xml:space="preserve">6115.93.00</t>
  </si>
  <si>
    <t xml:space="preserve">Stockings, socks, of synthetic fibres, knitted or crocheted</t>
  </si>
  <si>
    <t xml:space="preserve">6115.99.00</t>
  </si>
  <si>
    <t xml:space="preserve">Stockings, socks, of other textile materials, knitted or crocheted</t>
  </si>
  <si>
    <t xml:space="preserve">6116.00.00</t>
  </si>
  <si>
    <t xml:space="preserve">Gloves, mittens and mitts, knitted or crocheted</t>
  </si>
  <si>
    <t xml:space="preserve">6116.10.00</t>
  </si>
  <si>
    <t xml:space="preserve">Gloves impregnated, coated or covered with plastics or rubber</t>
  </si>
  <si>
    <t xml:space="preserve">6116.91.00</t>
  </si>
  <si>
    <t xml:space="preserve">Gloves, mittens, mitts, of wool or fine animal hair, knitted or crocheted</t>
  </si>
  <si>
    <t xml:space="preserve">6116.92.00</t>
  </si>
  <si>
    <t xml:space="preserve">Gloves, mittens, mitts, of cotton, knitted or crocheted</t>
  </si>
  <si>
    <t xml:space="preserve">6116.93.00</t>
  </si>
  <si>
    <t xml:space="preserve">Gloves, mittens, mitts, of synthetic fibres, knitted or crocheted</t>
  </si>
  <si>
    <t xml:space="preserve">6116.99.00</t>
  </si>
  <si>
    <t xml:space="preserve">Gloves, mittens, mitts, of other textile materials, knitted or crocheted</t>
  </si>
  <si>
    <t xml:space="preserve">6117.00.00</t>
  </si>
  <si>
    <t xml:space="preserve">Made-up clothing access nesoi. Parts etc. Knit etc</t>
  </si>
  <si>
    <t xml:space="preserve">6117.10.00</t>
  </si>
  <si>
    <t xml:space="preserve">Shawls, scarves, mufflers, mantillas, veils, knitted or crocheted</t>
  </si>
  <si>
    <t xml:space="preserve">6117.20.00</t>
  </si>
  <si>
    <t xml:space="preserve">Ties, bow ties, cravats, knitted or crocheted</t>
  </si>
  <si>
    <t xml:space="preserve">6117.80.00</t>
  </si>
  <si>
    <t xml:space="preserve">Other made up clothing accessories, knitted or crocheted</t>
  </si>
  <si>
    <t xml:space="preserve">6117.90.00</t>
  </si>
  <si>
    <t xml:space="preserve">Knitted or crocheted parts of garments or of clothing accessories</t>
  </si>
  <si>
    <t xml:space="preserve">6201.00.00</t>
  </si>
  <si>
    <t xml:space="preserve">Men's or boys' overcoats, cloaks etc, not knit etc</t>
  </si>
  <si>
    <t xml:space="preserve">6201.11.00</t>
  </si>
  <si>
    <t xml:space="preserve">Men's or boys' overcoats, raincoats, car-coats, capes, of wool</t>
  </si>
  <si>
    <t xml:space="preserve">6201.12.00</t>
  </si>
  <si>
    <t xml:space="preserve">Men's or boys' overcoats, raincoats, car-coats, capes, cloaks, of cotton</t>
  </si>
  <si>
    <t xml:space="preserve">6201.13.00</t>
  </si>
  <si>
    <t xml:space="preserve">Men's or boys' overcoats, raincoats, car-coats, capes, of man-made fibres</t>
  </si>
  <si>
    <t xml:space="preserve">6201.19.00</t>
  </si>
  <si>
    <t xml:space="preserve">Men's or boys' overcoats, raincoats, car-coats, of other textile materials</t>
  </si>
  <si>
    <t xml:space="preserve">6201.91.00</t>
  </si>
  <si>
    <t xml:space="preserve">Men's or boys' anoraks, wind-cheaters, wind-jackets, of wool</t>
  </si>
  <si>
    <t xml:space="preserve">6201.92.00</t>
  </si>
  <si>
    <t xml:space="preserve">Men's or boys' anoraks, wind-cheaters, wind-jackets, of cotton</t>
  </si>
  <si>
    <t xml:space="preserve">6201.93.00</t>
  </si>
  <si>
    <t xml:space="preserve">Men's or boys' anoraks, wind-cheaters, wind-jackets, of man-made fibres</t>
  </si>
  <si>
    <t xml:space="preserve">6201.99.00</t>
  </si>
  <si>
    <t xml:space="preserve">Men's anoraks, wind-cheaters, wind-jackets, of other textile materials</t>
  </si>
  <si>
    <t xml:space="preserve">6202.00.00</t>
  </si>
  <si>
    <t xml:space="preserve">Women's or girls' overcoats etc, not knit or croch</t>
  </si>
  <si>
    <t xml:space="preserve">6202.11.00</t>
  </si>
  <si>
    <t xml:space="preserve">Women's or girls' overcoats, car-coats, capes, cloaks, of wool</t>
  </si>
  <si>
    <t xml:space="preserve">6202.12.00</t>
  </si>
  <si>
    <t xml:space="preserve">Women's or girls' overcoats, car-coats, capes; cloaks, of cotton</t>
  </si>
  <si>
    <t xml:space="preserve">6202.13.00</t>
  </si>
  <si>
    <t xml:space="preserve">Women's or girls' overcoats, car-coats, capes, cloaks of man-made fibres</t>
  </si>
  <si>
    <t xml:space="preserve">6202.19.00</t>
  </si>
  <si>
    <t xml:space="preserve">Women's overcoats, carcoats, capes, cloaks, of other textile materials</t>
  </si>
  <si>
    <t xml:space="preserve">6202.91.00</t>
  </si>
  <si>
    <t xml:space="preserve">Women's or girls' anoraks, wind-cheaters, wind-jackts of wool</t>
  </si>
  <si>
    <t xml:space="preserve">6202.92.00</t>
  </si>
  <si>
    <t xml:space="preserve">Women's or girls' anoraks, wind-cheaters, wind-jackets of cotton</t>
  </si>
  <si>
    <t xml:space="preserve">6202.93.00</t>
  </si>
  <si>
    <t xml:space="preserve">Women's or girls' anoraks, wind-cheaters, wind-jackets of man-made fibres</t>
  </si>
  <si>
    <t xml:space="preserve">6202.99.00</t>
  </si>
  <si>
    <t xml:space="preserve">Women's anoraks, wind-cheaters, wind-jackets of other textile materials</t>
  </si>
  <si>
    <t xml:space="preserve">6203.00.00</t>
  </si>
  <si>
    <t xml:space="preserve">Men's or boys' suits, ensembles etc, not knit etc</t>
  </si>
  <si>
    <t xml:space="preserve">6203.11.00</t>
  </si>
  <si>
    <t xml:space="preserve">Men's or boys' suits, of wool or fine animal hair</t>
  </si>
  <si>
    <t xml:space="preserve">6203.12.00</t>
  </si>
  <si>
    <t xml:space="preserve">Men's or boys' suits, of synthetic fibres</t>
  </si>
  <si>
    <t xml:space="preserve">6203.19.00</t>
  </si>
  <si>
    <t xml:space="preserve">Men's or boys' suits, of other textile materials</t>
  </si>
  <si>
    <t xml:space="preserve">6203.21.00</t>
  </si>
  <si>
    <t xml:space="preserve">Men's or boys' ensembles, of wool or fine animal hair</t>
  </si>
  <si>
    <t xml:space="preserve">6203.22.00</t>
  </si>
  <si>
    <t xml:space="preserve">Men's or boys' ensembles, of cotton</t>
  </si>
  <si>
    <t xml:space="preserve">6203.23.00</t>
  </si>
  <si>
    <t xml:space="preserve">Men's or boys' ensembles, of synthetic fibres</t>
  </si>
  <si>
    <t xml:space="preserve">6203.29.00</t>
  </si>
  <si>
    <t xml:space="preserve">6203.31.00</t>
  </si>
  <si>
    <t xml:space="preserve">Men's or boys' jackets, blazers, of wool or fine animal hair</t>
  </si>
  <si>
    <t xml:space="preserve">6203.32.00</t>
  </si>
  <si>
    <t xml:space="preserve">Men's or boys' jackets, blazers, of cotton</t>
  </si>
  <si>
    <t xml:space="preserve">6203.33.00</t>
  </si>
  <si>
    <t xml:space="preserve">Men's or boys' jackets, blazers, of synthetic fibres</t>
  </si>
  <si>
    <t xml:space="preserve">6203.39.00</t>
  </si>
  <si>
    <t xml:space="preserve">6203.41.00</t>
  </si>
  <si>
    <t xml:space="preserve">Men's or boys' trousers, overalls, breeches, of wool or fine animal hair</t>
  </si>
  <si>
    <t xml:space="preserve">6203.42.00</t>
  </si>
  <si>
    <t xml:space="preserve">Men's or boys' trousers, overalls, breeches, of cotton</t>
  </si>
  <si>
    <t xml:space="preserve">6203.43.00</t>
  </si>
  <si>
    <t xml:space="preserve">6203.49.00</t>
  </si>
  <si>
    <t xml:space="preserve">Men's or boys' trousers, overalls, breeches, of other textile materials</t>
  </si>
  <si>
    <t xml:space="preserve">6204.00.00</t>
  </si>
  <si>
    <t xml:space="preserve">Women's or girls' suits, ensemb etc, not knit etc</t>
  </si>
  <si>
    <t xml:space="preserve">6204.11.00</t>
  </si>
  <si>
    <t xml:space="preserve">Women's or girls' suits, of wool or fine animal hair</t>
  </si>
  <si>
    <t xml:space="preserve">6204.12.00</t>
  </si>
  <si>
    <t xml:space="preserve">Women's or girls' suits, of cotton</t>
  </si>
  <si>
    <t xml:space="preserve">6204.13.00</t>
  </si>
  <si>
    <t xml:space="preserve">Women's or girls' suits, of synthetic fibres</t>
  </si>
  <si>
    <t xml:space="preserve">6204.19.00</t>
  </si>
  <si>
    <t xml:space="preserve">Women's or girls' suits, of other textile materials</t>
  </si>
  <si>
    <t xml:space="preserve">6204.21.00</t>
  </si>
  <si>
    <t xml:space="preserve">Women's or girls' ensembles, of wool or fine animal hair</t>
  </si>
  <si>
    <t xml:space="preserve">6204.22.00</t>
  </si>
  <si>
    <t xml:space="preserve">Women's or girls' ensembles, of cotton</t>
  </si>
  <si>
    <t xml:space="preserve">6204.23.00</t>
  </si>
  <si>
    <t xml:space="preserve">Women's or girls' ensembles, of synthetic fibres</t>
  </si>
  <si>
    <t xml:space="preserve">6204.29.00</t>
  </si>
  <si>
    <t xml:space="preserve">Women's or girls' ensembles, of other textile materials</t>
  </si>
  <si>
    <t xml:space="preserve">6204.31.00</t>
  </si>
  <si>
    <t xml:space="preserve">Women's or girls' jackets, of wool or fine animal hair</t>
  </si>
  <si>
    <t xml:space="preserve">6204.32.00</t>
  </si>
  <si>
    <t xml:space="preserve">Women's or girls' jackets, of cotton</t>
  </si>
  <si>
    <t xml:space="preserve">6204.33.00</t>
  </si>
  <si>
    <t xml:space="preserve">Women's or girls' jackets, of synthetic fibres</t>
  </si>
  <si>
    <t xml:space="preserve">6204.44.00</t>
  </si>
  <si>
    <t xml:space="preserve">Women's or girls' dresses, of artificial fibres</t>
  </si>
  <si>
    <t xml:space="preserve">6204.49.00</t>
  </si>
  <si>
    <t xml:space="preserve">Women's or girls' dresses, of other textile materials</t>
  </si>
  <si>
    <t xml:space="preserve">6204.51.00</t>
  </si>
  <si>
    <t xml:space="preserve">Women's or girls' skirts, divided skirts, of wool or fine animal hair620452 women's or girls' skirts, divided skirts, of cotton</t>
  </si>
  <si>
    <t xml:space="preserve">6204.53.00</t>
  </si>
  <si>
    <t xml:space="preserve">Women's or girls' skirts, divided skirts, of synthetic fibres</t>
  </si>
  <si>
    <t xml:space="preserve">6204.59.00</t>
  </si>
  <si>
    <t xml:space="preserve">6204.61.00</t>
  </si>
  <si>
    <t xml:space="preserve">Women's or girls' trousers, breeches, of wool or fine animal hair</t>
  </si>
  <si>
    <t xml:space="preserve">6204.62.00</t>
  </si>
  <si>
    <t xml:space="preserve">Women's or girls' trousers, breeches, of cotton</t>
  </si>
  <si>
    <t xml:space="preserve">6204.63.00</t>
  </si>
  <si>
    <t xml:space="preserve">Women's or girls' trousers, breeches, of synthetic fibres</t>
  </si>
  <si>
    <t xml:space="preserve">6204.69.00</t>
  </si>
  <si>
    <t xml:space="preserve">Women's or girls' trousers, breeches, of other textile materials</t>
  </si>
  <si>
    <t xml:space="preserve">6205.00.00</t>
  </si>
  <si>
    <t xml:space="preserve">Men's or boys' shirts, not knitted or crocheted</t>
  </si>
  <si>
    <t xml:space="preserve">6205.10.00</t>
  </si>
  <si>
    <t xml:space="preserve">Men's or boys' shirts, of wool or fine animal hair</t>
  </si>
  <si>
    <t xml:space="preserve">6205.20.00</t>
  </si>
  <si>
    <t xml:space="preserve">Men's or boys' shirts, of cotton</t>
  </si>
  <si>
    <t xml:space="preserve">6205.30.00</t>
  </si>
  <si>
    <t xml:space="preserve">Men's or boys' shirts, of man-made fibres</t>
  </si>
  <si>
    <t xml:space="preserve">6205.90.00</t>
  </si>
  <si>
    <t xml:space="preserve">Men's or boys' shirts, of other textile materials</t>
  </si>
  <si>
    <t xml:space="preserve">6206.00.00</t>
  </si>
  <si>
    <t xml:space="preserve">Women's or girls' blouses, shirts etc not knit etc</t>
  </si>
  <si>
    <t xml:space="preserve">6206.10.00</t>
  </si>
  <si>
    <t xml:space="preserve">Women's or girls' blouses, shirts, shirt-blouses, of silk or ilk waste</t>
  </si>
  <si>
    <t xml:space="preserve">6206.20.00</t>
  </si>
  <si>
    <t xml:space="preserve">Women's or girls' blouses, shirts, of wool or fine animal hair</t>
  </si>
  <si>
    <t xml:space="preserve">6206.30.00</t>
  </si>
  <si>
    <t xml:space="preserve">Women's or girls' blouses, shirts, of cotton</t>
  </si>
  <si>
    <t xml:space="preserve">6206.40.00</t>
  </si>
  <si>
    <t xml:space="preserve">Women's or girls' blouses, shirts, of man-made fibres</t>
  </si>
  <si>
    <t xml:space="preserve">6206.90.00</t>
  </si>
  <si>
    <t xml:space="preserve">Women's or girls' blouses, shirts, of other textile materials</t>
  </si>
  <si>
    <t xml:space="preserve">6207.00.00</t>
  </si>
  <si>
    <t xml:space="preserve">Men's or boys' undershirts etc, not knit or croch</t>
  </si>
  <si>
    <t xml:space="preserve">6207.11.00</t>
  </si>
  <si>
    <t xml:space="preserve">Men's or boys' underpants, briefs, of cotton</t>
  </si>
  <si>
    <t xml:space="preserve">6207.19.00</t>
  </si>
  <si>
    <t xml:space="preserve">Men's or boys' underpants, briefs, of other textile materials</t>
  </si>
  <si>
    <t xml:space="preserve">6207.21.00</t>
  </si>
  <si>
    <t xml:space="preserve">Men's or boys' nightshirts, pyjamas, of cotton</t>
  </si>
  <si>
    <t xml:space="preserve">6207.22.00</t>
  </si>
  <si>
    <t xml:space="preserve">Men's or boys' nightshirts, pyjamas, of man-made fibres</t>
  </si>
  <si>
    <t xml:space="preserve">6207.29.00</t>
  </si>
  <si>
    <t xml:space="preserve">6207.91.00</t>
  </si>
  <si>
    <t xml:space="preserve">Men's or boys' singlets, bathrobes, dressing gowns, of cotton</t>
  </si>
  <si>
    <t xml:space="preserve">6207.92.00</t>
  </si>
  <si>
    <t xml:space="preserve">Men's or boys' singlets, bathrobes, dressing gowns, of man-made fibres</t>
  </si>
  <si>
    <t xml:space="preserve">6207.99.00</t>
  </si>
  <si>
    <t xml:space="preserve">Men's or boys' singlets, bathrobes, of other textile materials</t>
  </si>
  <si>
    <t xml:space="preserve">6208.00.00</t>
  </si>
  <si>
    <t xml:space="preserve">Women's or girls' slips etc, not knit or crochet</t>
  </si>
  <si>
    <t xml:space="preserve">6208.11.00</t>
  </si>
  <si>
    <t xml:space="preserve">Women's or girls' slips, petticoats, of man-made fibres</t>
  </si>
  <si>
    <t xml:space="preserve">6208.19.00</t>
  </si>
  <si>
    <t xml:space="preserve">6208.21.00</t>
  </si>
  <si>
    <t xml:space="preserve">Women's or girls' nightdresses, pyjamas, of cotton</t>
  </si>
  <si>
    <t xml:space="preserve">6208.22.00</t>
  </si>
  <si>
    <t xml:space="preserve">Women's or girls' nightdresses, pyjamas, of man-made fibres</t>
  </si>
  <si>
    <t xml:space="preserve">6208.29.00</t>
  </si>
  <si>
    <t xml:space="preserve">6208.91.00</t>
  </si>
  <si>
    <t xml:space="preserve">Women's or girls' singlets, briefs, panties, negligees, bathrobes, of cotton</t>
  </si>
  <si>
    <t xml:space="preserve">6208.92  .00</t>
  </si>
  <si>
    <t xml:space="preserve">Women's or girls' singlets, briefs, panties, negligees, man-made fibres</t>
  </si>
  <si>
    <t xml:space="preserve">6208.99.00</t>
  </si>
  <si>
    <t xml:space="preserve">Women's or girls' singlets, briefs, panties, of other textile materials</t>
  </si>
  <si>
    <t xml:space="preserve">6209.00.00</t>
  </si>
  <si>
    <t xml:space="preserve">Babies' garments &amp; accessories, not knit or croch</t>
  </si>
  <si>
    <t xml:space="preserve">6209.10.00</t>
  </si>
  <si>
    <t xml:space="preserve">Babies garments and clothing accessories, of wool or fine animal hair620920 babies garments and clothing accessories, of cotton</t>
  </si>
  <si>
    <t xml:space="preserve">6209.30.00</t>
  </si>
  <si>
    <t xml:space="preserve">Babies garments and clothing accessories, of synthetic fibres</t>
  </si>
  <si>
    <t xml:space="preserve">6209.90.00</t>
  </si>
  <si>
    <t xml:space="preserve">Babies garments and clothing accessories, of other textile materials</t>
  </si>
  <si>
    <t xml:space="preserve">6210.00.00</t>
  </si>
  <si>
    <t xml:space="preserve">Garments, of felt etc, or fabric impregnated etc</t>
  </si>
  <si>
    <t xml:space="preserve">6210.10.00</t>
  </si>
  <si>
    <t xml:space="preserve">Garments, made up of fabrics, of felt, nonwovens</t>
  </si>
  <si>
    <t xml:space="preserve">6210.20.00</t>
  </si>
  <si>
    <t xml:space="preserve">Other garments of fabrics</t>
  </si>
  <si>
    <t xml:space="preserve">6210.30.00</t>
  </si>
  <si>
    <t xml:space="preserve">6210.40.00</t>
  </si>
  <si>
    <t xml:space="preserve">Other men's or boys' garments</t>
  </si>
  <si>
    <t xml:space="preserve">6210.50.00</t>
  </si>
  <si>
    <t xml:space="preserve">Other women's or girls' garments</t>
  </si>
  <si>
    <t xml:space="preserve">6211.00.00</t>
  </si>
  <si>
    <t xml:space="preserve">Track suits, ski-suits &amp; swimwear, not knit etc</t>
  </si>
  <si>
    <t xml:space="preserve">6211.11.00</t>
  </si>
  <si>
    <t xml:space="preserve">Men's or boys' swimwear</t>
  </si>
  <si>
    <t xml:space="preserve">6211.12.00</t>
  </si>
  <si>
    <t xml:space="preserve">Women's or girls' swimwear</t>
  </si>
  <si>
    <t xml:space="preserve">6211.20.00</t>
  </si>
  <si>
    <t xml:space="preserve">Ski suits</t>
  </si>
  <si>
    <t xml:space="preserve">6211.31.00</t>
  </si>
  <si>
    <t xml:space="preserve">Other garments, men's or boys', of wool or fine animal hair</t>
  </si>
  <si>
    <t xml:space="preserve">6211.32.00</t>
  </si>
  <si>
    <t xml:space="preserve">Other garments, men's or boys', of cotton</t>
  </si>
  <si>
    <t xml:space="preserve">6211.33.00</t>
  </si>
  <si>
    <t xml:space="preserve">Other garments, men's or boys', of man-made fibres</t>
  </si>
  <si>
    <t xml:space="preserve">6211.39.00</t>
  </si>
  <si>
    <t xml:space="preserve">Other garments, men's or boys', of other textile materials</t>
  </si>
  <si>
    <t xml:space="preserve">6211.41.00</t>
  </si>
  <si>
    <t xml:space="preserve">Other garments, women's or girls', of wool or fine animal hair</t>
  </si>
  <si>
    <t xml:space="preserve">6211.42.00</t>
  </si>
  <si>
    <t xml:space="preserve">Other garments, women's or girls', of cotton</t>
  </si>
  <si>
    <t xml:space="preserve">6211.43.00</t>
  </si>
  <si>
    <t xml:space="preserve">Other garments, women's or girls', of man-made fibres</t>
  </si>
  <si>
    <t xml:space="preserve">6211.49.00  </t>
  </si>
  <si>
    <t xml:space="preserve">Other garments, women's or girls', of other textile materials</t>
  </si>
  <si>
    <t xml:space="preserve">6212.00.00</t>
  </si>
  <si>
    <t xml:space="preserve">Bras, girdles, garters etc., knitted etc or not</t>
  </si>
  <si>
    <t xml:space="preserve">6212.10.00</t>
  </si>
  <si>
    <t xml:space="preserve">Brassieres</t>
  </si>
  <si>
    <t xml:space="preserve">6212.20.00</t>
  </si>
  <si>
    <t xml:space="preserve">Girdles and panty-girdles</t>
  </si>
  <si>
    <t xml:space="preserve">6212.30.00</t>
  </si>
  <si>
    <t xml:space="preserve">Corsets</t>
  </si>
  <si>
    <t xml:space="preserve">6212.90.00</t>
  </si>
  <si>
    <t xml:space="preserve">Corsets, braces, suspenders, garters and similar articles and parts</t>
  </si>
  <si>
    <t xml:space="preserve">6213.00.00</t>
  </si>
  <si>
    <t xml:space="preserve">Handkerchiefs</t>
  </si>
  <si>
    <t xml:space="preserve">6213.10.00</t>
  </si>
  <si>
    <t xml:space="preserve">Handkerchiefs of silk or silk waste</t>
  </si>
  <si>
    <t xml:space="preserve">6213.20.00  </t>
  </si>
  <si>
    <t xml:space="preserve">Handkerchiefs of cotton</t>
  </si>
  <si>
    <t xml:space="preserve">6213.90.00</t>
  </si>
  <si>
    <t xml:space="preserve">Handkerchiefs of other textile materials</t>
  </si>
  <si>
    <t xml:space="preserve">6214.00.00</t>
  </si>
  <si>
    <t xml:space="preserve">Shawls, scarves, mufflers, mantillas, veils etc.</t>
  </si>
  <si>
    <t xml:space="preserve">6214.10.00</t>
  </si>
  <si>
    <t xml:space="preserve">Shawls, scarves, mufflers, mantillas, veils, of silk or silk waste</t>
  </si>
  <si>
    <t xml:space="preserve">6214.20.00</t>
  </si>
  <si>
    <t xml:space="preserve">Shawls, scarves, mufflers, mantillas, veils, of wool or fine animal hair</t>
  </si>
  <si>
    <t xml:space="preserve">6214.30.00</t>
  </si>
  <si>
    <t xml:space="preserve">Shawls, scarves, mufflers, mantillas, veils, of synthetic fibres</t>
  </si>
  <si>
    <t xml:space="preserve">6214.40.00</t>
  </si>
  <si>
    <t xml:space="preserve">Shawls, scarves, mufflers, mantillas, veils, of artificial fibres</t>
  </si>
  <si>
    <t xml:space="preserve">6214.90.00</t>
  </si>
  <si>
    <t xml:space="preserve">Shawls, scarves, mufflers, mantillas, veils, of other textile materials</t>
  </si>
  <si>
    <t xml:space="preserve">6215.00.00</t>
  </si>
  <si>
    <t xml:space="preserve">Ties, bow ties &amp; cravats, not knitted or crocheted</t>
  </si>
  <si>
    <t xml:space="preserve">6215.10.00 </t>
  </si>
  <si>
    <t xml:space="preserve">Ties, bow ties, cravats, of silk or silk waste</t>
  </si>
  <si>
    <t xml:space="preserve">6215.20.00</t>
  </si>
  <si>
    <t xml:space="preserve">Ties, bow ties, cravats, of man-made fibres</t>
  </si>
  <si>
    <t xml:space="preserve">6215.90.00</t>
  </si>
  <si>
    <t xml:space="preserve">Ties, bow ties, cravats, of other textile materials</t>
  </si>
  <si>
    <t xml:space="preserve">6216.00.00</t>
  </si>
  <si>
    <t xml:space="preserve">Gloves, mittens and mitts, not knit or crocheted</t>
  </si>
  <si>
    <t xml:space="preserve">Gloves, mittens, mitts</t>
  </si>
  <si>
    <t xml:space="preserve">6217.00.00</t>
  </si>
  <si>
    <t xml:space="preserve">Made-up clothing access nesoi, garment etc parts nesoi</t>
  </si>
  <si>
    <t xml:space="preserve">6217.10.00  </t>
  </si>
  <si>
    <t xml:space="preserve">Other madeup clothing accessories</t>
  </si>
  <si>
    <t xml:space="preserve">6217.90.00</t>
  </si>
  <si>
    <t xml:space="preserve">Parts of garments or of clothing accessories</t>
  </si>
  <si>
    <t xml:space="preserve">6301.00.00  </t>
  </si>
  <si>
    <t xml:space="preserve">Blankets and traveling rugs</t>
  </si>
  <si>
    <t xml:space="preserve">6301.10.00</t>
  </si>
  <si>
    <t xml:space="preserve">Electric blankets</t>
  </si>
  <si>
    <t xml:space="preserve">6301.20.00</t>
  </si>
  <si>
    <t xml:space="preserve">Blankets, travelling rugs, of wool or fine animal hair</t>
  </si>
  <si>
    <t xml:space="preserve">6301.30.00</t>
  </si>
  <si>
    <t xml:space="preserve">Blankets (other than electric blankets), travelling rugs, of cotton</t>
  </si>
  <si>
    <t xml:space="preserve">6301.40.00</t>
  </si>
  <si>
    <t xml:space="preserve">Blankets, travelling rugs, of synthetic fibres</t>
  </si>
  <si>
    <t xml:space="preserve">6301.90.00</t>
  </si>
  <si>
    <t xml:space="preserve">Other blankets and travelling rugs</t>
  </si>
  <si>
    <t xml:space="preserve">6302.00.00</t>
  </si>
  <si>
    <t xml:space="preserve">Bed linen, table linen, toilet linen &amp; kitchen linen</t>
  </si>
  <si>
    <t xml:space="preserve">6302.10.00</t>
  </si>
  <si>
    <t xml:space="preserve">Bed linen, knitted or crocheted</t>
  </si>
  <si>
    <t xml:space="preserve">6302.21.00</t>
  </si>
  <si>
    <t xml:space="preserve">Bed linen, printed, of cotton</t>
  </si>
  <si>
    <t xml:space="preserve">6302.22.00</t>
  </si>
  <si>
    <t xml:space="preserve">Bed linen, printed, of man-made fibres</t>
  </si>
  <si>
    <t xml:space="preserve">6302.29.00</t>
  </si>
  <si>
    <t xml:space="preserve">Bed linen, printed, of other textile materials</t>
  </si>
  <si>
    <t xml:space="preserve">6302.31.00</t>
  </si>
  <si>
    <t xml:space="preserve">Other bed linen of cotton</t>
  </si>
  <si>
    <t xml:space="preserve">6302.32.00</t>
  </si>
  <si>
    <t xml:space="preserve">Other bed linen of man-made fibres</t>
  </si>
  <si>
    <t xml:space="preserve">6302.39.00</t>
  </si>
  <si>
    <t xml:space="preserve">Other bed linen, of other textile materials</t>
  </si>
  <si>
    <t xml:space="preserve">6302.40.00</t>
  </si>
  <si>
    <t xml:space="preserve">Table linen, knitted or crocheted</t>
  </si>
  <si>
    <t xml:space="preserve">6302.51.00</t>
  </si>
  <si>
    <t xml:space="preserve">Other table linen of cotton</t>
  </si>
  <si>
    <t xml:space="preserve">6302.52.00</t>
  </si>
  <si>
    <t xml:space="preserve">Other table linen of flax</t>
  </si>
  <si>
    <t xml:space="preserve">6302.53.00</t>
  </si>
  <si>
    <t xml:space="preserve">Other table linen of man-made fibres</t>
  </si>
  <si>
    <t xml:space="preserve">6302.59.00</t>
  </si>
  <si>
    <t xml:space="preserve">Other table linen of other textile materials</t>
  </si>
  <si>
    <t xml:space="preserve">6302.60.00</t>
  </si>
  <si>
    <t xml:space="preserve">Toilet linen, kitchen linen, of terry towelling, of cotton</t>
  </si>
  <si>
    <t xml:space="preserve">6302.91.00</t>
  </si>
  <si>
    <t xml:space="preserve">Toilet linen, kitchen linen, of cotton</t>
  </si>
  <si>
    <t xml:space="preserve">6302.92.00</t>
  </si>
  <si>
    <t xml:space="preserve">Toilet linen, kitchen linen, of flax</t>
  </si>
  <si>
    <t xml:space="preserve">6302.93.00</t>
  </si>
  <si>
    <t xml:space="preserve">Toilet linen, kitchen linen, of man-made fibres</t>
  </si>
  <si>
    <t xml:space="preserve">6302.99.00</t>
  </si>
  <si>
    <t xml:space="preserve">Toilet linen, kitchen linen, of other textile materials</t>
  </si>
  <si>
    <t xml:space="preserve">6303.00.00</t>
  </si>
  <si>
    <t xml:space="preserve">Curtains &amp; interior blinds, curtain &amp; bed valances</t>
  </si>
  <si>
    <t xml:space="preserve">6303.11.00</t>
  </si>
  <si>
    <t xml:space="preserve">Curtain, interior blinds, bed valances, of cotton, knitted or crocheted</t>
  </si>
  <si>
    <t xml:space="preserve">6303.12.00</t>
  </si>
  <si>
    <t xml:space="preserve">Curtain, interior blinds, bed valances, of synthetic fibres</t>
  </si>
  <si>
    <t xml:space="preserve">6303.19.00</t>
  </si>
  <si>
    <t xml:space="preserve">Curtain, interior blinds, bed valances, of other textile materials</t>
  </si>
  <si>
    <t xml:space="preserve">6303.91.00</t>
  </si>
  <si>
    <t xml:space="preserve">Other curtain, interior blinds, bed valances, of cotton</t>
  </si>
  <si>
    <t xml:space="preserve">6303.92.00  </t>
  </si>
  <si>
    <t xml:space="preserve">Other curtain, interior blinds, bed valances, of synthetic fibres</t>
  </si>
  <si>
    <t xml:space="preserve">6303.99.00</t>
  </si>
  <si>
    <t xml:space="preserve">Other curtain, interior blinds, bed valances, of other textile materials</t>
  </si>
  <si>
    <t xml:space="preserve">6304.00.00</t>
  </si>
  <si>
    <t xml:space="preserve">Furnishing articles of textile materials nesoi</t>
  </si>
  <si>
    <t xml:space="preserve">6304.11.00</t>
  </si>
  <si>
    <t xml:space="preserve">Bedspreads, knitted or crocheted</t>
  </si>
  <si>
    <t xml:space="preserve">6304.19.00  </t>
  </si>
  <si>
    <t xml:space="preserve">Other bedspreads</t>
  </si>
  <si>
    <t xml:space="preserve">6304.19.10</t>
  </si>
  <si>
    <t xml:space="preserve">Bed sheets and bed covers of cotton</t>
  </si>
  <si>
    <t xml:space="preserve">6304.19.20</t>
  </si>
  <si>
    <t xml:space="preserve">Bed spreads of silk</t>
  </si>
  <si>
    <t xml:space="preserve">6304.19.30</t>
  </si>
  <si>
    <t xml:space="preserve">Bed sheets and bed covers of man-made fibres</t>
  </si>
  <si>
    <t xml:space="preserve">6304.91.00</t>
  </si>
  <si>
    <t xml:space="preserve">Other furnishing articles, knitted or crocheted</t>
  </si>
  <si>
    <t xml:space="preserve">6304.91.10</t>
  </si>
  <si>
    <t xml:space="preserve">Silk belt, knitted or crocheted</t>
  </si>
  <si>
    <t xml:space="preserve">6304.91.20</t>
  </si>
  <si>
    <t xml:space="preserve">Woolen cushion cover, knitted or crocheted</t>
  </si>
  <si>
    <t xml:space="preserve">6304.92.00</t>
  </si>
  <si>
    <t xml:space="preserve">Other furnishing articles, not knitted or crocheted, of cotton</t>
  </si>
  <si>
    <t xml:space="preserve">6304.92.20</t>
  </si>
  <si>
    <t xml:space="preserve">Napkins</t>
  </si>
  <si>
    <t xml:space="preserve">6304.92.30</t>
  </si>
  <si>
    <t xml:space="preserve">Pillow case and pillow slip</t>
  </si>
  <si>
    <t xml:space="preserve">6304.92.40</t>
  </si>
  <si>
    <t xml:space="preserve">Table cloth and table cover</t>
  </si>
  <si>
    <t xml:space="preserve">6304.92.50</t>
  </si>
  <si>
    <t xml:space="preserve">Terry towel</t>
  </si>
  <si>
    <t xml:space="preserve">6304.92.60</t>
  </si>
  <si>
    <t xml:space="preserve">Towels, other than terry type</t>
  </si>
  <si>
    <t xml:space="preserve">6304.92.70</t>
  </si>
  <si>
    <t xml:space="preserve">Mosquito nets</t>
  </si>
  <si>
    <t xml:space="preserve">6304.93.00</t>
  </si>
  <si>
    <t xml:space="preserve">Other furnishing articles, not knitted or crocheted, of synthetic fibres</t>
  </si>
  <si>
    <t xml:space="preserve">6304.99.00</t>
  </si>
  <si>
    <t xml:space="preserve">Other furnishing articles, not knitted or crocheted</t>
  </si>
  <si>
    <t xml:space="preserve">6304.99.10</t>
  </si>
  <si>
    <t xml:space="preserve">Silk cushion covers not knitted or crocheted</t>
  </si>
  <si>
    <t xml:space="preserve">6304.99.90</t>
  </si>
  <si>
    <t xml:space="preserve">Counterpanes not knitted or crocheted of synthetic fibers</t>
  </si>
  <si>
    <t xml:space="preserve">6305.00.00</t>
  </si>
  <si>
    <t xml:space="preserve">Sacks &amp; bags of textile material for packing goods</t>
  </si>
  <si>
    <t xml:space="preserve">Used Gunny Bags</t>
  </si>
  <si>
    <t xml:space="preserve">Used Gunny bags</t>
  </si>
  <si>
    <t xml:space="preserve">6305.10.00</t>
  </si>
  <si>
    <t xml:space="preserve">Sacks and bags, of jute or of other textile bast fibres, for the packing</t>
  </si>
  <si>
    <t xml:space="preserve">6305.10.10</t>
  </si>
  <si>
    <t xml:space="preserve">Jute bagging for raw cotton</t>
  </si>
  <si>
    <t xml:space="preserve">6305.10.20</t>
  </si>
  <si>
    <t xml:space="preserve">Jute corn (grains) sacks</t>
  </si>
  <si>
    <t xml:space="preserve">6305.10.30</t>
  </si>
  <si>
    <t xml:space="preserve">Jute hessain bags / cloth</t>
  </si>
  <si>
    <t xml:space="preserve">6305.10.40</t>
  </si>
  <si>
    <t xml:space="preserve">Jute sacking bags</t>
  </si>
  <si>
    <t xml:space="preserve">6305.10.50</t>
  </si>
  <si>
    <t xml:space="preserve">Jute wool bags</t>
  </si>
  <si>
    <t xml:space="preserve">6305.10.60</t>
  </si>
  <si>
    <t xml:space="preserve">Plastic coated or oaoer-cum-polythene lined jute bags, sacks and printed Wrappers</t>
  </si>
  <si>
    <t xml:space="preserve">6305.10.70</t>
  </si>
  <si>
    <t xml:space="preserve">Paper laminated hessain jute</t>
  </si>
  <si>
    <t xml:space="preserve">6305.10.80</t>
  </si>
  <si>
    <t xml:space="preserve">Jute soil savers</t>
  </si>
  <si>
    <t xml:space="preserve">6305.10.90</t>
  </si>
  <si>
    <t xml:space="preserve">Other jute bags</t>
  </si>
  <si>
    <t xml:space="preserve">6305.20.00</t>
  </si>
  <si>
    <t xml:space="preserve">Sacks and bags, for the packing of goods, of cotton</t>
  </si>
  <si>
    <t xml:space="preserve">6305.31.00</t>
  </si>
  <si>
    <t xml:space="preserve">Sacks and bags, of polyethylene or polypropylene strip, for the packing</t>
  </si>
  <si>
    <t xml:space="preserve">6305.32.00</t>
  </si>
  <si>
    <t xml:space="preserve">Flesible intermediate bulk containers of man-made textile materials</t>
  </si>
  <si>
    <t xml:space="preserve">6305.33.00</t>
  </si>
  <si>
    <t xml:space="preserve">6305.39.00</t>
  </si>
  <si>
    <t xml:space="preserve">Sacks and bags, of man-made textile materials, for the packing of goods</t>
  </si>
  <si>
    <t xml:space="preserve">6305.90.00</t>
  </si>
  <si>
    <t xml:space="preserve">Sacks and bags, of other textile materials, for the packing of goods</t>
  </si>
  <si>
    <t xml:space="preserve">6306.00.00</t>
  </si>
  <si>
    <t xml:space="preserve">Tarpaulins, sails, awnings, tents, etc</t>
  </si>
  <si>
    <t xml:space="preserve">6306.11.00</t>
  </si>
  <si>
    <t xml:space="preserve">Tarpaulins, awnings, sunblinds, of cotton</t>
  </si>
  <si>
    <t xml:space="preserve">6306.12.00</t>
  </si>
  <si>
    <t xml:space="preserve">Tarpaulins, awnings, sunblinds, of synthetic fibres</t>
  </si>
  <si>
    <t xml:space="preserve">6306.19.00</t>
  </si>
  <si>
    <t xml:space="preserve">Tarpaulins, awnings, sunblinds, of other textile materials</t>
  </si>
  <si>
    <t xml:space="preserve">6306.19.10</t>
  </si>
  <si>
    <t xml:space="preserve">Tarpaulin of jute</t>
  </si>
  <si>
    <t xml:space="preserve">6306.19.30</t>
  </si>
  <si>
    <t xml:space="preserve">Venetian or Austrian blinds</t>
  </si>
  <si>
    <t xml:space="preserve">6306.21.00</t>
  </si>
  <si>
    <t xml:space="preserve">Tents of cotton</t>
  </si>
  <si>
    <t xml:space="preserve">6306.22.00</t>
  </si>
  <si>
    <t xml:space="preserve">Tents of synthetic fibres</t>
  </si>
  <si>
    <t xml:space="preserve">6306.29.00</t>
  </si>
  <si>
    <t xml:space="preserve">Tents of other textile materials</t>
  </si>
  <si>
    <t xml:space="preserve">6306.31.00</t>
  </si>
  <si>
    <t xml:space="preserve">Sails of synthetic fibres</t>
  </si>
  <si>
    <t xml:space="preserve">6306.39.00</t>
  </si>
  <si>
    <t xml:space="preserve">Sails of other textile materials</t>
  </si>
  <si>
    <t xml:space="preserve">6306.41.00</t>
  </si>
  <si>
    <t xml:space="preserve">Pneumatic mattresses of cotton</t>
  </si>
  <si>
    <t xml:space="preserve">6306.49.00</t>
  </si>
  <si>
    <t xml:space="preserve">Pneumatic mattresses of other textile materials</t>
  </si>
  <si>
    <t xml:space="preserve">6306.91.00</t>
  </si>
  <si>
    <t xml:space="preserve">Camping goods of cotton</t>
  </si>
  <si>
    <t xml:space="preserve">6306.99.00</t>
  </si>
  <si>
    <t xml:space="preserve">Camping goods of other textile materials</t>
  </si>
  <si>
    <t xml:space="preserve">6307.00.00</t>
  </si>
  <si>
    <t xml:space="preserve">Made-up articles of textile materials nesoi</t>
  </si>
  <si>
    <t xml:space="preserve">6307.10.00</t>
  </si>
  <si>
    <t xml:space="preserve">Floor-cloths, dishcloths, dusters and similar cleaning cloths</t>
  </si>
  <si>
    <t xml:space="preserve">6307.20.00</t>
  </si>
  <si>
    <t xml:space="preserve">Life-jackets and life-belts</t>
  </si>
  <si>
    <t xml:space="preserve">6307.90.00</t>
  </si>
  <si>
    <t xml:space="preserve">Other made up textile articles</t>
  </si>
  <si>
    <t xml:space="preserve">6307.90.90</t>
  </si>
  <si>
    <t xml:space="preserve">National Flag</t>
  </si>
  <si>
    <t xml:space="preserve">6308.00.00</t>
  </si>
  <si>
    <t xml:space="preserve">Needlecraft sets of woven fabric &amp; yarn, retail pack</t>
  </si>
  <si>
    <t xml:space="preserve">Sets consisting of woven fabric and yarn, for making up into rugs</t>
  </si>
  <si>
    <t xml:space="preserve">6309.00.00</t>
  </si>
  <si>
    <t xml:space="preserve">Worn clothing and other worn articles</t>
  </si>
  <si>
    <t xml:space="preserve">Worn clothing and other worn textile articles</t>
  </si>
  <si>
    <t xml:space="preserve">6310.00.00</t>
  </si>
  <si>
    <t xml:space="preserve">Used or new rags, scrap twine etc of text materialc</t>
  </si>
  <si>
    <t xml:space="preserve">6310.10.00</t>
  </si>
  <si>
    <t xml:space="preserve">Rags, worn out articles of twine, rope, of textile materials, sorted</t>
  </si>
  <si>
    <t xml:space="preserve">6310.90.00</t>
  </si>
  <si>
    <t xml:space="preserve">Other rags, worn out article of twine, rope, cordage, of textile materials</t>
  </si>
  <si>
    <t xml:space="preserve">6401.00.00</t>
  </si>
  <si>
    <t xml:space="preserve">Waterproof footwear, rubber or plastics, bond sole</t>
  </si>
  <si>
    <t xml:space="preserve">6401.10.00</t>
  </si>
  <si>
    <t xml:space="preserve">Waterproof footwear incorporating a protective metal toe-cap</t>
  </si>
  <si>
    <t xml:space="preserve">6401.91.00</t>
  </si>
  <si>
    <t xml:space="preserve">Waterproof footwear covering the knee</t>
  </si>
  <si>
    <t xml:space="preserve">6401.92.00</t>
  </si>
  <si>
    <t xml:space="preserve">Waterproof footwear covering the ankle</t>
  </si>
  <si>
    <t xml:space="preserve">6401.99.00</t>
  </si>
  <si>
    <t xml:space="preserve">Other waterproof footwear with outer soles, uppers of rubber or plastic</t>
  </si>
  <si>
    <t xml:space="preserve">6402.00.00</t>
  </si>
  <si>
    <t xml:space="preserve">Footwear, outer sole &amp; upper rubber or plastic nesoi</t>
  </si>
  <si>
    <t xml:space="preserve">6402.11.00</t>
  </si>
  <si>
    <t xml:space="preserve">Ski-boots, cross-country ski footwear</t>
  </si>
  <si>
    <t xml:space="preserve">6402.19.00</t>
  </si>
  <si>
    <t xml:space="preserve">Other sports footwear, outer soles and uppers of rubber or plastics</t>
  </si>
  <si>
    <t xml:space="preserve">6402.20.00</t>
  </si>
  <si>
    <t xml:space="preserve">Footwear, with upper straps assembled to the sole by means of plugs</t>
  </si>
  <si>
    <t xml:space="preserve">6402.30.00</t>
  </si>
  <si>
    <t xml:space="preserve">Other footwear, incorporating a protective metal toe-cap</t>
  </si>
  <si>
    <t xml:space="preserve">6402.91.00</t>
  </si>
  <si>
    <t xml:space="preserve">Other footwear, covering the ankle</t>
  </si>
  <si>
    <t xml:space="preserve">6402.99.00</t>
  </si>
  <si>
    <t xml:space="preserve">Other footwear with outer soles and uppers of rubber or plastics</t>
  </si>
  <si>
    <t xml:space="preserve">6403.00.00</t>
  </si>
  <si>
    <t xml:space="preserve">Footwear, outer sole rub, plastic or lea &amp; upper lea</t>
  </si>
  <si>
    <t xml:space="preserve">6403.11.00</t>
  </si>
  <si>
    <t xml:space="preserve">Ski-boots, cross-country ski footwear, uppers of leather</t>
  </si>
  <si>
    <t xml:space="preserve">6403.19.00</t>
  </si>
  <si>
    <t xml:space="preserve">Other sports footwear, uppers of leather</t>
  </si>
  <si>
    <t xml:space="preserve">6403.20.00</t>
  </si>
  <si>
    <t xml:space="preserve">Footwear with outer soles and uppers of leather</t>
  </si>
  <si>
    <t xml:space="preserve">6403.30.00</t>
  </si>
  <si>
    <t xml:space="preserve">Footwear made on a base or platform of wood, uppers of leather</t>
  </si>
  <si>
    <t xml:space="preserve">6403.40.00</t>
  </si>
  <si>
    <t xml:space="preserve">Other footwear, incorporating protective metal toe-cap</t>
  </si>
  <si>
    <t xml:space="preserve">6403.51.00</t>
  </si>
  <si>
    <t xml:space="preserve">Footwear with outer soles and uppers of leather, covering the ankle</t>
  </si>
  <si>
    <t xml:space="preserve">6403.59.00</t>
  </si>
  <si>
    <t xml:space="preserve">Other footwear with outer soles and uppers of leather</t>
  </si>
  <si>
    <t xml:space="preserve">6403.91.00</t>
  </si>
  <si>
    <t xml:space="preserve">Footwear, covering the ankle, with uppers of leather</t>
  </si>
  <si>
    <t xml:space="preserve">6403.99.00</t>
  </si>
  <si>
    <t xml:space="preserve">Other footwear with uppers of leather</t>
  </si>
  <si>
    <t xml:space="preserve">6404.00.00</t>
  </si>
  <si>
    <t xml:space="preserve">Footwear, outer sole rub, plastic or lea &amp; upper tex</t>
  </si>
  <si>
    <t xml:space="preserve">6404.11.00</t>
  </si>
  <si>
    <t xml:space="preserve">Sports footwear with outer soles of rubber or plastics</t>
  </si>
  <si>
    <t xml:space="preserve">6404.19.00</t>
  </si>
  <si>
    <t xml:space="preserve">Other footwear with outer soles of rubber or plastics</t>
  </si>
  <si>
    <t xml:space="preserve">6404.20.00</t>
  </si>
  <si>
    <t xml:space="preserve">Footwear with outer soles of leather or composition leather</t>
  </si>
  <si>
    <t xml:space="preserve">6405.00.00</t>
  </si>
  <si>
    <t xml:space="preserve">Footwear nesoi</t>
  </si>
  <si>
    <t xml:space="preserve">6405.10.00</t>
  </si>
  <si>
    <t xml:space="preserve">Other footwear with uppers of leather or composition leather</t>
  </si>
  <si>
    <t xml:space="preserve">6405.20.00</t>
  </si>
  <si>
    <t xml:space="preserve">Other footwear with uppers of textile materials</t>
  </si>
  <si>
    <t xml:space="preserve">6405.90.00</t>
  </si>
  <si>
    <t xml:space="preserve">Other footwear</t>
  </si>
  <si>
    <t xml:space="preserve">6406.00.00</t>
  </si>
  <si>
    <t xml:space="preserve">Parts of footwear: insoles etc: gaitors etc, parts</t>
  </si>
  <si>
    <t xml:space="preserve">6406.10.00</t>
  </si>
  <si>
    <t xml:space="preserve">Uppers and parts thereof, other than stiffeners</t>
  </si>
  <si>
    <t xml:space="preserve">6406.20.00</t>
  </si>
  <si>
    <t xml:space="preserve">Outer soles and heels, of rubber or plastics</t>
  </si>
  <si>
    <t xml:space="preserve">6406.91.00</t>
  </si>
  <si>
    <t xml:space="preserve">Parts of footwear, of wood</t>
  </si>
  <si>
    <t xml:space="preserve">6406.99.00</t>
  </si>
  <si>
    <t xml:space="preserve">Parts of footwear, of other materials, other than wood</t>
  </si>
  <si>
    <t xml:space="preserve">6501.00.00</t>
  </si>
  <si>
    <t xml:space="preserve">Hat-forms, hat bodies and hoods of felt, neither blocked to shape nor with made brims; plateaux and manchons (including slit manchons), of felt hat-forms, hat bodies and hoods of felt, neither blocked to shape nor with made brims; plateaux and manchons (including slit manchons), of felt</t>
  </si>
  <si>
    <t xml:space="preserve">6502.00.00</t>
  </si>
  <si>
    <t xml:space="preserve">Hat-shapes, plaited or made by assembling strips of any material, neither blocked to shape, nor with made brims, nor lined, nor trimmed hat-shapes, plaited or made by assembling strips of any material, neither blocked to shape, nor with made brims, nor lined, nor trimmed.</t>
  </si>
  <si>
    <t xml:space="preserve">6503.00.00</t>
  </si>
  <si>
    <t xml:space="preserve">6504.00.00</t>
  </si>
  <si>
    <t xml:space="preserve">Hats and other headgear, plaited or made by assembling strips of any material, whether ornot lined or trimmed</t>
  </si>
  <si>
    <t xml:space="preserve">6505.00.00</t>
  </si>
  <si>
    <t xml:space="preserve">Hats and other headgear, knitted or crocheted, or made up from lace, felt or other textile fabric, in the piece (but not in strips), whether or not lined or trimmed; hair-nets of any material, whether or not lined or trimmed</t>
  </si>
  <si>
    <t xml:space="preserve">6505.10.00</t>
  </si>
  <si>
    <t xml:space="preserve">Hair-nets</t>
  </si>
  <si>
    <t xml:space="preserve">6505.90.00</t>
  </si>
  <si>
    <t xml:space="preserve">Hats &amp; headgear, knitted or crocheted, of felt or other textile fabric</t>
  </si>
  <si>
    <t xml:space="preserve">6506.00.00</t>
  </si>
  <si>
    <t xml:space="preserve">Other headgear, whether or not lined or trimmed</t>
  </si>
  <si>
    <t xml:space="preserve">6506.10.00</t>
  </si>
  <si>
    <t xml:space="preserve">Safety headgear such as helmets</t>
  </si>
  <si>
    <t xml:space="preserve">6507.00.00</t>
  </si>
  <si>
    <t xml:space="preserve">Head-bands, linings, covers, hat foundations, hat frames, peaks and chinstraps, for headgear</t>
  </si>
  <si>
    <t xml:space="preserve">6601.00.00</t>
  </si>
  <si>
    <t xml:space="preserve">Umbrellas and sun umbrellas (including walkingstick umbrellas, garden umbrellas and similar umbrellas)</t>
  </si>
  <si>
    <t xml:space="preserve">6601.10.00</t>
  </si>
  <si>
    <t xml:space="preserve">Garden or similar umbrellas</t>
  </si>
  <si>
    <t xml:space="preserve">6601.91.00</t>
  </si>
  <si>
    <t xml:space="preserve">Umbrellas, having a telescopic shaft</t>
  </si>
  <si>
    <t xml:space="preserve">6601.99.00</t>
  </si>
  <si>
    <t xml:space="preserve">Other umbrellas and sun umbrella</t>
  </si>
  <si>
    <t xml:space="preserve">6602.00.00</t>
  </si>
  <si>
    <t xml:space="preserve">Walking-sticks, seat-sticks, whips, riding crops and the like</t>
  </si>
  <si>
    <t xml:space="preserve">6603.00.00</t>
  </si>
  <si>
    <t xml:space="preserve">Parts, trimmings and accessories of articles of heading 6601 to 6602</t>
  </si>
  <si>
    <t xml:space="preserve">6603.10.00</t>
  </si>
  <si>
    <t xml:space="preserve">Handles and knobs</t>
  </si>
  <si>
    <t xml:space="preserve">6603.20.00</t>
  </si>
  <si>
    <t xml:space="preserve">Umbrella frames, including frames mounted on shafts</t>
  </si>
  <si>
    <t xml:space="preserve">6603.90.00</t>
  </si>
  <si>
    <t xml:space="preserve">Other parts, trimmings, accessories of umbrellas or walking-sticks</t>
  </si>
  <si>
    <t xml:space="preserve">6701.00.00</t>
  </si>
  <si>
    <t xml:space="preserve">Skins and other parts of birds with their feathers or down, feathers, parts of feathers, down and articles thereof.</t>
  </si>
  <si>
    <t xml:space="preserve">6701.00.10</t>
  </si>
  <si>
    <t xml:space="preserve">Feather dusters</t>
  </si>
  <si>
    <t xml:space="preserve">6702.00.00</t>
  </si>
  <si>
    <t xml:space="preserve">Artificial flowers, foliage and fruit and parts thereof; articles made of artificial flowers, foliage or fruit of plastics</t>
  </si>
  <si>
    <t xml:space="preserve">6702.10.00</t>
  </si>
  <si>
    <t xml:space="preserve">Artificial flowers, foliage, fruit and parts-thereof, of plastics</t>
  </si>
  <si>
    <t xml:space="preserve">6702.90.00</t>
  </si>
  <si>
    <t xml:space="preserve">Artificial flowers, foliage, fruit and parts-thereof, of other materials</t>
  </si>
  <si>
    <t xml:space="preserve">6703.00.00</t>
  </si>
  <si>
    <t xml:space="preserve">Human hair, dressed, thinned, bleached or otherwise worked; wool or other animal hair or other textile materials, prepared for use in making wigs or the like .</t>
  </si>
  <si>
    <t xml:space="preserve">6703.00.10</t>
  </si>
  <si>
    <t xml:space="preserve">Drerssed, thinned, bleached or otherwise worked</t>
  </si>
  <si>
    <t xml:space="preserve">6704.00.00</t>
  </si>
  <si>
    <t xml:space="preserve">Wigs, false beards, eyebrows and eyelashes,switches and the like, of human or animal hair or of textile materials; articles of human hair not elsewhere specified or included.</t>
  </si>
  <si>
    <t xml:space="preserve">6704.11.00</t>
  </si>
  <si>
    <t xml:space="preserve">Wings of synthetic textile materials</t>
  </si>
  <si>
    <t xml:space="preserve">6704.20.10</t>
  </si>
  <si>
    <t xml:space="preserve">Wings of human hair</t>
  </si>
  <si>
    <t xml:space="preserve">6801.00.00</t>
  </si>
  <si>
    <t xml:space="preserve">Setts, curbstones and flagstones, of natural stone (except slate)</t>
  </si>
  <si>
    <t xml:space="preserve">6802.00.00</t>
  </si>
  <si>
    <t xml:space="preserve">Worked monumental or building stone (except slate) and articles thereof, other than goods of heading 6801; mosaic cubes and the like, of natural stone (including slate), whether or not on a backing; artificially coloured granules, chippings and powder, of natural stone (including slate) ; of marble, travertine and alabaster, of Granite, of Other calcareous stone.</t>
  </si>
  <si>
    <t xml:space="preserve">6802.10.00</t>
  </si>
  <si>
    <t xml:space="preserve">Tiles, cubes and similar articles, whether or not rectangular (including square), the largest surface area of which is capable of being enclosed in a square the side of which is less than 7 cm (276 inches); artificially colored granules, chippings a</t>
  </si>
  <si>
    <t xml:space="preserve">6802.21.00</t>
  </si>
  <si>
    <t xml:space="preserve">Marble, travertine and alabaster, simply cut or sawn, with a flat or even surface</t>
  </si>
  <si>
    <t xml:space="preserve">6802.22.00</t>
  </si>
  <si>
    <t xml:space="preserve">Other calcareous stone, simply cut or sawn, with a flat or even surface</t>
  </si>
  <si>
    <t xml:space="preserve">6802.23.00</t>
  </si>
  <si>
    <t xml:space="preserve">Granite, simply cut or sawn, with a flat or even surface</t>
  </si>
  <si>
    <t xml:space="preserve">6802.29.00</t>
  </si>
  <si>
    <t xml:space="preserve">Other monumental or building stone and articles thereof, simply cut or sawn, with a flat or even surface</t>
  </si>
  <si>
    <t xml:space="preserve">6802.91.00</t>
  </si>
  <si>
    <t xml:space="preserve">Marble, travertine and alabaster</t>
  </si>
  <si>
    <t xml:space="preserve">6802.92.00</t>
  </si>
  <si>
    <t xml:space="preserve">Other calcareous stone</t>
  </si>
  <si>
    <t xml:space="preserve">6802.93.00</t>
  </si>
  <si>
    <t xml:space="preserve">Other granite</t>
  </si>
  <si>
    <t xml:space="preserve">6802.99.00</t>
  </si>
  <si>
    <t xml:space="preserve">Other monumental or building stone and articles thereof</t>
  </si>
  <si>
    <t xml:space="preserve">6803.00.00</t>
  </si>
  <si>
    <t xml:space="preserve">Worked slate and articles of slate or of agglomerated slate</t>
  </si>
  <si>
    <t xml:space="preserve">6804.00.00</t>
  </si>
  <si>
    <t xml:space="preserve">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t>
  </si>
  <si>
    <t xml:space="preserve">6804.10.00</t>
  </si>
  <si>
    <t xml:space="preserve">Millstones and grindstones for milling, grinding or pulping</t>
  </si>
  <si>
    <t xml:space="preserve">6804.21.00</t>
  </si>
  <si>
    <t xml:space="preserve">Other millstones, grindstones, grinding wheels and the like, of agglomerated synthetic or natural diamond</t>
  </si>
  <si>
    <t xml:space="preserve">6804.22.00</t>
  </si>
  <si>
    <t xml:space="preserve">Other millstones, grindstones, grinding wheels and the like, of other agglomerated abrasives or of ceramics</t>
  </si>
  <si>
    <t xml:space="preserve">6804.22.10</t>
  </si>
  <si>
    <t xml:space="preserve">Grinding wheels of sybthetic abrasive</t>
  </si>
  <si>
    <t xml:space="preserve">6804.22.20</t>
  </si>
  <si>
    <t xml:space="preserve">Grinding wheels of other materials</t>
  </si>
  <si>
    <t xml:space="preserve">6804.23.00</t>
  </si>
  <si>
    <t xml:space="preserve">Other millstones, grindstones, grinding wheels and the like, of natural stone</t>
  </si>
  <si>
    <t xml:space="preserve">6804.23.10</t>
  </si>
  <si>
    <t xml:space="preserve">Grinding wheels made of natural stone</t>
  </si>
  <si>
    <t xml:space="preserve">6804.30.00</t>
  </si>
  <si>
    <t xml:space="preserve">Hand sharpening or polishing stones</t>
  </si>
  <si>
    <t xml:space="preserve">6804.30.10</t>
  </si>
  <si>
    <t xml:space="preserve">Polishing stones</t>
  </si>
  <si>
    <t xml:space="preserve">6804.30.20</t>
  </si>
  <si>
    <t xml:space="preserve">Sharpening stones</t>
  </si>
  <si>
    <t xml:space="preserve">6805.00.00</t>
  </si>
  <si>
    <t xml:space="preserve">Natural or artificial abrasive powder or grain, on a base of textile material, of paper, of paperboard or of other materials, whether or not cut to shape or sewn or otherwise made up; such as Abrasive cloths, Emery or corundum coated paper, flint coated paper, Gloass or sand coated paper.</t>
  </si>
  <si>
    <t xml:space="preserve">6805.10.00</t>
  </si>
  <si>
    <t xml:space="preserve">Natural or artificial abrasive powder or grain, on a base of woven tetile fabric only</t>
  </si>
  <si>
    <t xml:space="preserve">6805.10.10</t>
  </si>
  <si>
    <t xml:space="preserve">Abrasive cloth</t>
  </si>
  <si>
    <t xml:space="preserve">6805.20.00</t>
  </si>
  <si>
    <t xml:space="preserve">Natural or artificial abrasive powder or grain, on a base of paper or paperboard only</t>
  </si>
  <si>
    <t xml:space="preserve">6805.20.10</t>
  </si>
  <si>
    <t xml:space="preserve">Emery or corundum coated paper</t>
  </si>
  <si>
    <t xml:space="preserve">6805.20.20</t>
  </si>
  <si>
    <t xml:space="preserve">Flint coated paper</t>
  </si>
  <si>
    <t xml:space="preserve">6805.20.30</t>
  </si>
  <si>
    <t xml:space="preserve">Glass or sand coated paper</t>
  </si>
  <si>
    <t xml:space="preserve">6805.20.40</t>
  </si>
  <si>
    <t xml:space="preserve">Other abrasive paper</t>
  </si>
  <si>
    <t xml:space="preserve">6805.30.00</t>
  </si>
  <si>
    <t xml:space="preserve">Natural or artificial abrasive powder or grain, on a base of other materials</t>
  </si>
  <si>
    <t xml:space="preserve">6806.00.00</t>
  </si>
  <si>
    <t xml:space="preserve">Slag wool, rock wool and similar mineral wools; exfoliated vermiculite, expanded clays, foamed slag and similar expanded mineral materials; mixtures and articles of heat-insulating, sound-insulating or sound-absorbing mineral materials, other than those of heading 6811 or 6812 or of chapter 69 .</t>
  </si>
  <si>
    <t xml:space="preserve">6807.00.00</t>
  </si>
  <si>
    <t xml:space="preserve">Articles of asphalt or of similar material (for example, petroleum bitumen or coal tar pitch).</t>
  </si>
  <si>
    <t xml:space="preserve">6807.10.00</t>
  </si>
  <si>
    <t xml:space="preserve">Articles of asphalt or of similar material, in rolls</t>
  </si>
  <si>
    <t xml:space="preserve">6807.90.00</t>
  </si>
  <si>
    <t xml:space="preserve">Other articles of asphalt or of similar material</t>
  </si>
  <si>
    <t xml:space="preserve">Polymer modified Asphaltic waterproofing Membrane</t>
  </si>
  <si>
    <t xml:space="preserve">6808.00.00</t>
  </si>
  <si>
    <t xml:space="preserve">Panels, boards, tiles, blocks and similar articles of vegetable fibre, of straw or of shavings, chips, particles, sawdust or other waste, of wood, agglomerated with cement, plaster or other mineral binders.</t>
  </si>
  <si>
    <t xml:space="preserve">6809.00.00</t>
  </si>
  <si>
    <t xml:space="preserve">Articles of plaster or of compositions based on plaster - boards, sheets, panels, tiles and similar articles, not ornamented</t>
  </si>
  <si>
    <t xml:space="preserve">6809.11.00</t>
  </si>
  <si>
    <t xml:space="preserve">Boards, sheets, panels, tiles and similar articles, faced or reinforced with paper or paperboard only</t>
  </si>
  <si>
    <t xml:space="preserve">6809.19.00</t>
  </si>
  <si>
    <t xml:space="preserve">Other boards, sheets, panels, tiles and similar articles,</t>
  </si>
  <si>
    <t xml:space="preserve">6809.90.00</t>
  </si>
  <si>
    <t xml:space="preserve">Other articles of plaster or of compositions based on plaster</t>
  </si>
  <si>
    <t xml:space="preserve">6810.00.00</t>
  </si>
  <si>
    <t xml:space="preserve">Articles of cement, of concrete or of artificial stone, whether or not reinforced such as tiles, flagstones, bricks and similar articles, building blocks and bricks, Cement briks, Prefabricated stuctural components for Building or civil engineering.</t>
  </si>
  <si>
    <t xml:space="preserve">6810.11.00</t>
  </si>
  <si>
    <t xml:space="preserve">Building blocks and bricks</t>
  </si>
  <si>
    <t xml:space="preserve">6810.11.10</t>
  </si>
  <si>
    <t xml:space="preserve">Cement bricks including hallow bricks</t>
  </si>
  <si>
    <t xml:space="preserve">6810.11.90</t>
  </si>
  <si>
    <t xml:space="preserve">Cement paving blocks</t>
  </si>
  <si>
    <t xml:space="preserve">6810.19.00</t>
  </si>
  <si>
    <t xml:space="preserve">Other: tiles, flagstones, bricks and similar articles</t>
  </si>
  <si>
    <t xml:space="preserve">6810.19.10</t>
  </si>
  <si>
    <t xml:space="preserve">Cement tiles for mosaic</t>
  </si>
  <si>
    <t xml:space="preserve">6810.19.90</t>
  </si>
  <si>
    <t xml:space="preserve">Other cement based tiles</t>
  </si>
  <si>
    <t xml:space="preserve">6810.20.00</t>
  </si>
  <si>
    <t xml:space="preserve">Pipes</t>
  </si>
  <si>
    <t xml:space="preserve">6810.91.00</t>
  </si>
  <si>
    <t xml:space="preserve">Prefabricated structural components for building or civil engineering</t>
  </si>
  <si>
    <t xml:space="preserve">6810.99.00</t>
  </si>
  <si>
    <t xml:space="preserve">Other articles of cement, of concrete or of artificial stone</t>
  </si>
  <si>
    <t xml:space="preserve">6810.99.10</t>
  </si>
  <si>
    <t xml:space="preserve">Concrete boulders</t>
  </si>
  <si>
    <t xml:space="preserve">6811.00.00</t>
  </si>
  <si>
    <t xml:space="preserve">Articles of asbestos-cement, of cellulose fibre cement or the like.</t>
  </si>
  <si>
    <t xml:space="preserve">6811.10.00</t>
  </si>
  <si>
    <t xml:space="preserve">Corrugated sheets, of cellulose fiber-cement</t>
  </si>
  <si>
    <t xml:space="preserve">6811.20.00</t>
  </si>
  <si>
    <t xml:space="preserve">Other sheets, panels, tiles and similar articles, of cellulose fiber-cement</t>
  </si>
  <si>
    <t xml:space="preserve">6811.20.10</t>
  </si>
  <si>
    <t xml:space="preserve">Asbestos-cement sheets</t>
  </si>
  <si>
    <t xml:space="preserve">6811.20.20</t>
  </si>
  <si>
    <t xml:space="preserve">Asbestos cement tiles</t>
  </si>
  <si>
    <t xml:space="preserve">6811.30.00</t>
  </si>
  <si>
    <t xml:space="preserve">Tubes, pipes and tube or pipe fittings, of cellulose fiber-cement</t>
  </si>
  <si>
    <t xml:space="preserve">6811.30.10</t>
  </si>
  <si>
    <t xml:space="preserve">Pipes of asbestos - cement</t>
  </si>
  <si>
    <t xml:space="preserve">6811.30.90</t>
  </si>
  <si>
    <t xml:space="preserve">Pipes fittings  of asbestos - cement</t>
  </si>
  <si>
    <t xml:space="preserve">6811.90.00</t>
  </si>
  <si>
    <t xml:space="preserve">Other articles of asbestos-cement, of cellulose fibre-cement</t>
  </si>
  <si>
    <t xml:space="preserve">6812.00.00</t>
  </si>
  <si>
    <t xml:space="preserve">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t>
  </si>
  <si>
    <t xml:space="preserve">6812.10.00</t>
  </si>
  <si>
    <t xml:space="preserve">Fabricated asbestos fibers; mixtures with a basis of asbestos or with a basis of asbestos and magnesium carbonate</t>
  </si>
  <si>
    <t xml:space="preserve">6812.20.00</t>
  </si>
  <si>
    <t xml:space="preserve">Yarn and thread, of asbestos</t>
  </si>
  <si>
    <t xml:space="preserve">6812.30.00</t>
  </si>
  <si>
    <t xml:space="preserve">Cords and string, whether or not plaited, of asbestos</t>
  </si>
  <si>
    <t xml:space="preserve">6812.40.00</t>
  </si>
  <si>
    <t xml:space="preserve">Woven or knitted fabric, of asbestos</t>
  </si>
  <si>
    <t xml:space="preserve">6812.50.00  </t>
  </si>
  <si>
    <t xml:space="preserve">Clothing, clothing accessories, footwear and headgear, of asbestos</t>
  </si>
  <si>
    <t xml:space="preserve">6812.60.00</t>
  </si>
  <si>
    <t xml:space="preserve">Paper, millboard and felt, of asbestos</t>
  </si>
  <si>
    <t xml:space="preserve">6812.70.00</t>
  </si>
  <si>
    <t xml:space="preserve">Compressed asbestos fiber jointing, in sheets or rolls</t>
  </si>
  <si>
    <t xml:space="preserve">6812.90.00</t>
  </si>
  <si>
    <t xml:space="preserve">Other articles of asbestos</t>
  </si>
  <si>
    <t xml:space="preserve">6813.00.00</t>
  </si>
  <si>
    <t xml:space="preserve">Friction material and articles thereof (for example, sheets, rolls, strips, segments, discs, washers, pads), not mounted, for brakes, for clutches or the like, with a basis of asbestos, of other mineral substances or of cellulose, whether or not combined with textile or other materials .</t>
  </si>
  <si>
    <t xml:space="preserve">6813.10.00</t>
  </si>
  <si>
    <t xml:space="preserve">Brake linings and pads</t>
  </si>
  <si>
    <t xml:space="preserve">6813.90.00</t>
  </si>
  <si>
    <t xml:space="preserve">Other friction material and articles thereof</t>
  </si>
  <si>
    <t xml:space="preserve">6814.00.00</t>
  </si>
  <si>
    <t xml:space="preserve">Worked mica and articles of mica, including agglomerated or reconstituted mica, whether or not on a support of paper, paperboard or other materials .</t>
  </si>
  <si>
    <t xml:space="preserve">6814.10.00</t>
  </si>
  <si>
    <t xml:space="preserve">Plates, sheets and strips of agglomerated or reconstituted mica, whether or not on a support</t>
  </si>
  <si>
    <t xml:space="preserve">6814.90.00</t>
  </si>
  <si>
    <t xml:space="preserve">Other worked mica and articles of mica</t>
  </si>
  <si>
    <t xml:space="preserve">6815.00.00</t>
  </si>
  <si>
    <t xml:space="preserve">Articles of stone or of other mineral substances (including carbon fibres, articles of carbon fibres and articles of peat), not elsewhere specified.</t>
  </si>
  <si>
    <t xml:space="preserve">6815.10.00</t>
  </si>
  <si>
    <t xml:space="preserve">Nonelectrical articles of graphite or other carbon</t>
  </si>
  <si>
    <t xml:space="preserve">6815.20.00</t>
  </si>
  <si>
    <t xml:space="preserve">Articles of peat</t>
  </si>
  <si>
    <t xml:space="preserve">6815.91.00</t>
  </si>
  <si>
    <t xml:space="preserve">Articles of stone or of other mineral substances, containing magnesite, dolomite or chromite</t>
  </si>
  <si>
    <t xml:space="preserve">6815.99.00</t>
  </si>
  <si>
    <t xml:space="preserve">Other articles of stone or of other mineral substances</t>
  </si>
  <si>
    <t xml:space="preserve">6815.99.10</t>
  </si>
  <si>
    <t xml:space="preserve">Fly ash bricks</t>
  </si>
  <si>
    <t xml:space="preserve">6815.99.90</t>
  </si>
  <si>
    <t xml:space="preserve">Stoneware articles</t>
  </si>
  <si>
    <t xml:space="preserve">6800.00.00</t>
  </si>
  <si>
    <t xml:space="preserve">Sand lime briks</t>
  </si>
  <si>
    <t xml:space="preserve">6901.00.00</t>
  </si>
  <si>
    <t xml:space="preserve">Blocks, tiles and other ceramic goods of siliceous fossil meals (for example, kieselguhr, tripolite or diatomite) or of similar siliceous earths - bricks, blocks, tiles and other ceramic goods of siliceous fossil meals (for example, kieselguhr, tripolite or diatomite) or of similar siliceous earths</t>
  </si>
  <si>
    <t xml:space="preserve">6901.00.10</t>
  </si>
  <si>
    <t xml:space="preserve">Bricks of fossil meals or similar siliceous earths</t>
  </si>
  <si>
    <t xml:space="preserve">6902.00.00</t>
  </si>
  <si>
    <t xml:space="preserve">Refractory bricks, blocks, tiles and similar refractory ceramic constructional goods, other than those of siliceous fossil meals or similar siliceous earths</t>
  </si>
  <si>
    <t xml:space="preserve">6902.10.00</t>
  </si>
  <si>
    <t xml:space="preserve">Refractory bricks, blocks, tiles , containing by weight, singly or together, more than 50 percent of the elements magnesium, calcium, or chromium, epressed as mgo, cao or cr2o3</t>
  </si>
  <si>
    <t xml:space="preserve">6902.20.00</t>
  </si>
  <si>
    <t xml:space="preserve">Refractory bricks, blocks, tiles containing by weight more than 50 percent of alumina (al2o3), of silica (sio2) or of a miture or compound of these products:</t>
  </si>
  <si>
    <t xml:space="preserve">6902.90.00</t>
  </si>
  <si>
    <t xml:space="preserve">Other refractory bricks, blocks, tiles</t>
  </si>
  <si>
    <t xml:space="preserve">6903.00.00</t>
  </si>
  <si>
    <t xml:space="preserve">Other refractory ceramic goods (for example, retorts, crucibles, muffles, nozzles, plugs, supports, cupels, tubes, pipes, sheaths and rods), other than those of siliceous fossil meals or of similar siliceous earths.</t>
  </si>
  <si>
    <t xml:space="preserve">6903.10.00</t>
  </si>
  <si>
    <t xml:space="preserve">Refractory ceramic goods, containing by weight more than 50 percent of graphite or other forms of carbon or of a miture of these products</t>
  </si>
  <si>
    <t xml:space="preserve">6903.20.00</t>
  </si>
  <si>
    <t xml:space="preserve">Refractory ceramic goods, containing by weight more than 50 percent of alumina (al2o3) or of a miture or compound of alumina and of silica (sio2)</t>
  </si>
  <si>
    <t xml:space="preserve">6903.20.10</t>
  </si>
  <si>
    <t xml:space="preserve">Crucibles</t>
  </si>
  <si>
    <t xml:space="preserve">6903.90.00</t>
  </si>
  <si>
    <t xml:space="preserve">Other refractory ceramic goods , containing by weight more than 50 percent of alumina (al2o3) or of a miture or compound of alumina and of silica (sio2)</t>
  </si>
  <si>
    <t xml:space="preserve">6903.90.90</t>
  </si>
  <si>
    <t xml:space="preserve">Pipes of other refractory ceramics</t>
  </si>
  <si>
    <t xml:space="preserve">6904.00.00</t>
  </si>
  <si>
    <t xml:space="preserve">Ceramic building bricks, flooring blocks, support or filler tiles and the like</t>
  </si>
  <si>
    <t xml:space="preserve">6904.10.00</t>
  </si>
  <si>
    <t xml:space="preserve">Building bricks</t>
  </si>
  <si>
    <t xml:space="preserve">6904.90.00</t>
  </si>
  <si>
    <t xml:space="preserve">Ceramic flooring blocks, support or filler tiles and the like</t>
  </si>
  <si>
    <t xml:space="preserve">6905.00.00</t>
  </si>
  <si>
    <t xml:space="preserve">Roofing tiles, chimney-pots, cowls, chimney liners, architectural ornaments and other ceramic constructional goods.</t>
  </si>
  <si>
    <t xml:space="preserve">6905.10.00</t>
  </si>
  <si>
    <t xml:space="preserve">Earthen or roofing tiles</t>
  </si>
  <si>
    <t xml:space="preserve">6905.90.00</t>
  </si>
  <si>
    <t xml:space="preserve">Cowls, architectural ornaments, other ceramic constructional goods</t>
  </si>
  <si>
    <t xml:space="preserve">6906.00.00</t>
  </si>
  <si>
    <t xml:space="preserve">Ceramic pipes, conduits, guttering and pipe fittings</t>
  </si>
  <si>
    <t xml:space="preserve">6907.00.00</t>
  </si>
  <si>
    <t xml:space="preserve">unglazed Ceramic flags and paving, hearth or wall tiles; ceramic mosaic cubes and the like, whether or not on a backing; finishing ceramics</t>
  </si>
  <si>
    <t xml:space="preserve">6908.00.00</t>
  </si>
  <si>
    <t xml:space="preserve">Glazed ceramic flags and paving, hearth or wall tiles; glazed ceramic mosaic cubes and the like, whether or not on a backing.</t>
  </si>
  <si>
    <t xml:space="preserve">6908.10.00</t>
  </si>
  <si>
    <t xml:space="preserve">Glazed ceramic tiles, cubes and similar articles</t>
  </si>
  <si>
    <t xml:space="preserve">6908.90.00</t>
  </si>
  <si>
    <t xml:space="preserve">Glazed ceramic flags</t>
  </si>
  <si>
    <t xml:space="preserve">6909.00.00</t>
  </si>
  <si>
    <t xml:space="preserve">Ceramic wares for laboratory, chemical or other technical uses; ceramic troughs, tubs and similar receptacles of a kind used in agriculture; ceramic pots, jars and similar articles of a kind used for the conveyance or packing of goods .</t>
  </si>
  <si>
    <t xml:space="preserve">6909.11.00</t>
  </si>
  <si>
    <t xml:space="preserve">Ceramic wares for laboratory, chemical or other technical uses , of porcelain or china</t>
  </si>
  <si>
    <t xml:space="preserve">6909.19.00</t>
  </si>
  <si>
    <t xml:space="preserve">Other ceramic wares for laboratory, chemical or other technical uses</t>
  </si>
  <si>
    <t xml:space="preserve">6909.90.00</t>
  </si>
  <si>
    <t xml:space="preserve">Other : ceramic troughs, tubs for agricultural uses; ceramic pots for packing</t>
  </si>
  <si>
    <t xml:space="preserve">6910.00.00</t>
  </si>
  <si>
    <t xml:space="preserve">Ceramic sinks, wash basins, wash basin pedestals, baths, bidets, water closet pans, flushing cisterns, urinals and similar sanitary fixtures.</t>
  </si>
  <si>
    <t xml:space="preserve">6910.10.00</t>
  </si>
  <si>
    <t xml:space="preserve">Ceramic sinks, washbasins, washbasin pedestals, baths, similar sanitary fitures, of porcelain or china</t>
  </si>
  <si>
    <t xml:space="preserve">6910.90.00</t>
  </si>
  <si>
    <t xml:space="preserve">Other sanitary fitures</t>
  </si>
  <si>
    <t xml:space="preserve">6911.00.00</t>
  </si>
  <si>
    <t xml:space="preserve">Tableware, kitchenware, other household articles and toilet articles, of porcelain or china.</t>
  </si>
  <si>
    <t xml:space="preserve">6911.10.00</t>
  </si>
  <si>
    <t xml:space="preserve">Tableware and kitchenware, of porcelain or china</t>
  </si>
  <si>
    <t xml:space="preserve">6911.10.11</t>
  </si>
  <si>
    <t xml:space="preserve">Tableware</t>
  </si>
  <si>
    <t xml:space="preserve">6911.10.21</t>
  </si>
  <si>
    <t xml:space="preserve">Kitchenware</t>
  </si>
  <si>
    <t xml:space="preserve">6911.90.00</t>
  </si>
  <si>
    <t xml:space="preserve">Other household articles and toilet articles, of porcelain or china</t>
  </si>
  <si>
    <t xml:space="preserve">6912.00.00</t>
  </si>
  <si>
    <t xml:space="preserve">Ceramic tableware, kitchenware, other household articles and toilet articles, other than of porcelain or china - ceramic tableware, kitchenware, other household articles and toilet articles, other than of porcelain or china [other than Earthen pot and clay lamps]</t>
  </si>
  <si>
    <t xml:space="preserve">6912.00.00  </t>
  </si>
  <si>
    <t xml:space="preserve">Ceramic tableware, kitchenware etc, earthenware etc</t>
  </si>
  <si>
    <t xml:space="preserve">6912.00.10</t>
  </si>
  <si>
    <t xml:space="preserve">6912.00.20</t>
  </si>
  <si>
    <t xml:space="preserve">6912.00.40</t>
  </si>
  <si>
    <t xml:space="preserve">Earthen pot and clay lams</t>
  </si>
  <si>
    <t xml:space="preserve">6912.00.41</t>
  </si>
  <si>
    <t xml:space="preserve">Clay lamps</t>
  </si>
  <si>
    <t xml:space="preserve">6912.00.90</t>
  </si>
  <si>
    <t xml:space="preserve">Smokeless Country oven</t>
  </si>
  <si>
    <t xml:space="preserve">6913.00.00</t>
  </si>
  <si>
    <t xml:space="preserve">Statuettes and other ornamental ceramic articles.</t>
  </si>
  <si>
    <t xml:space="preserve">6913.10.00</t>
  </si>
  <si>
    <t xml:space="preserve">Statuettes and other ornamental ceramic articles, of porcelain or china</t>
  </si>
  <si>
    <t xml:space="preserve">6913.90.00</t>
  </si>
  <si>
    <t xml:space="preserve">Other statuettes and other ornamental ceramic articles (Idols made of clay)</t>
  </si>
  <si>
    <t xml:space="preserve">6914.00.00</t>
  </si>
  <si>
    <t xml:space="preserve">Other Ceramic articles</t>
  </si>
  <si>
    <t xml:space="preserve">6914.10.00</t>
  </si>
  <si>
    <t xml:space="preserve">Other ceramic articles, of porcelain or china</t>
  </si>
  <si>
    <t xml:space="preserve">6914.90.00</t>
  </si>
  <si>
    <t xml:space="preserve">Other ceramic articles (Earthen Pot)</t>
  </si>
  <si>
    <t xml:space="preserve">7001.00.00</t>
  </si>
  <si>
    <t xml:space="preserve">Cullet and other waste and scrap of glass; glass in the mass.</t>
  </si>
  <si>
    <t xml:space="preserve">7002.00.00</t>
  </si>
  <si>
    <t xml:space="preserve">Glass in balls (other than microspheres of heading 7018), rods or tubes, unworked</t>
  </si>
  <si>
    <t xml:space="preserve">7002.10.00</t>
  </si>
  <si>
    <t xml:space="preserve">Glass in balls</t>
  </si>
  <si>
    <t xml:space="preserve">7002.20.00</t>
  </si>
  <si>
    <t xml:space="preserve">Glass in rods</t>
  </si>
  <si>
    <t xml:space="preserve">7002.31.00</t>
  </si>
  <si>
    <t xml:space="preserve">Tubes of fused quartz or other fused silica</t>
  </si>
  <si>
    <t xml:space="preserve">7002.32.00</t>
  </si>
  <si>
    <t xml:space="preserve">Tubes of other glass having a linear coefficient of expansion not eceeding 510-6 per kelvin within a temperature range of 0 degrees c to 300 degrees c</t>
  </si>
  <si>
    <t xml:space="preserve">7002.39.00</t>
  </si>
  <si>
    <t xml:space="preserve">Other glass in tubes, unworked</t>
  </si>
  <si>
    <t xml:space="preserve">7003.00.00</t>
  </si>
  <si>
    <t xml:space="preserve">Cast glass and rolled glass, in sheets or profiles, whether or not having an absorbent, reflecting or non-reflecting layer, but not otherwise worked .</t>
  </si>
  <si>
    <t xml:space="preserve">7003.11.00</t>
  </si>
  <si>
    <t xml:space="preserve">Nonwired sheets, colored throughout the mass (body tinted),opacified, flashed or having an absorbent or reflecting layer</t>
  </si>
  <si>
    <t xml:space="preserve">7003.19.00</t>
  </si>
  <si>
    <t xml:space="preserve">Other nonwired sheets</t>
  </si>
  <si>
    <t xml:space="preserve">7003.20.00</t>
  </si>
  <si>
    <t xml:space="preserve">Wired sheets</t>
  </si>
  <si>
    <t xml:space="preserve">7003.30.00</t>
  </si>
  <si>
    <t xml:space="preserve">Profiles</t>
  </si>
  <si>
    <t xml:space="preserve">7004.00.00</t>
  </si>
  <si>
    <t xml:space="preserve">Drawn glass and blown glass, in sheets, whether or not having an absorbent, reflecting or nonreflecting layer, but not otherwise worked .</t>
  </si>
  <si>
    <t xml:space="preserve">7004.10.00</t>
  </si>
  <si>
    <t xml:space="preserve">Glass, colored throughout the mass (body tinted), opacified, flashed or having an absorbent or reflecting layer</t>
  </si>
  <si>
    <t xml:space="preserve">7004.90.00</t>
  </si>
  <si>
    <t xml:space="preserve">Other drawn glass and blown glass, in sheets</t>
  </si>
  <si>
    <t xml:space="preserve">7005.00.00</t>
  </si>
  <si>
    <t xml:space="preserve">Float glass and surface ground or polished glass, in sheets, whether or not having an absorbent, reflecting or non-reflecting layer, but not otherwise worked.</t>
  </si>
  <si>
    <t xml:space="preserve">7005.10.00</t>
  </si>
  <si>
    <t xml:space="preserve">Nonwired glass, having an absorbent or reflecting layer</t>
  </si>
  <si>
    <t xml:space="preserve">7005.21.00</t>
  </si>
  <si>
    <t xml:space="preserve">Nonwired glass, colored throughout the mass (body tinted), opacified, flashed or merely surface ground</t>
  </si>
  <si>
    <t xml:space="preserve">7005.29.00</t>
  </si>
  <si>
    <t xml:space="preserve">Other nonwired glass</t>
  </si>
  <si>
    <t xml:space="preserve">7005.30.00</t>
  </si>
  <si>
    <t xml:space="preserve">Wired glass</t>
  </si>
  <si>
    <t xml:space="preserve">7006.00.00</t>
  </si>
  <si>
    <t xml:space="preserve">Glass of heading 7003, 7004 or 7005, bent, edge-worked, engraved, drilled, enamelled or otherwise worked, but not framed or fitted with other materials</t>
  </si>
  <si>
    <t xml:space="preserve">7007.00.00</t>
  </si>
  <si>
    <t xml:space="preserve">Safety glass, consisting of toughened (tempered) or laminated glass.</t>
  </si>
  <si>
    <t xml:space="preserve">7007.11.00</t>
  </si>
  <si>
    <t xml:space="preserve">Toughened (tempered) safety glass, of size and shape suitable for incorporation in vehicles, aircraft, spacecraft or vessels</t>
  </si>
  <si>
    <t xml:space="preserve">7007.19.00</t>
  </si>
  <si>
    <t xml:space="preserve">Other toughened (tempered) safety glass</t>
  </si>
  <si>
    <t xml:space="preserve">7007.21.00</t>
  </si>
  <si>
    <t xml:space="preserve">Laminated safety glass, of size and shape suitable for incorporation in vehicles, aircraft, spacecraft or vessels:</t>
  </si>
  <si>
    <t xml:space="preserve">7007.21.10</t>
  </si>
  <si>
    <t xml:space="preserve">Bullet-proof glass</t>
  </si>
  <si>
    <t xml:space="preserve">7007.29.00</t>
  </si>
  <si>
    <t xml:space="preserve">Other laminated safety glass</t>
  </si>
  <si>
    <t xml:space="preserve">7008 .00.00</t>
  </si>
  <si>
    <t xml:space="preserve">Multiple-walled insulating units of glass</t>
  </si>
  <si>
    <t xml:space="preserve">7008.00.20</t>
  </si>
  <si>
    <t xml:space="preserve">Multiple-walled insulating units of glass - Glased glass, multiple walled</t>
  </si>
  <si>
    <t xml:space="preserve">7009.00.00</t>
  </si>
  <si>
    <t xml:space="preserve">Glass mirrors, whether or not framed, including rear-view mirrors</t>
  </si>
  <si>
    <t xml:space="preserve">7009.10.00</t>
  </si>
  <si>
    <t xml:space="preserve">Rearview mirrors for vehicles</t>
  </si>
  <si>
    <t xml:space="preserve">7009.91.00</t>
  </si>
  <si>
    <t xml:space="preserve">Unframed glass mirrors</t>
  </si>
  <si>
    <t xml:space="preserve">7009.92.00</t>
  </si>
  <si>
    <t xml:space="preserve">Framed glass mirrors</t>
  </si>
  <si>
    <t xml:space="preserve">7010.00.00</t>
  </si>
  <si>
    <t xml:space="preserve">Carboys, bottles, flasks, jars, pots, phials, ampoules and other containers, of glass, of a kind used for the conveyance or packing of goods; preserving jars of glass; stoppers, lids and other closures, of glass .</t>
  </si>
  <si>
    <t xml:space="preserve">7010.10.00</t>
  </si>
  <si>
    <t xml:space="preserve">Ampoules of glass</t>
  </si>
  <si>
    <t xml:space="preserve">7010.20.00</t>
  </si>
  <si>
    <t xml:space="preserve">Stopper, caps and lids of glass</t>
  </si>
  <si>
    <t xml:space="preserve">7010.90.00</t>
  </si>
  <si>
    <t xml:space="preserve">Empty Carbouys</t>
  </si>
  <si>
    <t xml:space="preserve">Other containers of glass; preserving jars of glass; closures of glass (Carboys, bottles, jars, phials of glass)</t>
  </si>
  <si>
    <t xml:space="preserve">7011.00.00</t>
  </si>
  <si>
    <t xml:space="preserve">Glass envelopes (including bulbs and tubes), open, and glass parts thereof, without fittings, for electric lamps, cathode-ray tubes or the like</t>
  </si>
  <si>
    <t xml:space="preserve">7011.10.00</t>
  </si>
  <si>
    <t xml:space="preserve">Glass envelopes (including bulbs and tubes), open, for electric lighting</t>
  </si>
  <si>
    <t xml:space="preserve">7011.10.10</t>
  </si>
  <si>
    <t xml:space="preserve">Glass envelops for fluorescent lamps</t>
  </si>
  <si>
    <t xml:space="preserve">7011.10.20</t>
  </si>
  <si>
    <t xml:space="preserve">Glass envelops for filament lamps</t>
  </si>
  <si>
    <t xml:space="preserve">7011.20.00</t>
  </si>
  <si>
    <t xml:space="preserve">Glass envelopes (including bulbs and tubes), open, for cathode-ray tubes</t>
  </si>
  <si>
    <t xml:space="preserve">7011.90.00</t>
  </si>
  <si>
    <t xml:space="preserve">Other glass envelopes (including bulbs and tubes), open</t>
  </si>
  <si>
    <t xml:space="preserve">7011.90.10</t>
  </si>
  <si>
    <t xml:space="preserve">7012.00.00</t>
  </si>
  <si>
    <t xml:space="preserve">7013.00.00</t>
  </si>
  <si>
    <t xml:space="preserve">Glassware of a kind used for table, kitchen, toilet, office, indoor decoration or similar purposes (other than that of heading 7010 or 7018).</t>
  </si>
  <si>
    <t xml:space="preserve">7013.10.00</t>
  </si>
  <si>
    <t xml:space="preserve">Glassware of glass-ceramics</t>
  </si>
  <si>
    <t xml:space="preserve">7013.21.00</t>
  </si>
  <si>
    <t xml:space="preserve">Drinking glasses other than of glass-ceramics, of lead crystal</t>
  </si>
  <si>
    <t xml:space="preserve">7013.29.00</t>
  </si>
  <si>
    <t xml:space="preserve">Other drinking glasses other than of glass-ceramics</t>
  </si>
  <si>
    <t xml:space="preserve">7013.31.00</t>
  </si>
  <si>
    <t xml:space="preserve">Glassware of a kind used for table (other than drinking glasses) or kitchen purposes other than of glass-ceramics of lead crystal</t>
  </si>
  <si>
    <t xml:space="preserve">7013.32.00</t>
  </si>
  <si>
    <t xml:space="preserve">Glassware of a kind used for table (other than drinking glasses) or kitchen purposes other than of glass-ceramics of glass having a linear coefficient of expansion not eceeding 510-6 per kelvin within a temperature r</t>
  </si>
  <si>
    <t xml:space="preserve">7013.39.00</t>
  </si>
  <si>
    <t xml:space="preserve">Other glassware of a kind used for table (other than drinking glasses) or kitchen purposes other than of glass-ceramics</t>
  </si>
  <si>
    <t xml:space="preserve">7013.91.00</t>
  </si>
  <si>
    <t xml:space="preserve">Other glassware of lead crystal</t>
  </si>
  <si>
    <t xml:space="preserve">7013.99.00</t>
  </si>
  <si>
    <t xml:space="preserve">Other glassware</t>
  </si>
  <si>
    <t xml:space="preserve">7014.00.00</t>
  </si>
  <si>
    <t xml:space="preserve">Signalling glassware and optical elements of glass (other than those of heading 7015), not optically worked .</t>
  </si>
  <si>
    <t xml:space="preserve">7015.00.00</t>
  </si>
  <si>
    <t xml:space="preserve">Clock or watch glasses and similar glasses, glasses for non-corrective or corrective spectacles, curved, bent, hollowed or the like; not optically worked; hollow glass spheres and their segments, for the manufacture of such glasses</t>
  </si>
  <si>
    <t xml:space="preserve">7015.10.00</t>
  </si>
  <si>
    <t xml:space="preserve">Glasses for corrective spectacles</t>
  </si>
  <si>
    <t xml:space="preserve">7015.90.00</t>
  </si>
  <si>
    <t xml:space="preserve">Other clock or watch glasses, glasses for spectacles; hollow glass spheres</t>
  </si>
  <si>
    <t xml:space="preserve">7016.00.00</t>
  </si>
  <si>
    <t xml:space="preserve">Paving blocks, slabs, bricks, squares, tiles and other articles of pressed or moulded glass, whether or not wired, of a kind used for building or construction purposes; glass cubes and other glass small wares, whether or not on a backing, for mosaics or similar decorative purposes; leaded lights and the like; multi-cellular or foam glass in blocks, panels, plates, shells or similar forms</t>
  </si>
  <si>
    <t xml:space="preserve">7016.10.00</t>
  </si>
  <si>
    <t xml:space="preserve">Glass cubes and other glass smallwares whether or not on a backing, for mosaics or similar decorative purposes</t>
  </si>
  <si>
    <t xml:space="preserve">7016.90.00</t>
  </si>
  <si>
    <t xml:space="preserve">Other : paving blocks, slabs, bricks, of pressed or moulded glass; foam glass</t>
  </si>
  <si>
    <t xml:space="preserve">7017.00.00</t>
  </si>
  <si>
    <t xml:space="preserve">Laboratory, hygienic or pharmaceutical glassware, whether or not graduated or calibrated</t>
  </si>
  <si>
    <t xml:space="preserve">7017.10.00</t>
  </si>
  <si>
    <t xml:space="preserve">Laboratory, hygienic or pharmaceutical glassware, of fused quartz or other fused silica</t>
  </si>
  <si>
    <t xml:space="preserve">7017.20.00</t>
  </si>
  <si>
    <t xml:space="preserve">Laboratory, hygienic or pharmaceutical glassware, of other glass having a linear coefficient of expansion not eceeding 510-6 per kelvin within a temperature range of 0 degrees c to 300 degrees c</t>
  </si>
  <si>
    <t xml:space="preserve">7017.90.00</t>
  </si>
  <si>
    <t xml:space="preserve">Other laboratory, hygienic or pharmaceutical glassware</t>
  </si>
  <si>
    <t xml:space="preserve">7017.90.10</t>
  </si>
  <si>
    <t xml:space="preserve">Graduated or calibrated laboratory glassware</t>
  </si>
  <si>
    <t xml:space="preserve">7017.90.20</t>
  </si>
  <si>
    <t xml:space="preserve">Pharmaceutical glassware</t>
  </si>
  <si>
    <t xml:space="preserve">7017.90.30</t>
  </si>
  <si>
    <t xml:space="preserve">Hygienic glassware</t>
  </si>
  <si>
    <t xml:space="preserve">7017.90.90</t>
  </si>
  <si>
    <t xml:space="preserve">Hygienic glassware: Other</t>
  </si>
  <si>
    <t xml:space="preserve">7018.00.00</t>
  </si>
  <si>
    <t xml:space="preserve">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t>
  </si>
  <si>
    <t xml:space="preserve">7018.10.00</t>
  </si>
  <si>
    <t xml:space="preserve">Glass beads, imitation pearls, imitation precious or semiprecious stones and similar glass smallwares</t>
  </si>
  <si>
    <t xml:space="preserve">7018.10.10</t>
  </si>
  <si>
    <t xml:space="preserve">Bangles of glass [except those made from precious metals]</t>
  </si>
  <si>
    <t xml:space="preserve">7018.20.00</t>
  </si>
  <si>
    <t xml:space="preserve">Glass microspheres not eceeding 1 mm (039 inch) in diameter</t>
  </si>
  <si>
    <t xml:space="preserve">7018.90.00</t>
  </si>
  <si>
    <t xml:space="preserve">Glass eyes other than prosthetic articles; statuettes</t>
  </si>
  <si>
    <t xml:space="preserve">7019.00.00</t>
  </si>
  <si>
    <t xml:space="preserve">Glass fibres (including glass wool) and articles thereof (for example, yarn, woven fabrics)</t>
  </si>
  <si>
    <t xml:space="preserve">7019.10.00</t>
  </si>
  <si>
    <t xml:space="preserve">Glass fibers (including glass wool) and articles: slivers, rovings, yarn, and chopped strands</t>
  </si>
  <si>
    <t xml:space="preserve">7019.20.00</t>
  </si>
  <si>
    <t xml:space="preserve">Glass fibers (including glass wool) and articles: woven fabrics, including narrow fabrics</t>
  </si>
  <si>
    <t xml:space="preserve">7019.31.00</t>
  </si>
  <si>
    <t xml:space="preserve">Mats of glass fibres</t>
  </si>
  <si>
    <t xml:space="preserve">7019.32.00</t>
  </si>
  <si>
    <t xml:space="preserve">Thin sheets (voiles) of glass fibres</t>
  </si>
  <si>
    <t xml:space="preserve">7019.39.00</t>
  </si>
  <si>
    <t xml:space="preserve">Webs, mattresses, boards and similar nonwoven products, of glass fibres</t>
  </si>
  <si>
    <t xml:space="preserve">7019.90.00</t>
  </si>
  <si>
    <t xml:space="preserve">Other glass fibres and articles thereof</t>
  </si>
  <si>
    <t xml:space="preserve">7020.00.00</t>
  </si>
  <si>
    <t xml:space="preserve">Other articles of glass  [other than globes for lamps and lanterns, Founts for kerosene wick lamps, Glass chimneys for lamps and lanterns].</t>
  </si>
  <si>
    <t xml:space="preserve">Globes for lamps and lanterns, Founts for kerosene wick lamps, Glass chimneys for lamps and lanterns.</t>
  </si>
  <si>
    <t xml:space="preserve">7101.00.00</t>
  </si>
  <si>
    <t xml:space="preserve">Pearls, natural or cultured, not strung or set etc</t>
  </si>
  <si>
    <t xml:space="preserve">7101.10.00</t>
  </si>
  <si>
    <t xml:space="preserve">Natural pearls</t>
  </si>
  <si>
    <t xml:space="preserve">7101.10.10</t>
  </si>
  <si>
    <t xml:space="preserve">Un-worked natural perals</t>
  </si>
  <si>
    <t xml:space="preserve">7101.10.20</t>
  </si>
  <si>
    <t xml:space="preserve">Worked natural perals</t>
  </si>
  <si>
    <t xml:space="preserve">7101.21.00</t>
  </si>
  <si>
    <t xml:space="preserve">Unworked cultured pearls</t>
  </si>
  <si>
    <t xml:space="preserve">7101.22.00</t>
  </si>
  <si>
    <t xml:space="preserve">Worked cultured pearls</t>
  </si>
  <si>
    <t xml:space="preserve">7102.00.00</t>
  </si>
  <si>
    <t xml:space="preserve">Diamonds, worked or not, not mounted or set</t>
  </si>
  <si>
    <t xml:space="preserve">7102.10.00</t>
  </si>
  <si>
    <t xml:space="preserve">Diamonds unsorted</t>
  </si>
  <si>
    <t xml:space="preserve">7102.21.00</t>
  </si>
  <si>
    <t xml:space="preserve">Industrial diamonds, unworked or simply sawn, cleaved or bruted</t>
  </si>
  <si>
    <t xml:space="preserve">7102.29.00</t>
  </si>
  <si>
    <t xml:space="preserve">Other industrial diamonds</t>
  </si>
  <si>
    <t xml:space="preserve">7102.31.00</t>
  </si>
  <si>
    <t xml:space="preserve">Nonindustrial diamonds, unworked or simply sawn, cleaved or bruted</t>
  </si>
  <si>
    <t xml:space="preserve">7102.39.00</t>
  </si>
  <si>
    <t xml:space="preserve">Other nonindustrial diamonds</t>
  </si>
  <si>
    <t xml:space="preserve">7103.10.11</t>
  </si>
  <si>
    <t xml:space="preserve">Emerald</t>
  </si>
  <si>
    <t xml:space="preserve">7103.10.12</t>
  </si>
  <si>
    <t xml:space="preserve">Ruby and Saphire</t>
  </si>
  <si>
    <t xml:space="preserve">7103.10.19</t>
  </si>
  <si>
    <t xml:space="preserve">Ruby and Saphire: Other</t>
  </si>
  <si>
    <t xml:space="preserve">7103.10.21</t>
  </si>
  <si>
    <t xml:space="preserve">Feldspar (Moon Stone)</t>
  </si>
  <si>
    <t xml:space="preserve">7103.10.22</t>
  </si>
  <si>
    <t xml:space="preserve">Garnet</t>
  </si>
  <si>
    <t xml:space="preserve">7103.10.23</t>
  </si>
  <si>
    <t xml:space="preserve">Agate</t>
  </si>
  <si>
    <t xml:space="preserve">7103.10.24</t>
  </si>
  <si>
    <t xml:space="preserve">Green Aventurine</t>
  </si>
  <si>
    <t xml:space="preserve">7103.10.29</t>
  </si>
  <si>
    <t xml:space="preserve">Green Aventurine: Other</t>
  </si>
  <si>
    <t xml:space="preserve">7104.00.00</t>
  </si>
  <si>
    <t xml:space="preserve">Synth prec or semiprec stones etc, not strung etc</t>
  </si>
  <si>
    <t xml:space="preserve">7104.10.00</t>
  </si>
  <si>
    <t xml:space="preserve">Piezo-electric quartz</t>
  </si>
  <si>
    <t xml:space="preserve">7104.20.00</t>
  </si>
  <si>
    <t xml:space="preserve">Other synthetic or reconstructed precious or semiprecious stones, unworked or simply sawn or roughly shaped</t>
  </si>
  <si>
    <t xml:space="preserve">7104.90.00</t>
  </si>
  <si>
    <t xml:space="preserve">Other synthetic or reconstructed precious or semiprecious stones</t>
  </si>
  <si>
    <t xml:space="preserve">7105.00.00</t>
  </si>
  <si>
    <t xml:space="preserve">Dust &amp; powder of nat or synth prec or semipr stone</t>
  </si>
  <si>
    <t xml:space="preserve">7105.10.00</t>
  </si>
  <si>
    <t xml:space="preserve">Dust and powder of diamonds</t>
  </si>
  <si>
    <t xml:space="preserve">7105.90.00</t>
  </si>
  <si>
    <t xml:space="preserve">Dust and powder of other precious or semi-precious stones</t>
  </si>
  <si>
    <t xml:space="preserve">7106.00.00</t>
  </si>
  <si>
    <t xml:space="preserve">Silver (incl prec plated), unwr, semimfr or powder</t>
  </si>
  <si>
    <t xml:space="preserve">7106.10.00</t>
  </si>
  <si>
    <t xml:space="preserve">Silver powder</t>
  </si>
  <si>
    <t xml:space="preserve">7106.91.00</t>
  </si>
  <si>
    <t xml:space="preserve">Silver</t>
  </si>
  <si>
    <t xml:space="preserve">7106.92.00</t>
  </si>
  <si>
    <t xml:space="preserve">Semimanufactured silver</t>
  </si>
  <si>
    <t xml:space="preserve">7107.00.00</t>
  </si>
  <si>
    <t xml:space="preserve">Base metals clad w silver not frth wkd than smmnfctrd</t>
  </si>
  <si>
    <t xml:space="preserve">Base metals clad with silver, not further worked than semimanufactured</t>
  </si>
  <si>
    <t xml:space="preserve">7108.00.00</t>
  </si>
  <si>
    <t xml:space="preserve">Gold (incl put plated), unwr, semimfr or powder</t>
  </si>
  <si>
    <t xml:space="preserve">7108.11.00</t>
  </si>
  <si>
    <t xml:space="preserve">Gold powder, unwrought</t>
  </si>
  <si>
    <t xml:space="preserve">7108.12.00</t>
  </si>
  <si>
    <t xml:space="preserve">Gold in other unwrought forms</t>
  </si>
  <si>
    <t xml:space="preserve">7108.13.00</t>
  </si>
  <si>
    <t xml:space="preserve">Gold in other semi-manufactured forms</t>
  </si>
  <si>
    <t xml:space="preserve">7108.20.00</t>
  </si>
  <si>
    <t xml:space="preserve">Monetary gold (Gold Coins)</t>
  </si>
  <si>
    <t xml:space="preserve">7109.00.00</t>
  </si>
  <si>
    <t xml:space="preserve">Base metal or silver clad w gld not frtr wkd th smmnfctrd</t>
  </si>
  <si>
    <t xml:space="preserve">Base metals or silver, clad with gold, not further worked than semimanufactured</t>
  </si>
  <si>
    <t xml:space="preserve">711.90.00</t>
  </si>
  <si>
    <t xml:space="preserve">Other vegetables; mixtures of vegetables</t>
  </si>
  <si>
    <t xml:space="preserve">7110.00.00</t>
  </si>
  <si>
    <t xml:space="preserve">Platinum, unwrought, semimfr forms or in powder fm</t>
  </si>
  <si>
    <t xml:space="preserve">7110.11.00</t>
  </si>
  <si>
    <t xml:space="preserve">Unwrought or in powder form platinum content</t>
  </si>
  <si>
    <t xml:space="preserve">7110.11.10</t>
  </si>
  <si>
    <t xml:space="preserve">Platinum in other unwrought forms</t>
  </si>
  <si>
    <t xml:space="preserve">7110.19.00</t>
  </si>
  <si>
    <t xml:space="preserve">Other platinum content</t>
  </si>
  <si>
    <t xml:space="preserve">7110.21.00</t>
  </si>
  <si>
    <t xml:space="preserve">Unwrought or in powder form palladium content</t>
  </si>
  <si>
    <t xml:space="preserve">7110.21.10</t>
  </si>
  <si>
    <t xml:space="preserve">Palladium</t>
  </si>
  <si>
    <t xml:space="preserve">7110.29.00</t>
  </si>
  <si>
    <t xml:space="preserve">Other palladium content</t>
  </si>
  <si>
    <t xml:space="preserve">7110.31.00</t>
  </si>
  <si>
    <t xml:space="preserve">Unwrought or in powder form rhodium content</t>
  </si>
  <si>
    <t xml:space="preserve">7110.31.10</t>
  </si>
  <si>
    <t xml:space="preserve">Rhodium</t>
  </si>
  <si>
    <t xml:space="preserve">7110.39.00</t>
  </si>
  <si>
    <t xml:space="preserve">Other rhodium content</t>
  </si>
  <si>
    <t xml:space="preserve">7110.40.00</t>
  </si>
  <si>
    <t xml:space="preserve">Unwrought or in powder form ridium, osmium and ruthenium contenet</t>
  </si>
  <si>
    <t xml:space="preserve">7110.41.10</t>
  </si>
  <si>
    <t xml:space="preserve">Iridium, Osmium and Ruthenium</t>
  </si>
  <si>
    <t xml:space="preserve">7110.49.00</t>
  </si>
  <si>
    <t xml:space="preserve">Other ridium, osmium and ruthenium content</t>
  </si>
  <si>
    <t xml:space="preserve">7111.00.00</t>
  </si>
  <si>
    <t xml:space="preserve">Base metal a slv a gld cld w put nt fr wkd th smnfctd</t>
  </si>
  <si>
    <t xml:space="preserve">Base metals, silver or gold, clad with platinum, not further worked than semimanufactured</t>
  </si>
  <si>
    <t xml:space="preserve">7112.00.00</t>
  </si>
  <si>
    <t xml:space="preserve">Waste &amp; scrap of prec metal or metal clad w prec metal</t>
  </si>
  <si>
    <t xml:space="preserve">7112.10.00</t>
  </si>
  <si>
    <t xml:space="preserve">Waste and scrap, of gold, including metal clad with gold but excluding sweepings containing other precious metals</t>
  </si>
  <si>
    <t xml:space="preserve">7112.20.00</t>
  </si>
  <si>
    <t xml:space="preserve">Waste and scrap, of platinum, including metal clad with platinum but excluding sweepings containing other precious metals</t>
  </si>
  <si>
    <t xml:space="preserve">7112.90.00</t>
  </si>
  <si>
    <t xml:space="preserve">Other waste and scrap of precious metal or of metal clad</t>
  </si>
  <si>
    <t xml:space="preserve">7113.00.00</t>
  </si>
  <si>
    <t xml:space="preserve">Articles of jewelry &amp; parts, of prec metal or clad</t>
  </si>
  <si>
    <t xml:space="preserve">7113.11.00</t>
  </si>
  <si>
    <t xml:space="preserve">Articles of jewelry and parts thereof, of silver, whether or not plated or clad with other precious metal</t>
  </si>
  <si>
    <t xml:space="preserve">7113.11.10</t>
  </si>
  <si>
    <t xml:space="preserve">Silver jewellery with filigree work</t>
  </si>
  <si>
    <t xml:space="preserve">7113.11.20</t>
  </si>
  <si>
    <t xml:space="preserve">Silver jewellery studded with gems</t>
  </si>
  <si>
    <t xml:space="preserve">7113.11.30</t>
  </si>
  <si>
    <t xml:space="preserve">Other articles of silver jewellery</t>
  </si>
  <si>
    <t xml:space="preserve">7113.19.00</t>
  </si>
  <si>
    <t xml:space="preserve">Articles of jewelry and parts thereof, of other precious metal, whether or not plated or clad with precious metal</t>
  </si>
  <si>
    <t xml:space="preserve">7113.19.10</t>
  </si>
  <si>
    <t xml:space="preserve">Gold jewellery, unstudded</t>
  </si>
  <si>
    <t xml:space="preserve">7113.19.20</t>
  </si>
  <si>
    <t xml:space="preserve">Gold jewellery, set with pearls</t>
  </si>
  <si>
    <t xml:space="preserve">Platinum unstudded</t>
  </si>
  <si>
    <t xml:space="preserve">7113.19.30</t>
  </si>
  <si>
    <t xml:space="preserve">Gold jewellery, set with diamonds</t>
  </si>
  <si>
    <t xml:space="preserve">7113.19.40</t>
  </si>
  <si>
    <t xml:space="preserve">Gold jewellery, set with other precious and semi precious stones</t>
  </si>
  <si>
    <t xml:space="preserve">7113.20.00</t>
  </si>
  <si>
    <t xml:space="preserve">Articles of jewelry and parts thereof, of base metal clad with precious metal</t>
  </si>
  <si>
    <t xml:space="preserve">7114.00.00</t>
  </si>
  <si>
    <t xml:space="preserve">Articles of goldsmith/silversmith wares, prec metal</t>
  </si>
  <si>
    <t xml:space="preserve">7114.11.00</t>
  </si>
  <si>
    <t xml:space="preserve">Articles of goldsmiths' or silversmiths' wares and parts thereof, of silver, whether or not plated or clad with other precious metal</t>
  </si>
  <si>
    <t xml:space="preserve">7114.19.00</t>
  </si>
  <si>
    <t xml:space="preserve">Articles of goldsmiths' or silversmiths' wares and parts thereof, of other precious metal, whether or not plated or clad with precious metal</t>
  </si>
  <si>
    <t xml:space="preserve">7114.20.00</t>
  </si>
  <si>
    <t xml:space="preserve">Articles of goldsmiths' or silversmiths' wares and parts thereof, of base metal clad with precious metal</t>
  </si>
  <si>
    <t xml:space="preserve">7115.00.00</t>
  </si>
  <si>
    <t xml:space="preserve">Articles of or clad with precious metal nesoi</t>
  </si>
  <si>
    <t xml:space="preserve">7115.10.00</t>
  </si>
  <si>
    <t xml:space="preserve">Catalysts in the form of wire cloth or grill, of plat</t>
  </si>
  <si>
    <t xml:space="preserve">7115.90.00</t>
  </si>
  <si>
    <t xml:space="preserve">Other articles of precious metal or of metal clad with precious metal</t>
  </si>
  <si>
    <t xml:space="preserve">7116.00.00</t>
  </si>
  <si>
    <t xml:space="preserve">Articles of natural or cut pearls, prec/semprc stones</t>
  </si>
  <si>
    <t xml:space="preserve">7116.10.00</t>
  </si>
  <si>
    <t xml:space="preserve">Articles of natural or cultured pearls:</t>
  </si>
  <si>
    <t xml:space="preserve">7116.20.00</t>
  </si>
  <si>
    <t xml:space="preserve">Articles of precious or semiprecious stones (natural, synthetic or reconstructed):</t>
  </si>
  <si>
    <t xml:space="preserve">7117.00.00</t>
  </si>
  <si>
    <t xml:space="preserve">Imitation jewelry</t>
  </si>
  <si>
    <t xml:space="preserve">7117.11.00</t>
  </si>
  <si>
    <t xml:space="preserve">Cuff links and studs, of base metal</t>
  </si>
  <si>
    <t xml:space="preserve">7117.19.00</t>
  </si>
  <si>
    <t xml:space="preserve">Other imitation jewelry of base metal</t>
  </si>
  <si>
    <t xml:space="preserve">7117.19.10</t>
  </si>
  <si>
    <t xml:space="preserve">Imitation bangles</t>
  </si>
  <si>
    <t xml:space="preserve">7117.19.20</t>
  </si>
  <si>
    <t xml:space="preserve">German Silver jewellery</t>
  </si>
  <si>
    <t xml:space="preserve">7117.90.00</t>
  </si>
  <si>
    <t xml:space="preserve">Other imitation jewelry</t>
  </si>
  <si>
    <t xml:space="preserve">7117.90.10</t>
  </si>
  <si>
    <t xml:space="preserve">Jewellery studded with imitation pearls or imitation or synthetic stones</t>
  </si>
  <si>
    <t xml:space="preserve">7117.90.90</t>
  </si>
  <si>
    <t xml:space="preserve">Other imitation jewellery</t>
  </si>
  <si>
    <t xml:space="preserve">7118.00.00</t>
  </si>
  <si>
    <t xml:space="preserve">Coin</t>
  </si>
  <si>
    <t xml:space="preserve">7118.10.00</t>
  </si>
  <si>
    <t xml:space="preserve">Coin (other than gold coin), not being legal tender</t>
  </si>
  <si>
    <t xml:space="preserve">7118.10.90</t>
  </si>
  <si>
    <t xml:space="preserve">Synthetic gems</t>
  </si>
  <si>
    <t xml:space="preserve">7118.90.00</t>
  </si>
  <si>
    <t xml:space="preserve">Other coin, being legal tender</t>
  </si>
  <si>
    <t xml:space="preserve">7201.00.00</t>
  </si>
  <si>
    <t xml:space="preserve">Pig iron and spiegeleisen in pigs, blocks or other primary forms</t>
  </si>
  <si>
    <t xml:space="preserve">7201.10.00</t>
  </si>
  <si>
    <t xml:space="preserve">Nonalloy pig iron containing by weight 0.5 percent or less of phosphorus</t>
  </si>
  <si>
    <t xml:space="preserve">7201.20.00</t>
  </si>
  <si>
    <t xml:space="preserve">Nonalloy pig iron containing by weight more than 0.5 percent of phosphorus</t>
  </si>
  <si>
    <t xml:space="preserve">7201.30.00</t>
  </si>
  <si>
    <t xml:space="preserve">Alloy pig iron</t>
  </si>
  <si>
    <t xml:space="preserve">7201.40.00</t>
  </si>
  <si>
    <t xml:space="preserve">Spiegeleisen</t>
  </si>
  <si>
    <t xml:space="preserve">7202.00.00</t>
  </si>
  <si>
    <t xml:space="preserve">Ferroalloys</t>
  </si>
  <si>
    <t xml:space="preserve">7202.11.00</t>
  </si>
  <si>
    <t xml:space="preserve">Ferromanganese containing by weight more than 2 percent of carbon; manganese content</t>
  </si>
  <si>
    <t xml:space="preserve">7202.19.00</t>
  </si>
  <si>
    <t xml:space="preserve">Other ferro-manganese</t>
  </si>
  <si>
    <t xml:space="preserve">7202.21.00</t>
  </si>
  <si>
    <t xml:space="preserve">Ferrosilicon containing by weight more than 55 percent of silicon; silicon content</t>
  </si>
  <si>
    <t xml:space="preserve">7202.29.00</t>
  </si>
  <si>
    <t xml:space="preserve">Other ferrosilicon</t>
  </si>
  <si>
    <t xml:space="preserve">7202.30.00</t>
  </si>
  <si>
    <t xml:space="preserve">Ferrosilicon manganese</t>
  </si>
  <si>
    <t xml:space="preserve">7202.41.00</t>
  </si>
  <si>
    <t xml:space="preserve">Ferrochromium containing by weight more than 4 percent of carbon; chromium content</t>
  </si>
  <si>
    <t xml:space="preserve">7202.49.00</t>
  </si>
  <si>
    <t xml:space="preserve">Other ferrochromium</t>
  </si>
  <si>
    <t xml:space="preserve">7202.50.00</t>
  </si>
  <si>
    <t xml:space="preserve">Ferrosilicon chromium</t>
  </si>
  <si>
    <t xml:space="preserve">7202.60.00</t>
  </si>
  <si>
    <t xml:space="preserve">Ferronickel</t>
  </si>
  <si>
    <t xml:space="preserve">7202.70.00</t>
  </si>
  <si>
    <t xml:space="preserve">Ferromolybdenum</t>
  </si>
  <si>
    <t xml:space="preserve">7202.80.00</t>
  </si>
  <si>
    <t xml:space="preserve">Ferrotungsten and ferrosilicon tungsten</t>
  </si>
  <si>
    <t xml:space="preserve">7202.91.00</t>
  </si>
  <si>
    <t xml:space="preserve">Ferrotitanium and ferrosilicon titanium</t>
  </si>
  <si>
    <t xml:space="preserve">7202.92.00</t>
  </si>
  <si>
    <t xml:space="preserve">Ferrovanadium; vanadium content</t>
  </si>
  <si>
    <t xml:space="preserve">7202.93.00</t>
  </si>
  <si>
    <t xml:space="preserve">Ferroniobium</t>
  </si>
  <si>
    <t xml:space="preserve">7202.99.00</t>
  </si>
  <si>
    <t xml:space="preserve">Other ferro-alloys</t>
  </si>
  <si>
    <t xml:space="preserve">7203.00.00</t>
  </si>
  <si>
    <t xml:space="preserve">Ferrous products obtained by direct reduction of iron ore and other spongy ferrous products, in lumps, pellets or similar forms; iron having minimum purity by weight of 99.94%, in lumps, pellets or similar forms.</t>
  </si>
  <si>
    <t xml:space="preserve">7203.10.00</t>
  </si>
  <si>
    <t xml:space="preserve">Ferrous products obtained by direct reduction of iron ore</t>
  </si>
  <si>
    <t xml:space="preserve">7203.90.00</t>
  </si>
  <si>
    <t xml:space="preserve">Other spongy ferrous products; iron having a minimum purity of 99.94%</t>
  </si>
  <si>
    <t xml:space="preserve">7204.00.00</t>
  </si>
  <si>
    <t xml:space="preserve">Ferrous waste and scrap; remelting scrap ingots of iron or steel</t>
  </si>
  <si>
    <t xml:space="preserve">7204.10.00</t>
  </si>
  <si>
    <t xml:space="preserve">Waste and scrap of cast iron</t>
  </si>
  <si>
    <t xml:space="preserve">7204.21.00</t>
  </si>
  <si>
    <t xml:space="preserve">Waste and scrap of stainless steel</t>
  </si>
  <si>
    <t xml:space="preserve">7204.29.00</t>
  </si>
  <si>
    <t xml:space="preserve">Waste and scrap of other ally steel</t>
  </si>
  <si>
    <t xml:space="preserve">7204.30.00</t>
  </si>
  <si>
    <t xml:space="preserve">Waste and scrap of tinned iron or steel</t>
  </si>
  <si>
    <t xml:space="preserve">7204.41.00</t>
  </si>
  <si>
    <t xml:space="preserve">Other waste and scrap:turnings, shavings, chips, milling waste, sawdust, filings, trimmings and stampings,whether or not in bundles:</t>
  </si>
  <si>
    <t xml:space="preserve">7204.49.00</t>
  </si>
  <si>
    <t xml:space="preserve">Other ferrous waste and scrap</t>
  </si>
  <si>
    <t xml:space="preserve">7204.50.00</t>
  </si>
  <si>
    <t xml:space="preserve">Remelting scrap ingots</t>
  </si>
  <si>
    <t xml:space="preserve">7205.00.00</t>
  </si>
  <si>
    <t xml:space="preserve">Granules and powders, of pig iron, spiegeleisen, iron or steel</t>
  </si>
  <si>
    <t xml:space="preserve">7205.10.00</t>
  </si>
  <si>
    <t xml:space="preserve">Granules of pig iron, spiegeleisen iron or steel</t>
  </si>
  <si>
    <t xml:space="preserve">7205.20.00</t>
  </si>
  <si>
    <t xml:space="preserve">Casing, welded, more than 406.4mm in external diameter, of iron or steel</t>
  </si>
  <si>
    <t xml:space="preserve">7205.21.00</t>
  </si>
  <si>
    <t xml:space="preserve">Powders of alloy steel</t>
  </si>
  <si>
    <t xml:space="preserve">7205.29.00</t>
  </si>
  <si>
    <t xml:space="preserve">Other powders of pig iron, spiegeleisen, iron or steel</t>
  </si>
  <si>
    <t xml:space="preserve">7206.00.00</t>
  </si>
  <si>
    <t xml:space="preserve">Iron and non-alloy steel in ingots or other primary forms (excluding iron of heading 7203)</t>
  </si>
  <si>
    <t xml:space="preserve">7206.10.00</t>
  </si>
  <si>
    <t xml:space="preserve">Ingots of iron and non-alloy steel</t>
  </si>
  <si>
    <t xml:space="preserve">7206.90.00</t>
  </si>
  <si>
    <t xml:space="preserve">Iron and non-alloy steel in other primary forms</t>
  </si>
  <si>
    <t xml:space="preserve">7207.00.00</t>
  </si>
  <si>
    <t xml:space="preserve">Semi-finished products of iron or non-alloy steel .</t>
  </si>
  <si>
    <t xml:space="preserve">7207.11.00</t>
  </si>
  <si>
    <t xml:space="preserve">Semifinished products of iron or nonalloy steel of rectangular (including square) cross-section, the width measuring less than twice the thickness</t>
  </si>
  <si>
    <t xml:space="preserve">7207.12.00</t>
  </si>
  <si>
    <t xml:space="preserve">Other semifinished products of iron or nonalloy steel, of rectangular (other than square) cross section</t>
  </si>
  <si>
    <t xml:space="preserve">7207.19.00</t>
  </si>
  <si>
    <t xml:space="preserve">Other semi-finished products of iron, less than 0.25% of carbon</t>
  </si>
  <si>
    <t xml:space="preserve">7207.20.00</t>
  </si>
  <si>
    <t xml:space="preserve">Semifinished products of iron or nonalloy steel, containing by weight 0.25 percent or more of carbon</t>
  </si>
  <si>
    <t xml:space="preserve">7208.00.00</t>
  </si>
  <si>
    <t xml:space="preserve">Flat-rolled products of iron or nonalloy steel, of a of a width of 600mm or more, hot-rolled, not clad, plated or coated.</t>
  </si>
  <si>
    <t xml:space="preserve">7208.11.00</t>
  </si>
  <si>
    <t xml:space="preserve">Flat-rolled products of iron or nonalloy steel, hot-rolled, of a thickness exceeding 10 mm (0.39 inch)</t>
  </si>
  <si>
    <t xml:space="preserve">7208.12.00</t>
  </si>
  <si>
    <t xml:space="preserve">Flat-rolled products of iron or nonalloy steel, hot-rolled, of a thickness of 4.75 mm (0.187 inch) or more but not exceeding 10 mm (0.39 inch)</t>
  </si>
  <si>
    <t xml:space="preserve">7208.13.00</t>
  </si>
  <si>
    <t xml:space="preserve">Flat-rolled products of iron or nonalloy steel, hot-rolled, of a thickness of 3 mm (0.118 inch) or more but less than 4.75 mm (0.187 inch)</t>
  </si>
  <si>
    <t xml:space="preserve">7208.14.00</t>
  </si>
  <si>
    <t xml:space="preserve">Flat-rolled products of iron or nonalloy steel, hot-rolled, of a thickness of less than 3 mm (0.118 inch)</t>
  </si>
  <si>
    <t xml:space="preserve">7208.21.00</t>
  </si>
  <si>
    <t xml:space="preserve">Other flat-rolled products of iron or nonalloy steel, hot-rolled, of a thickness exceeding 10 mm (0.39 inch)</t>
  </si>
  <si>
    <t xml:space="preserve">7208.22.00</t>
  </si>
  <si>
    <t xml:space="preserve">Other flat-rolled products of iron or nonalloy steel, hot-rolled, of a thickness of 4.75 mm (0.187 inch) or more but not exceeding 10 mm (0.39 inch)</t>
  </si>
  <si>
    <t xml:space="preserve">7208.23.00</t>
  </si>
  <si>
    <t xml:space="preserve">Other flat-rolled products of iron or nonalloy steel, hot-rolled, of a thickness of 3 mm (0.118 inch) or more but less than 4.75 mm (0.187 inch)</t>
  </si>
  <si>
    <t xml:space="preserve">7208.24.00</t>
  </si>
  <si>
    <t xml:space="preserve">Other flat-rolled products of iron or nonalloy steel, hot-rolled, of a thickness of less than 3 mm (0.118 inch)</t>
  </si>
  <si>
    <t xml:space="preserve">7208.31.00</t>
  </si>
  <si>
    <t xml:space="preserve">Other flat-rolled products in coils, hot-rolled, less 3mm thickness</t>
  </si>
  <si>
    <t xml:space="preserve">7208.32.00</t>
  </si>
  <si>
    <t xml:space="preserve">Flat-rolled products, not in coils, hot-rolled, of a thickness exceeding 10 mm (0.39 inch)</t>
  </si>
  <si>
    <t xml:space="preserve">7208.33.00</t>
  </si>
  <si>
    <t xml:space="preserve">Flat-rolled products, not in coils, hot-rolled, of a thickness of 4.75 mm (0.187 inch) or more but not exceeding 10 mm (0.39 inch)</t>
  </si>
  <si>
    <t xml:space="preserve">7208.34.00</t>
  </si>
  <si>
    <t xml:space="preserve">Flat-rolled products, not in coils, hot-rolled, of a thickness of 3 mm (0.118 inch) or more but less than 4.75 mm (0.187 inch)</t>
  </si>
  <si>
    <t xml:space="preserve">7208.35.00</t>
  </si>
  <si>
    <t xml:space="preserve">Flat-rolled products, not in coils, hot-rolled, of a thickness of less than 3 mm (0.118 inch)</t>
  </si>
  <si>
    <t xml:space="preserve">7208.41.00</t>
  </si>
  <si>
    <t xml:space="preserve">Other flat-rolled products, not in coils, hot-rolled on fourfaces</t>
  </si>
  <si>
    <t xml:space="preserve">7208.42.00</t>
  </si>
  <si>
    <t xml:space="preserve">Other flat-rolled products, not in coils, of a thickness exceeding 10 mm (0.39 inch)</t>
  </si>
  <si>
    <t xml:space="preserve">7208.43.00  </t>
  </si>
  <si>
    <t xml:space="preserve">Other flat-rolled products, not in coils, of a thickness of 4.75 mm (0.187 inch) or more but not exceeding 10 mm (0.39 inch)</t>
  </si>
  <si>
    <t xml:space="preserve">7208.44.00  </t>
  </si>
  <si>
    <t xml:space="preserve">Other flat-rolled products, not in coils, of a thickness of 3 mm (0.118 inch) or more but less than 4.75 mm (0187 inch)</t>
  </si>
  <si>
    <t xml:space="preserve">7208.45.00</t>
  </si>
  <si>
    <t xml:space="preserve">Other flat-rolled products, not in coils, of a thickness of less than 3 mm (0.118 inch)</t>
  </si>
  <si>
    <t xml:space="preserve">7208.90.00</t>
  </si>
  <si>
    <t xml:space="preserve">Other flat-rolled products of iron or non-alloy steel, hot-rolled</t>
  </si>
  <si>
    <t xml:space="preserve">7209.00.00</t>
  </si>
  <si>
    <t xml:space="preserve">Flat-rolled products of iron or non-alloy steel, of a width of 600 mm or more, cold-rolled (cold reduced), not clad, plated or coated .</t>
  </si>
  <si>
    <t xml:space="preserve">7209.11.00</t>
  </si>
  <si>
    <t xml:space="preserve">Flat-rolled products in coils, cold-rolled, of a thickness of 3 mm (0.118 inch) or more</t>
  </si>
  <si>
    <t xml:space="preserve">7209.12.00</t>
  </si>
  <si>
    <t xml:space="preserve">Flat-rolled products in coils, cold-rolled, of a thickness exceeding 1 mm (0.039 inch) but less than 3 mm (0.118 inch)</t>
  </si>
  <si>
    <t xml:space="preserve">7209.13.00</t>
  </si>
  <si>
    <t xml:space="preserve">Flat-rolled products in coils, cold-rolled, of a thickness of 05 mm (0.02 inch) or more not exceeding 1 mm (0.039 inch)</t>
  </si>
  <si>
    <t xml:space="preserve">7209.14.00</t>
  </si>
  <si>
    <t xml:space="preserve">Flat-rolled products in coils, cold-rolled, of a thickness of less than 05 mm (0.02 inch)</t>
  </si>
  <si>
    <t xml:space="preserve">7209.21.00</t>
  </si>
  <si>
    <t xml:space="preserve">Other flat-rolled products in coils, cold-rolled, of a thickness of 3 mm (0.118 inch) or more</t>
  </si>
  <si>
    <t xml:space="preserve">7209.22.00</t>
  </si>
  <si>
    <t xml:space="preserve">Other flat-rolled products in coils, cold-rolled, of a thickness exceeding 1 mm (0.039 inch) but less than 3 mm (0.118 inch)</t>
  </si>
  <si>
    <t xml:space="preserve">7209.23.00</t>
  </si>
  <si>
    <t xml:space="preserve">Other flat-rolled products in coils, cold-rolled, of a thickness of 05 mm (0.02 inch) or more but not exceeding 1 mm (0.039 inch)</t>
  </si>
  <si>
    <t xml:space="preserve">7209.24.00</t>
  </si>
  <si>
    <t xml:space="preserve">Other flat-rolled products in coils, cold-rolled, of a thickness of less than 05 mm (0.02 inch):</t>
  </si>
  <si>
    <t xml:space="preserve">7209.31.00</t>
  </si>
  <si>
    <t xml:space="preserve">Flat-rolled products, not in coils, cold-rolled, of a thickness of 3 mm (0.118 inch) or more</t>
  </si>
  <si>
    <t xml:space="preserve">7209.32.00</t>
  </si>
  <si>
    <t xml:space="preserve">Flat-rolled products, not in coils, cold-rolled, of a thickness exceeding 1 mm (0.039 inch) but less than 3 mm (0.118 inch)</t>
  </si>
  <si>
    <t xml:space="preserve">7209.33.00</t>
  </si>
  <si>
    <t xml:space="preserve">Flat-rolled products, not in coils, cold-rolled, of a thickness of 05 mm (0.02 inch) or more but not exceeding 1 mm (0.039 inch)</t>
  </si>
  <si>
    <t xml:space="preserve">7209.34.00</t>
  </si>
  <si>
    <t xml:space="preserve">Flat-rolled products, not in coils, cold-rolled, of a thickness of less than 05 mm (0.02 inch)</t>
  </si>
  <si>
    <t xml:space="preserve">7209.41.00</t>
  </si>
  <si>
    <t xml:space="preserve">Other flat-rolled products, not in coils, cold-rolled, of a thickness of 3 mm (0.118 inch) or more</t>
  </si>
  <si>
    <t xml:space="preserve">7209.42.00</t>
  </si>
  <si>
    <t xml:space="preserve">Other flat-rolled products, not in coils, cold-rolled, of a thickness exceeding 1 mm (0.039 inch) but less than 3 mm (0.118 inch)</t>
  </si>
  <si>
    <t xml:space="preserve">7209.43.00</t>
  </si>
  <si>
    <t xml:space="preserve">Other flat-rolled products, not in coils, cold-rolled, of a thickness of 05 mm (0.02 inch) or more but not exceeding 1 mm (0.039 inch)</t>
  </si>
  <si>
    <t xml:space="preserve">7209.44.00</t>
  </si>
  <si>
    <t xml:space="preserve">Other flat-rolled products, not in coils, cold-rolled, of a thickness of less than 0.5 mm (0.02 inch)</t>
  </si>
  <si>
    <t xml:space="preserve">7209.90.00</t>
  </si>
  <si>
    <t xml:space="preserve">Other flat-rolled products of iron or non-alloy steel, cold-rolled</t>
  </si>
  <si>
    <t xml:space="preserve">7210.00.00</t>
  </si>
  <si>
    <t xml:space="preserve">Flat-rolled products of iron or non-alloy steel, of a width of 600 mm or more, clad, plated or coated.</t>
  </si>
  <si>
    <t xml:space="preserve">7210.11.00</t>
  </si>
  <si>
    <t xml:space="preserve">Flat-rolled products, plated or coated with tin,of a thickness of 0.5 mm (0.02 inch) or more</t>
  </si>
  <si>
    <t xml:space="preserve">7210.12.00</t>
  </si>
  <si>
    <t xml:space="preserve">Flat-rolled products, plated or coated with tin,of a thickness of less than 0.5 mm (0.02 inch)</t>
  </si>
  <si>
    <t xml:space="preserve">7210.20.00</t>
  </si>
  <si>
    <t xml:space="preserve">Flat-rolled products of iron or non-alloy steel plated with lead</t>
  </si>
  <si>
    <t xml:space="preserve">7210.31.00</t>
  </si>
  <si>
    <t xml:space="preserve">Flat-rolled products, electrolytically plated or coated with zinc of high-strength steel</t>
  </si>
  <si>
    <t xml:space="preserve">7210.39.00</t>
  </si>
  <si>
    <t xml:space="preserve">Other flat-rolled products, electrolytically plated or coated with zinc</t>
  </si>
  <si>
    <t xml:space="preserve">7210.41.00</t>
  </si>
  <si>
    <t xml:space="preserve">Flat-rolled products, electrolytically plated or coated with zinc, corrugated</t>
  </si>
  <si>
    <t xml:space="preserve">7210.49.00</t>
  </si>
  <si>
    <t xml:space="preserve">7210.50.00</t>
  </si>
  <si>
    <t xml:space="preserve">Flat-rolled products of iron, plated or coated with chromium oxides or with chromium and chromium oxides</t>
  </si>
  <si>
    <t xml:space="preserve">7210.60.00</t>
  </si>
  <si>
    <t xml:space="preserve">Flat-rolled products of iron, plated or coated with aluminum</t>
  </si>
  <si>
    <t xml:space="preserve">7210.70.00</t>
  </si>
  <si>
    <t xml:space="preserve">Flat-rolled products of iron, painted, varnished or coated with plastics</t>
  </si>
  <si>
    <t xml:space="preserve">7210.90.00</t>
  </si>
  <si>
    <t xml:space="preserve">Other flat-rolled products of iron or non-alloy steel, clad, plated, coated</t>
  </si>
  <si>
    <t xml:space="preserve">7211.00.00</t>
  </si>
  <si>
    <t xml:space="preserve">Flat-rolled products of iron or non-alloy steel, of a width of less than 600 mm, not clad, plated or coated.</t>
  </si>
  <si>
    <t xml:space="preserve">7211.11.00</t>
  </si>
  <si>
    <t xml:space="preserve">7211.12.00</t>
  </si>
  <si>
    <t xml:space="preserve">7211.20.00</t>
  </si>
  <si>
    <t xml:space="preserve">7211.39.00</t>
  </si>
  <si>
    <t xml:space="preserve">7211.41.00</t>
  </si>
  <si>
    <t xml:space="preserve">7211.49.00</t>
  </si>
  <si>
    <t xml:space="preserve">7211.50.00</t>
  </si>
  <si>
    <t xml:space="preserve">7211.60.00</t>
  </si>
  <si>
    <t xml:space="preserve">7211.70.00</t>
  </si>
  <si>
    <t xml:space="preserve">7211.90.00</t>
  </si>
  <si>
    <t xml:space="preserve">7212.00.00</t>
  </si>
  <si>
    <t xml:space="preserve">Flat-rolled products of iron or non-alloy steel, of a width of less than 600 mm, not clad, plated or coated .</t>
  </si>
  <si>
    <t xml:space="preserve">7212.10.00</t>
  </si>
  <si>
    <t xml:space="preserve">Flat-rolled products, plated or coated with tin</t>
  </si>
  <si>
    <t xml:space="preserve">7212.21.00</t>
  </si>
  <si>
    <t xml:space="preserve">7212.29.00</t>
  </si>
  <si>
    <t xml:space="preserve">7212.30.00</t>
  </si>
  <si>
    <t xml:space="preserve">Flat-rolled products, otherwise plated or coated with zinc</t>
  </si>
  <si>
    <t xml:space="preserve">7212.40.00</t>
  </si>
  <si>
    <t xml:space="preserve">Flat-rolled products, painted, varnished or coated with plastics</t>
  </si>
  <si>
    <t xml:space="preserve">7212.50.00</t>
  </si>
  <si>
    <t xml:space="preserve">Flat-rolled products of iron or non-alloy steel, otherwise plated or coated</t>
  </si>
  <si>
    <t xml:space="preserve">7212.60.00</t>
  </si>
  <si>
    <t xml:space="preserve">Flat-rolled products or iron or non-alloy steel, clad, less 600mm width</t>
  </si>
  <si>
    <t xml:space="preserve">7213.00.00</t>
  </si>
  <si>
    <t xml:space="preserve">Bars and rods, hot-rolled, in irregularly wound coils, of iron or non-alloy steel.</t>
  </si>
  <si>
    <t xml:space="preserve">7213.10.00</t>
  </si>
  <si>
    <t xml:space="preserve">Concrete reinforcing bars and rods</t>
  </si>
  <si>
    <t xml:space="preserve">7213.20.00</t>
  </si>
  <si>
    <t xml:space="preserve">Bars and rods of free-cutting steel</t>
  </si>
  <si>
    <t xml:space="preserve">7213.31.00</t>
  </si>
  <si>
    <t xml:space="preserve">Bars and rods of circular cross section measuring less than 14 mm (0.55 inch) in diameter</t>
  </si>
  <si>
    <t xml:space="preserve">7213.39.00</t>
  </si>
  <si>
    <t xml:space="preserve">Other bars, rods, hot-rolled</t>
  </si>
  <si>
    <t xml:space="preserve">7214.00.00</t>
  </si>
  <si>
    <t xml:space="preserve">Other bars and rods of iron or non-alloy steel, not further worked than forged, hot-rolled, hot-drawn or hot-extruded, but including those twisted after rolling.</t>
  </si>
  <si>
    <t xml:space="preserve">7214.10.00</t>
  </si>
  <si>
    <t xml:space="preserve">Bars and rods of iron or non-alloy steel, forged</t>
  </si>
  <si>
    <t xml:space="preserve">7214.20.00</t>
  </si>
  <si>
    <t xml:space="preserve">Concrete reinforcing bars and rods, hot-rolled, hot-drawn, hot-extruded</t>
  </si>
  <si>
    <t xml:space="preserve">7214.30.00</t>
  </si>
  <si>
    <t xml:space="preserve">Bars and rods of free-cutting steel, hot-rolled, hot-drawn, hot-extruded</t>
  </si>
  <si>
    <t xml:space="preserve">7214.40.00</t>
  </si>
  <si>
    <t xml:space="preserve">Other bars and rods , containing by weight less than 0.25 percent of carbon</t>
  </si>
  <si>
    <t xml:space="preserve">7214.50.00</t>
  </si>
  <si>
    <t xml:space="preserve">Other bars and rods , containing by weight 0.25 percent or more but less than 0.6 percent of carbon</t>
  </si>
  <si>
    <t xml:space="preserve">7214.60.00</t>
  </si>
  <si>
    <t xml:space="preserve">Other bars and rods , containing by weight 0.6 percent or more of carbon</t>
  </si>
  <si>
    <t xml:space="preserve">7215.00.00</t>
  </si>
  <si>
    <t xml:space="preserve">Other bars and rods of iron or non-alloy steel</t>
  </si>
  <si>
    <t xml:space="preserve">7215.10.00</t>
  </si>
  <si>
    <t xml:space="preserve">Bars and rods of free-cutting steel, not further worked than cold-formed or cold-finished</t>
  </si>
  <si>
    <t xml:space="preserve">7215.20.00</t>
  </si>
  <si>
    <t xml:space="preserve">Other bars and rods , not further worked than cold-formed or cold-finished, containing by weight less than 0.25 percent of carbon</t>
  </si>
  <si>
    <t xml:space="preserve">7215.30.00</t>
  </si>
  <si>
    <t xml:space="preserve">Other bars and rods , not further worked than cold-formed or cold-finished, containing by weight 0.25 percent or more but less than 0.6 percent of carbon</t>
  </si>
  <si>
    <t xml:space="preserve">7215.40.00</t>
  </si>
  <si>
    <t xml:space="preserve">Other bars and rods , not further worked than cold-formed or cold-finished, containing by weight 0.6 percent or more of carbon</t>
  </si>
  <si>
    <t xml:space="preserve">7215.90.00</t>
  </si>
  <si>
    <t xml:space="preserve">7216.00.00</t>
  </si>
  <si>
    <t xml:space="preserve">Angles, shapes and sections of iron or non-alloy steel</t>
  </si>
  <si>
    <t xml:space="preserve">7216.10.00</t>
  </si>
  <si>
    <t xml:space="preserve">U, i or h sections, not further worked than hot-rolled, hot-drawn or extruded, of a height of less than 80 mm (3.15 inches)</t>
  </si>
  <si>
    <t xml:space="preserve">7216.21.00</t>
  </si>
  <si>
    <t xml:space="preserve">L sections , not further worked than hot-rolled, hot-drawn or extruded, of a height of less than 80 mm (3.15 inches)</t>
  </si>
  <si>
    <t xml:space="preserve">7216.22.00</t>
  </si>
  <si>
    <t xml:space="preserve">T sections, not further worked than hot-rolled, hot-drawn or extruded, of a height of less than 80 mm (3.15 inches)</t>
  </si>
  <si>
    <t xml:space="preserve">7216.31.00</t>
  </si>
  <si>
    <t xml:space="preserve">U sections , not further worked than hot-rolled, hot-drawn or extruded, of a height of 80 mm (3.15 inches) or more</t>
  </si>
  <si>
    <t xml:space="preserve">7216.32.00</t>
  </si>
  <si>
    <t xml:space="preserve">I sections (standard beams), not further worked than hot-rolled, hot-drawn or extruded, of a height of 80 mm (3.15 inches) or more</t>
  </si>
  <si>
    <t xml:space="preserve">7216.33.00</t>
  </si>
  <si>
    <t xml:space="preserve">H sections, not further worked than hot-rolled, hot-drawn or extruded, of a height of 80 mm (3.15 inches) or more</t>
  </si>
  <si>
    <t xml:space="preserve">7216.40.00</t>
  </si>
  <si>
    <t xml:space="preserve">L or t sections, not further worked than hot-rolled, hot-drawn or extruded, of a height of 80 mm (3.15 inches) or more</t>
  </si>
  <si>
    <t xml:space="preserve">7216.50.00</t>
  </si>
  <si>
    <t xml:space="preserve">Other angles, shapes and sections, not further worked than hot-rolled, hot-drawn or extruded</t>
  </si>
  <si>
    <t xml:space="preserve">7216.60.00</t>
  </si>
  <si>
    <t xml:space="preserve">Angles, shapes and sections, not further worked than cold-formed or cold-finished</t>
  </si>
  <si>
    <t xml:space="preserve">7216.90.00  </t>
  </si>
  <si>
    <t xml:space="preserve">Other angles, shapes and sections of iron or non-alloy steel</t>
  </si>
  <si>
    <t xml:space="preserve">7217.00.00</t>
  </si>
  <si>
    <t xml:space="preserve">Wire of iron or non-alloy steel</t>
  </si>
  <si>
    <t xml:space="preserve">7217.11.00</t>
  </si>
  <si>
    <t xml:space="preserve">Wire of iron or nonalloy steel, not plated or coated, whether or not polished, containing by weight less than 0.25 percent of carbon</t>
  </si>
  <si>
    <t xml:space="preserve">7217.12.00</t>
  </si>
  <si>
    <t xml:space="preserve">Wire of iron or nonalloy steel, plated or coated with zinc, containing by weight less than 0.25 percent of carbon</t>
  </si>
  <si>
    <t xml:space="preserve">7217.13.00</t>
  </si>
  <si>
    <t xml:space="preserve">Wire of iron or nonalloy steel, plated or coated with other base metals, containing by weight less than 0.25 percent of carbon</t>
  </si>
  <si>
    <t xml:space="preserve">7217.19.00</t>
  </si>
  <si>
    <t xml:space="preserve">Other wire of iron or nonalloy steel, containing by weight less than 0.25 percent of carbon</t>
  </si>
  <si>
    <t xml:space="preserve">7217.21.00</t>
  </si>
  <si>
    <t xml:space="preserve">Wire of iron or nonalloy steel, not plated or coated, whether or not polished, containing by weight 0.25 percent or more but less than 0.6 percent of carbon</t>
  </si>
  <si>
    <t xml:space="preserve">7217.22.00</t>
  </si>
  <si>
    <t xml:space="preserve">Wire of iron or nonalloy steel, plated or coated with zinc, containing by weight 0.25 percent or more but less than 0.6 percent of carbon</t>
  </si>
  <si>
    <t xml:space="preserve">7217.23.00</t>
  </si>
  <si>
    <t xml:space="preserve">Wire of iron or nonalloy steel, plated or coated with other base metals, containing by weight 0.25 percent or more but less than 0.6 percent of carbon</t>
  </si>
  <si>
    <t xml:space="preserve">7217.29.00</t>
  </si>
  <si>
    <t xml:space="preserve">Other wire of iron or nonalloy steel, containing by weight 0.25 percent or more but less than 0.6 percent of carbon</t>
  </si>
  <si>
    <t xml:space="preserve">7217.31.00</t>
  </si>
  <si>
    <t xml:space="preserve">Wire of iron or nonalloy steel, not plated or coated, whether or not polished, containing by weight 0.6 percent or more of carbon</t>
  </si>
  <si>
    <t xml:space="preserve">7217.32.00</t>
  </si>
  <si>
    <t xml:space="preserve">Wire of iron or nonalloy steel, plated or coated with zinc, containing by weight 0.6 percent or more of carbon</t>
  </si>
  <si>
    <t xml:space="preserve">7217.33.00</t>
  </si>
  <si>
    <t xml:space="preserve">Wire of iron or nonalloy steel, plated or coated with other base metals, containing by weight 0.6 percent or more of carbon</t>
  </si>
  <si>
    <t xml:space="preserve">7217.39.00</t>
  </si>
  <si>
    <t xml:space="preserve">Other wire of iron or nonalloy steel, containing by weight 0.6 percent or more of carbon</t>
  </si>
  <si>
    <t xml:space="preserve">7218.00.00</t>
  </si>
  <si>
    <t xml:space="preserve">Stainless steel in ingots or other primary forms; semifinished products of stainless steel</t>
  </si>
  <si>
    <t xml:space="preserve">7218.10.00</t>
  </si>
  <si>
    <t xml:space="preserve">Stainless steel ingots and other primary f</t>
  </si>
  <si>
    <t xml:space="preserve">7218.90.00</t>
  </si>
  <si>
    <t xml:space="preserve">Semi-finished products of stainless steel</t>
  </si>
  <si>
    <t xml:space="preserve">7219.00.00  </t>
  </si>
  <si>
    <t xml:space="preserve">Flat-rolled products of stainless steel, of a width of 600 mm or more - not further worked than hot-rolled</t>
  </si>
  <si>
    <t xml:space="preserve">7219.11.00</t>
  </si>
  <si>
    <t xml:space="preserve">Flat-rolled products of stainless steel, hot-rolled, of a thickness exceeding 10 mm (0.39 inch)</t>
  </si>
  <si>
    <t xml:space="preserve">7219.12.00</t>
  </si>
  <si>
    <t xml:space="preserve">Flat-rolled products of stainless steel, hot-rolled, of a thickness of 4.75 mm (0.187 inch) or more but not exceeding 10 mm (0.39 inch)</t>
  </si>
  <si>
    <t xml:space="preserve">7219.13.00</t>
  </si>
  <si>
    <t xml:space="preserve">Flat-rolled products of stainless steel, hot-rolled, of a thickness of 3 mm (0.118 inch) or more but less than 4.75 mm (0.187 inch)</t>
  </si>
  <si>
    <t xml:space="preserve">7219.14.00</t>
  </si>
  <si>
    <t xml:space="preserve">Flat-rolled products of stainless steel, hot-rolled, of a thickness of less than 3 mm (0.118 inch)</t>
  </si>
  <si>
    <t xml:space="preserve">7219.21.00</t>
  </si>
  <si>
    <t xml:space="preserve">Flat-rolled products of stainless steel, hot-rolled, not in coils, of a thickness exceeding 10 mm (0.39 inch)</t>
  </si>
  <si>
    <t xml:space="preserve">7219.22.00</t>
  </si>
  <si>
    <t xml:space="preserve">Flat-rolled products of stainless steel, hot-rolled, not in coils, of a thickness of 4.75 mm (0.187 inch) or more but not exceeding 10 mm (0.39 inch)</t>
  </si>
  <si>
    <t xml:space="preserve">7219.23.00</t>
  </si>
  <si>
    <t xml:space="preserve">Flat-rolled products of stainless steel, hot-rolled, not in coils, of a thickness of 3 mm (0.118 inch) or more but less than 4.75 mm (0.187 inch)</t>
  </si>
  <si>
    <t xml:space="preserve">7219.24.00</t>
  </si>
  <si>
    <t xml:space="preserve">Flat-rolled products of stainless steel, hot-rolled, not in coils, of a thickness of less than 3 mm (0.118 inch)</t>
  </si>
  <si>
    <t xml:space="preserve">7219.31.00</t>
  </si>
  <si>
    <t xml:space="preserve">Flat-rolled products of stainless steel, cold-rolled, of a thickness of 4.75 mm (0187 inch) or more</t>
  </si>
  <si>
    <t xml:space="preserve">7219.32.00</t>
  </si>
  <si>
    <t xml:space="preserve">Flat-rolled products of stainless steel, cold-rolled, of a thickness of 3 mm (0.118 inch) or more but less than 4.75 mm (0.187 inch)</t>
  </si>
  <si>
    <t xml:space="preserve">7219.33.00</t>
  </si>
  <si>
    <t xml:space="preserve">Flat-rolled products of stainless steel, cold-rolled,of a thickness exceeding 1 mm (0.039 inch) but less than 3 mm (0.118 inch)</t>
  </si>
  <si>
    <t xml:space="preserve">7219.34.00</t>
  </si>
  <si>
    <t xml:space="preserve">Flat-rolled products of stainless steel, cold-rolled, of a thickness of 0.5 mm (0.02 inch) or more but not exceeding 1 mm (0.039 inch)</t>
  </si>
  <si>
    <t xml:space="preserve">7219.35.00</t>
  </si>
  <si>
    <t xml:space="preserve">Flat-rolled products of stainless steel, cold-rolled, of a thickness of less than 0.5 mm (0.02 inch)</t>
  </si>
  <si>
    <t xml:space="preserve">7219.90.00</t>
  </si>
  <si>
    <t xml:space="preserve">Other flat-rolled products of stainless steel</t>
  </si>
  <si>
    <t xml:space="preserve">7220.00.00</t>
  </si>
  <si>
    <t xml:space="preserve">Flat-rolled products of stainless steel, of a width of less than 600 mm - not further worked than hot-rolled</t>
  </si>
  <si>
    <t xml:space="preserve">7220.11.00</t>
  </si>
  <si>
    <t xml:space="preserve">Flat-rolled products of stainless steel, of a thickness of 4.75 mm (0.187 inch) or more</t>
  </si>
  <si>
    <t xml:space="preserve">7220.12.00</t>
  </si>
  <si>
    <t xml:space="preserve">Flat-rolled products of stainless steel, of a thickness of less than 4.75 mm (0.187 inch)</t>
  </si>
  <si>
    <t xml:space="preserve">7220.20.00</t>
  </si>
  <si>
    <t xml:space="preserve">Flat-rolled products of stainless steel, not further worked than cold-rolled (cold-reduced)</t>
  </si>
  <si>
    <t xml:space="preserve">7220.90.00</t>
  </si>
  <si>
    <t xml:space="preserve">Other flat-rolled products of stainless steel, width less 600mm</t>
  </si>
  <si>
    <t xml:space="preserve">7221.00.00</t>
  </si>
  <si>
    <t xml:space="preserve">Bars and rods, hot-rolled, in irregularly wound coils, of stainless steel</t>
  </si>
  <si>
    <t xml:space="preserve">Bars and rods, stainless steel, hot-rolled, irreg coils</t>
  </si>
  <si>
    <t xml:space="preserve">7222.00.00</t>
  </si>
  <si>
    <t xml:space="preserve">Other bars and rods of stainless steel; angles, shapes and sections of stainless steel</t>
  </si>
  <si>
    <t xml:space="preserve">7222.10.00</t>
  </si>
  <si>
    <t xml:space="preserve">Bars and rods of stainless steel, not further worked than hot-rolled, hot-drawn or extruded</t>
  </si>
  <si>
    <t xml:space="preserve">7222.20.00</t>
  </si>
  <si>
    <t xml:space="preserve">Bars and rods of stainless steel, not further worked than cold-formed or cold-finished</t>
  </si>
  <si>
    <t xml:space="preserve">7222.30.00</t>
  </si>
  <si>
    <t xml:space="preserve">Other bars and rods of stainless steel</t>
  </si>
  <si>
    <t xml:space="preserve">7222.40.00</t>
  </si>
  <si>
    <t xml:space="preserve">Angles, shapes and sections of stainless steel</t>
  </si>
  <si>
    <t xml:space="preserve">7223.00.00</t>
  </si>
  <si>
    <t xml:space="preserve">Wire of stainless steel</t>
  </si>
  <si>
    <t xml:space="preserve">7224.00.00</t>
  </si>
  <si>
    <t xml:space="preserve">Other alloy steel in ingots or other primary forms; semi-finished products of other alloy steel</t>
  </si>
  <si>
    <t xml:space="preserve">7224.10.00</t>
  </si>
  <si>
    <t xml:space="preserve">Other alloy ingots and other primary forms</t>
  </si>
  <si>
    <t xml:space="preserve">7224.90.00</t>
  </si>
  <si>
    <t xml:space="preserve">Semi-finished products of other alloy steel</t>
  </si>
  <si>
    <t xml:space="preserve">7225.00.00  </t>
  </si>
  <si>
    <t xml:space="preserve">Flat-rolled products of other alloy steel, of a width of 600 mm or more - of silicon-electrical steel</t>
  </si>
  <si>
    <t xml:space="preserve">7225.10.00</t>
  </si>
  <si>
    <t xml:space="preserve">Flat-rolled products of other alloy steel, of silicon electrical steel, width more 600mm</t>
  </si>
  <si>
    <t xml:space="preserve">7225.20.00</t>
  </si>
  <si>
    <t xml:space="preserve">Flat-rolled products of other alloy steel, of high-speed steel, width more 600mm</t>
  </si>
  <si>
    <t xml:space="preserve">7225.30.00</t>
  </si>
  <si>
    <t xml:space="preserve">Other flat-rolled products of other alloy steel, not further worked than hot-rolled, in coils, width more 600mm</t>
  </si>
  <si>
    <t xml:space="preserve">7225.40.00</t>
  </si>
  <si>
    <t xml:space="preserve">Other flat-rolled products of other alloy steel, not further worked than hot-rolled, not in coils, width more 600mm</t>
  </si>
  <si>
    <t xml:space="preserve">7225.50.00</t>
  </si>
  <si>
    <t xml:space="preserve">Other flat-rolled products of other alloy steel, not further worked than cold-rolled (cold-reduced), width more 600mm</t>
  </si>
  <si>
    <t xml:space="preserve">7225.90.00</t>
  </si>
  <si>
    <t xml:space="preserve">Other flat-rolled products of other alloy steel, width of 600mm of more</t>
  </si>
  <si>
    <t xml:space="preserve">7226.00.00</t>
  </si>
  <si>
    <t xml:space="preserve">Flat-rolled products of other alloy steel, of a width of less than 600 mm .</t>
  </si>
  <si>
    <t xml:space="preserve">7226.10.00</t>
  </si>
  <si>
    <t xml:space="preserve">Flat-rolled products of silicon electrical steel, width less 600mm</t>
  </si>
  <si>
    <t xml:space="preserve">7226.20.00</t>
  </si>
  <si>
    <t xml:space="preserve">Flat-rolled products of high-speed steel, width less 600mm</t>
  </si>
  <si>
    <t xml:space="preserve">7226.91.00</t>
  </si>
  <si>
    <t xml:space="preserve">Flat-rolled products, not further worked than hot-rolled, width less 600mm</t>
  </si>
  <si>
    <t xml:space="preserve">7226.92.00</t>
  </si>
  <si>
    <t xml:space="preserve">Flat-rolled products, not further worked than cold-rolled, width less 600mm</t>
  </si>
  <si>
    <t xml:space="preserve">7226.99.00</t>
  </si>
  <si>
    <t xml:space="preserve">Other flat-rolled products of other alloy steel, width less 600mm</t>
  </si>
  <si>
    <t xml:space="preserve">7227.00.00</t>
  </si>
  <si>
    <t xml:space="preserve">Bars and rods, hot-rolled, in irregularly wound coils, of other alloy steel</t>
  </si>
  <si>
    <t xml:space="preserve">7227.10.00</t>
  </si>
  <si>
    <t xml:space="preserve">Bars and rods, hot-rolled, of high-speed steel</t>
  </si>
  <si>
    <t xml:space="preserve">7227.20.00</t>
  </si>
  <si>
    <t xml:space="preserve">Bars and rods, hot-rolled, of silico-manganese steel</t>
  </si>
  <si>
    <t xml:space="preserve">7227.90.00</t>
  </si>
  <si>
    <t xml:space="preserve">Other bars and rods, hot-rolled, in irregularly wound coils, of other alloy steel</t>
  </si>
  <si>
    <t xml:space="preserve">7228.00.00</t>
  </si>
  <si>
    <t xml:space="preserve">Other bars and rods of other alloy steel; angles, shapes and sections, of other alloy steel; hollow drill bars and rods, of alloy or non-alloy steel</t>
  </si>
  <si>
    <t xml:space="preserve">7228.10.00</t>
  </si>
  <si>
    <t xml:space="preserve">Other bars and rods, of high-speed steel</t>
  </si>
  <si>
    <t xml:space="preserve">7228.20.00</t>
  </si>
  <si>
    <t xml:space="preserve">Other bars and rods, of silico-manganese steel</t>
  </si>
  <si>
    <t xml:space="preserve">7228.30.00</t>
  </si>
  <si>
    <t xml:space="preserve">Other bars and rods, not further worked than hot-rolled, hot-drawn or extruded</t>
  </si>
  <si>
    <t xml:space="preserve">7228.40.00</t>
  </si>
  <si>
    <t xml:space="preserve">Other bars and rods, not further worked than forged</t>
  </si>
  <si>
    <t xml:space="preserve">7228.50.00 </t>
  </si>
  <si>
    <t xml:space="preserve">Other bars and rods, not further worked than cold-formed or cold-finished</t>
  </si>
  <si>
    <t xml:space="preserve">7228.60.00</t>
  </si>
  <si>
    <t xml:space="preserve">Other bars and rods of other alloy steel</t>
  </si>
  <si>
    <t xml:space="preserve">7228.70.00</t>
  </si>
  <si>
    <t xml:space="preserve">Angles, shapes and sections of other alloy steel</t>
  </si>
  <si>
    <t xml:space="preserve">7228.80.00</t>
  </si>
  <si>
    <t xml:space="preserve">Hollow drill bars and rods of other alloy steel</t>
  </si>
  <si>
    <t xml:space="preserve">7229.00.00</t>
  </si>
  <si>
    <t xml:space="preserve">Wire of other alloy steel</t>
  </si>
  <si>
    <t xml:space="preserve">7229.10.00</t>
  </si>
  <si>
    <t xml:space="preserve">Wire of high-speed steel</t>
  </si>
  <si>
    <t xml:space="preserve">7229.20.00</t>
  </si>
  <si>
    <t xml:space="preserve">Wire of silico-manganese steel</t>
  </si>
  <si>
    <t xml:space="preserve">7229.90.00</t>
  </si>
  <si>
    <t xml:space="preserve">Other wire of other alloy steel</t>
  </si>
  <si>
    <t xml:space="preserve">7301.00.00</t>
  </si>
  <si>
    <t xml:space="preserve">Sheet piling of iron or steel, whether or not drilled, punched or made from assembled elements; welded angles, shapes and sections, of iron or steel</t>
  </si>
  <si>
    <t xml:space="preserve">7301.10.00</t>
  </si>
  <si>
    <t xml:space="preserve">Sheet piling of iron or steel</t>
  </si>
  <si>
    <t xml:space="preserve">7301.20.00</t>
  </si>
  <si>
    <t xml:space="preserve">Welded angles, shapes and sections of iron or steel</t>
  </si>
  <si>
    <t xml:space="preserve">7302.00.00</t>
  </si>
  <si>
    <t xml:space="preserve">Railway or tramway track construction material of iron or steel, the following: rails, check-rails and rack rails, switch blades, crossing frogs, point rods and other crossing pieces, sleepers (cross-ties), fish - plates, chairs, chair wedges, sole plates (base plates), rail clips, bedplates, ties and other material specialized for jointing or fixing rails- rails</t>
  </si>
  <si>
    <t xml:space="preserve">Channel</t>
  </si>
  <si>
    <t xml:space="preserve">Channel Sleepers</t>
  </si>
  <si>
    <t xml:space="preserve">Crossings</t>
  </si>
  <si>
    <t xml:space="preserve">Elastic rail clips</t>
  </si>
  <si>
    <t xml:space="preserve">Iron &amp; Steel Items</t>
  </si>
  <si>
    <t xml:space="preserve">Joints  of switch expansion used for Railways</t>
  </si>
  <si>
    <t xml:space="preserve">Points</t>
  </si>
  <si>
    <t xml:space="preserve">Rail clips</t>
  </si>
  <si>
    <t xml:space="preserve">Railway etc track construction material, iron &amp; steel</t>
  </si>
  <si>
    <t xml:space="preserve">Sleepers Elastic</t>
  </si>
  <si>
    <t xml:space="preserve">Switch Expansion</t>
  </si>
  <si>
    <t xml:space="preserve">Switch Expansion Joints</t>
  </si>
  <si>
    <t xml:space="preserve">Switches</t>
  </si>
  <si>
    <t xml:space="preserve">Turnouts</t>
  </si>
  <si>
    <t xml:space="preserve">7302.10.00</t>
  </si>
  <si>
    <t xml:space="preserve">Rails: of iron or nonalloy steel</t>
  </si>
  <si>
    <t xml:space="preserve">7302.20.00</t>
  </si>
  <si>
    <t xml:space="preserve">Sleepers (cross-ties)</t>
  </si>
  <si>
    <t xml:space="preserve">7302.30.00</t>
  </si>
  <si>
    <t xml:space="preserve">Switch blades, crossing frogs, point rods and other crossing pieces</t>
  </si>
  <si>
    <t xml:space="preserve">7302.40.00</t>
  </si>
  <si>
    <t xml:space="preserve">Fish-plates and sole plates</t>
  </si>
  <si>
    <t xml:space="preserve">7302.90.00</t>
  </si>
  <si>
    <t xml:space="preserve">Other [Iron steel items of Turnouts, Switches, Points, Crossings, Switch Expansion Joints, Channel Sleepers, Elastic rail clips, Bridge Girders]</t>
  </si>
  <si>
    <t xml:space="preserve">7303.00.00</t>
  </si>
  <si>
    <t xml:space="preserve">Tubes, pipes and hollow profiles, of cast iron.</t>
  </si>
  <si>
    <t xml:space="preserve">7304.00.00 </t>
  </si>
  <si>
    <t xml:space="preserve">Tubes, pipes and hollow profiles, seamless, of iron (other than cast iron)</t>
  </si>
  <si>
    <t xml:space="preserve">7304.10.00</t>
  </si>
  <si>
    <t xml:space="preserve">Line pipe of a kind used for oil or gas pipelines: of iron or nonalloy steel:</t>
  </si>
  <si>
    <t xml:space="preserve">7304.20.00</t>
  </si>
  <si>
    <t xml:space="preserve">Casing, tubing and drill pipe, of a kind used in drilling for oil or gas: casing:</t>
  </si>
  <si>
    <t xml:space="preserve">7304.31.00</t>
  </si>
  <si>
    <t xml:space="preserve">Tubes, pipes and hollow profiles, of iron or non-alloy steel, cold-drawn or cold-rolled (cold-reduced)</t>
  </si>
  <si>
    <t xml:space="preserve">7304.39.00</t>
  </si>
  <si>
    <t xml:space="preserve">Other tubes, pipes and hollow profiles, of iron or non-alloy steel</t>
  </si>
  <si>
    <t xml:space="preserve">7304.41.00</t>
  </si>
  <si>
    <t xml:space="preserve">Tubes, pipes and hollow profiles, of stainless steel , cold-drawn or cold-rolled (cold reduced)</t>
  </si>
  <si>
    <t xml:space="preserve">7304.49.00</t>
  </si>
  <si>
    <t xml:space="preserve">Other tubes, pipes and hollow profiles, of stainless steel, seamless</t>
  </si>
  <si>
    <t xml:space="preserve">7304.51.00</t>
  </si>
  <si>
    <t xml:space="preserve">Tubes, pipes and hollow profiles, of other alloy steel, cold-drawn or cold-rolled (cold reduced)</t>
  </si>
  <si>
    <t xml:space="preserve">7304.59.00</t>
  </si>
  <si>
    <t xml:space="preserve">Other tubes, pipes and hollow profiles, of other alloy steel,</t>
  </si>
  <si>
    <t xml:space="preserve">7304.90.00</t>
  </si>
  <si>
    <t xml:space="preserve">Other tubes, pipes and hollow profiles, seamless, of iron or steel</t>
  </si>
  <si>
    <t xml:space="preserve">7305.00.00  </t>
  </si>
  <si>
    <t xml:space="preserve">Other tubes and pipes (for example, welded, riveted or similarly closed), having circular cross-sections, the external diameter of which exceeds 406.4 mm, of iron or steel</t>
  </si>
  <si>
    <t xml:space="preserve">7305.11.00</t>
  </si>
  <si>
    <t xml:space="preserve">Line pipe of a kind used for oil or gas pipelines, longitudinally submerged arc welded:</t>
  </si>
  <si>
    <t xml:space="preserve">7305.11.11</t>
  </si>
  <si>
    <t xml:space="preserve">Pipes of galvanised iron longitudinally submerged arc welded</t>
  </si>
  <si>
    <t xml:space="preserve">7305.11.19</t>
  </si>
  <si>
    <t xml:space="preserve">Pipes of galvanised material (Others)</t>
  </si>
  <si>
    <t xml:space="preserve">Pipes of galvanised materials  longitudinally submerged arc welded</t>
  </si>
  <si>
    <t xml:space="preserve">Pipes of galvanised materials  other Longitudinally welded</t>
  </si>
  <si>
    <t xml:space="preserve">7305.11.21</t>
  </si>
  <si>
    <t xml:space="preserve">Pipes of non-galvanised iron (Others)</t>
  </si>
  <si>
    <t xml:space="preserve">Pipes of other non-galvanised materials  other Longitudinally welded</t>
  </si>
  <si>
    <t xml:space="preserve">7305.11.29</t>
  </si>
  <si>
    <t xml:space="preserve">Pipes of other non- galvanised material (Others)</t>
  </si>
  <si>
    <t xml:space="preserve">Pipes of other non-galvanised materials  longitudinally submerged arc welded</t>
  </si>
  <si>
    <t xml:space="preserve">7305.12.00</t>
  </si>
  <si>
    <t xml:space="preserve">Other line pipe of a kind used for oil or gas pipelines, longitudinally welded</t>
  </si>
  <si>
    <t xml:space="preserve">7305.12.11</t>
  </si>
  <si>
    <t xml:space="preserve">Pipes of galvanised iron other Longitudinally welded</t>
  </si>
  <si>
    <t xml:space="preserve">7305.12.21</t>
  </si>
  <si>
    <t xml:space="preserve">7305.19.00</t>
  </si>
  <si>
    <t xml:space="preserve">Other line pipe, welded, more than 406.4mm in external diameter</t>
  </si>
  <si>
    <t xml:space="preserve">7305.19.11</t>
  </si>
  <si>
    <t xml:space="preserve">Pipes of galvanised iron (Others)</t>
  </si>
  <si>
    <t xml:space="preserve">7305.20.00</t>
  </si>
  <si>
    <t xml:space="preserve">Casing of a kind used in drilling for oil or gas</t>
  </si>
  <si>
    <t xml:space="preserve">7305.31.00</t>
  </si>
  <si>
    <t xml:space="preserve">Other tubes and pipes, longitudinally welded:</t>
  </si>
  <si>
    <t xml:space="preserve">7305.39.00</t>
  </si>
  <si>
    <t xml:space="preserve">Other tubes and pipes, welded, of iron or steel</t>
  </si>
  <si>
    <t xml:space="preserve">7305.90.00</t>
  </si>
  <si>
    <t xml:space="preserve">Other tubes and pipes, riveted or similarly closed, of iron or steel</t>
  </si>
  <si>
    <t xml:space="preserve">7306.00.00</t>
  </si>
  <si>
    <t xml:space="preserve">Other tubes, pipes and hollow profiles (for example, open seam or welded, riveted or similarly closed), of iron or steel</t>
  </si>
  <si>
    <t xml:space="preserve">7306.10.00</t>
  </si>
  <si>
    <t xml:space="preserve">Line pipe of a kind used for oil or gas pipelines</t>
  </si>
  <si>
    <t xml:space="preserve">7306.10.11</t>
  </si>
  <si>
    <t xml:space="preserve">Tubes, pipes &amp; hollow profiles nesoi, iron &amp; steel - galvanised</t>
  </si>
  <si>
    <t xml:space="preserve">7306.10.19</t>
  </si>
  <si>
    <t xml:space="preserve">Tubes, pipes &amp; hollow profiles nesoi, other than iron &amp; steel - galvanised</t>
  </si>
  <si>
    <t xml:space="preserve">7306.10.21</t>
  </si>
  <si>
    <t xml:space="preserve">Tubes, pipes &amp; hollow profiles nesoi, iron &amp; steel - non galvanised</t>
  </si>
  <si>
    <t xml:space="preserve">7306.10.29</t>
  </si>
  <si>
    <t xml:space="preserve">Tubes, pipes &amp; hollow profiles nesoi, other than iron &amp; steel - non galvanised</t>
  </si>
  <si>
    <t xml:space="preserve">7306.20.00</t>
  </si>
  <si>
    <t xml:space="preserve">Casing and tubing of a kind used in drilling for oil or gas of iron or steel, open seam or welded, riveted</t>
  </si>
  <si>
    <t xml:space="preserve">7306.30.00</t>
  </si>
  <si>
    <t xml:space="preserve">Other tubes, pipes, hollow profiles, , welded, of circular cross section, of iron or nonalloy steel</t>
  </si>
  <si>
    <t xml:space="preserve">7306.40.00</t>
  </si>
  <si>
    <t xml:space="preserve">Other tubes, pipes, hollow profiles, , welded, of circular cross section, of stainless steel</t>
  </si>
  <si>
    <t xml:space="preserve">7306.50.00</t>
  </si>
  <si>
    <t xml:space="preserve">Other tubes, pipes, hollow profiles, , welded, of circular cross section, of other alloy steel</t>
  </si>
  <si>
    <t xml:space="preserve">7306.60.00</t>
  </si>
  <si>
    <t xml:space="preserve">Other tubes, pipes, hollow profiles, , welded, of non-circular cross section</t>
  </si>
  <si>
    <t xml:space="preserve">7306.90.00</t>
  </si>
  <si>
    <t xml:space="preserve">Other tubes, pipes, hollow profiles, of iron or steel, open seam, riveted</t>
  </si>
  <si>
    <t xml:space="preserve">7307.00.00</t>
  </si>
  <si>
    <t xml:space="preserve">Tube or pipe fittings (for example, couplings, elbows, sleeves), of iron or steel</t>
  </si>
  <si>
    <t xml:space="preserve">7307.11.00</t>
  </si>
  <si>
    <t xml:space="preserve">Tube or pipe fittings, of nonmalleable cast iron</t>
  </si>
  <si>
    <t xml:space="preserve">7307.19.00</t>
  </si>
  <si>
    <t xml:space="preserve">Other tube or pipe fittings, of cast iron</t>
  </si>
  <si>
    <t xml:space="preserve">7307.21.00</t>
  </si>
  <si>
    <t xml:space="preserve">Flanges of stainless steel</t>
  </si>
  <si>
    <t xml:space="preserve">7307.22.00</t>
  </si>
  <si>
    <t xml:space="preserve">Threaded elbows, bends and sleeves, of stainless steel</t>
  </si>
  <si>
    <t xml:space="preserve">7307.23.00</t>
  </si>
  <si>
    <t xml:space="preserve">Butt welding fittings of stainless steel</t>
  </si>
  <si>
    <t xml:space="preserve">7307.29.00</t>
  </si>
  <si>
    <t xml:space="preserve">Other tube or pipe fittings, of stainless steel</t>
  </si>
  <si>
    <t xml:space="preserve">7307.91.00</t>
  </si>
  <si>
    <t xml:space="preserve">Flanges of iron or steel</t>
  </si>
  <si>
    <t xml:space="preserve">7307.92.00</t>
  </si>
  <si>
    <t xml:space="preserve">Threaded elbows, bends and sleeves, of iron or steel</t>
  </si>
  <si>
    <t xml:space="preserve">7307.93.00</t>
  </si>
  <si>
    <t xml:space="preserve">Butt welding fittings, of iron or steel</t>
  </si>
  <si>
    <t xml:space="preserve">7307.99.00</t>
  </si>
  <si>
    <t xml:space="preserve">Other tube or pipe fittings, of iron or steel</t>
  </si>
  <si>
    <t xml:space="preserve">7308.00.00</t>
  </si>
  <si>
    <t xml:space="preserve">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 sections, tubes and the like, prepared for use in structures, of iron or steel [Other than transmission towers].</t>
  </si>
  <si>
    <t xml:space="preserve">7308.10.00</t>
  </si>
  <si>
    <t xml:space="preserve">Bridges and bridge sections, of iron or steel</t>
  </si>
  <si>
    <t xml:space="preserve">7308.20.00</t>
  </si>
  <si>
    <t xml:space="preserve">Towers and lattice masts, of iron or steel</t>
  </si>
  <si>
    <t xml:space="preserve">7308.20.11</t>
  </si>
  <si>
    <t xml:space="preserve">H.T. line materials</t>
  </si>
  <si>
    <t xml:space="preserve">Transmission towers for transmission line</t>
  </si>
  <si>
    <t xml:space="preserve">7308.20.19</t>
  </si>
  <si>
    <t xml:space="preserve">Other Transmission towers</t>
  </si>
  <si>
    <t xml:space="preserve">7308.20.20</t>
  </si>
  <si>
    <t xml:space="preserve">Lattice masts</t>
  </si>
  <si>
    <t xml:space="preserve">7308.30.00</t>
  </si>
  <si>
    <t xml:space="preserve">Doors, windows and their frames and thresholds for doors, of iron or steel</t>
  </si>
  <si>
    <t xml:space="preserve">7308.40.00</t>
  </si>
  <si>
    <t xml:space="preserve">Equipment for scaffolding, shuttering, propping or pit-propping</t>
  </si>
  <si>
    <t xml:space="preserve">7308.90.00</t>
  </si>
  <si>
    <t xml:space="preserve">Other structures and parts of structures, of iron or steel</t>
  </si>
  <si>
    <t xml:space="preserve">7308.90.10</t>
  </si>
  <si>
    <t xml:space="preserve">Beams, channels, pillars &amp; girders prepared for instructures</t>
  </si>
  <si>
    <t xml:space="preserve">7308.90.20</t>
  </si>
  <si>
    <t xml:space="preserve">Drop rods</t>
  </si>
  <si>
    <t xml:space="preserve">7308.90.30</t>
  </si>
  <si>
    <t xml:space="preserve">Hatchway, rails &amp; bulk heads for sips or boats and parts of hull</t>
  </si>
  <si>
    <t xml:space="preserve">7308.90.40</t>
  </si>
  <si>
    <t xml:space="preserve">Galvanised tension bars</t>
  </si>
  <si>
    <t xml:space="preserve">7308.90.50</t>
  </si>
  <si>
    <t xml:space="preserve">Structures and super structures for mining</t>
  </si>
  <si>
    <t xml:space="preserve">7308.90.60</t>
  </si>
  <si>
    <t xml:space="preserve">Truss rods</t>
  </si>
  <si>
    <t xml:space="preserve">7308.90.70</t>
  </si>
  <si>
    <t xml:space="preserve">Tubular steel poles for electric transmission distribution lines</t>
  </si>
  <si>
    <t xml:space="preserve">7308.90.90</t>
  </si>
  <si>
    <t xml:space="preserve">Jack Rods</t>
  </si>
  <si>
    <t xml:space="preserve">Tubular steel poles for electric transmission distribution lines: Other</t>
  </si>
  <si>
    <t xml:space="preserve">7309.00.00</t>
  </si>
  <si>
    <t xml:space="preserve">Reservoirs, tanks, vats and similar containers for any material (other than compressed or liquefied gas), of iron or steel, of a capacity exceeding 300 liters, whether or not lined or heat insulated, but not fitted with mechanical or thermal equipment</t>
  </si>
  <si>
    <t xml:space="preserve">Tanks etc, over 300 liter capacity, iron or steel</t>
  </si>
  <si>
    <t xml:space="preserve">7309.00.10</t>
  </si>
  <si>
    <t xml:space="preserve">G.I. Tanks</t>
  </si>
  <si>
    <t xml:space="preserve">7309.00.20</t>
  </si>
  <si>
    <t xml:space="preserve">G.I. Barrels and drums</t>
  </si>
  <si>
    <t xml:space="preserve">7309.00.30</t>
  </si>
  <si>
    <t xml:space="preserve">Pressed steel tanks</t>
  </si>
  <si>
    <t xml:space="preserve">7309.00.40</t>
  </si>
  <si>
    <t xml:space="preserve">Pressure vessels</t>
  </si>
  <si>
    <t xml:space="preserve">7310.00.00</t>
  </si>
  <si>
    <t xml:space="preserve">Tanks, casks, drums, cans, boxes and similar containers, for any material (other than compressed or liquefied gas), of iron or steel, of a capacity not exceeding 300 l, whether or not lined or heatinsulated, but not fitted with mechanical or thermal equipment</t>
  </si>
  <si>
    <t xml:space="preserve">Mathematical boxes, geometry boxes and colour boxes, pencil sharpeners.</t>
  </si>
  <si>
    <t xml:space="preserve">7310.10.00</t>
  </si>
  <si>
    <t xml:space="preserve">Tanks, casks, drums, cans, boxes, of iron or steel, of a capacity of 50 liters (1321 gallons) or more:</t>
  </si>
  <si>
    <t xml:space="preserve">7310.21.00</t>
  </si>
  <si>
    <t xml:space="preserve">Cans which are to be closed by soldering or crimping</t>
  </si>
  <si>
    <t xml:space="preserve">7310.29.00</t>
  </si>
  <si>
    <t xml:space="preserve">Other tanks, casks, drums, cans, boxes, of iron or steel, capacity less 50l</t>
  </si>
  <si>
    <t xml:space="preserve">7311.00.00</t>
  </si>
  <si>
    <t xml:space="preserve">Containers for compressed or liquefied gas, of iron or steel</t>
  </si>
  <si>
    <t xml:space="preserve">7311.00.10</t>
  </si>
  <si>
    <t xml:space="preserve">Liquefied pertroleum gas cylinder of iron &amp; steel</t>
  </si>
  <si>
    <t xml:space="preserve">7311.00.20</t>
  </si>
  <si>
    <t xml:space="preserve">Low pressure cylinder (working pressure upto 35.2 Kg / Sq. c.m other than L.P.G.) of iron &amp; steel</t>
  </si>
  <si>
    <t xml:space="preserve">7311.00.30</t>
  </si>
  <si>
    <t xml:space="preserve">High pressure cylinder (working pressure exceeding 35.2 Kg / Sq. c.m) of iron &amp; steel</t>
  </si>
  <si>
    <t xml:space="preserve">7311.00.90</t>
  </si>
  <si>
    <t xml:space="preserve">Other cylinders of iron &amp; steel</t>
  </si>
  <si>
    <t xml:space="preserve">7312.00.00</t>
  </si>
  <si>
    <t xml:space="preserve">Stranded wire, ropes, cables, plaited bands, slings and the like, of iron or steel, not electrically insulated</t>
  </si>
  <si>
    <t xml:space="preserve">7312.10.00</t>
  </si>
  <si>
    <t xml:space="preserve">Stranded wire, ropes and cables, of iron or steel, not electrically insulated</t>
  </si>
  <si>
    <t xml:space="preserve">7312.90.00</t>
  </si>
  <si>
    <t xml:space="preserve">Plaited bands, slings and the like, of iron or steel</t>
  </si>
  <si>
    <t xml:space="preserve">7313.00.00</t>
  </si>
  <si>
    <t xml:space="preserve">Barbed wire of iron or steel; twisted hoop or single flat wire, barbed or not, and loosely twisted double wire, of a kind used for fencing, of iron or steel</t>
  </si>
  <si>
    <t xml:space="preserve">7313.00.10</t>
  </si>
  <si>
    <t xml:space="preserve">Barbed wire of iron or steel</t>
  </si>
  <si>
    <t xml:space="preserve">7313.00.20</t>
  </si>
  <si>
    <t xml:space="preserve">Twisted hoop or single flat wire, barbed or not, and loosely twisted double wire, of a kind used for fencing, of iron or steel</t>
  </si>
  <si>
    <t xml:space="preserve">7314.00.00</t>
  </si>
  <si>
    <t xml:space="preserve">Cloth (including endless bands), grill, netting and fencing, of iron or steel wire; expanded metal of iron or steel .</t>
  </si>
  <si>
    <t xml:space="preserve">7314.11.00</t>
  </si>
  <si>
    <t xml:space="preserve">Woven products of stainless steel</t>
  </si>
  <si>
    <t xml:space="preserve">7314.19.00</t>
  </si>
  <si>
    <t xml:space="preserve">Other woven products of iron or steel</t>
  </si>
  <si>
    <t xml:space="preserve">7314.20.00</t>
  </si>
  <si>
    <t xml:space="preserve">Grill, netting and fencing, welded at the inter-section, of wire with a maximum cross-sectional dimension of 3 mm (0118 inch) or more and having a mesh size of 100 cm2 (155 square inches) or more (concrete reinforcement mesh)</t>
  </si>
  <si>
    <t xml:space="preserve">7314.30.00</t>
  </si>
  <si>
    <t xml:space="preserve">Other grill, netting and fencing, welded at the intersection</t>
  </si>
  <si>
    <t xml:space="preserve">7314.41.00</t>
  </si>
  <si>
    <t xml:space="preserve">Other grill, netting and fencing, plated or coated with zinc</t>
  </si>
  <si>
    <t xml:space="preserve">7314.42.00</t>
  </si>
  <si>
    <t xml:space="preserve">Other grill, netting and fencing, coated with plastics</t>
  </si>
  <si>
    <t xml:space="preserve">7314.49.00</t>
  </si>
  <si>
    <t xml:space="preserve">Other other grill, netting and fencing, of iron or steel</t>
  </si>
  <si>
    <t xml:space="preserve">7314.50.00</t>
  </si>
  <si>
    <t xml:space="preserve">Expanded metal of iron or steel</t>
  </si>
  <si>
    <t xml:space="preserve">7315.00.00</t>
  </si>
  <si>
    <t xml:space="preserve">Chain and parts thereof, of iron or steel</t>
  </si>
  <si>
    <t xml:space="preserve">7315.20.00</t>
  </si>
  <si>
    <t xml:space="preserve">Skid chain of iron or steel</t>
  </si>
  <si>
    <t xml:space="preserve">7315.81.00</t>
  </si>
  <si>
    <t xml:space="preserve">Stud link (or anchor)of iron or steel</t>
  </si>
  <si>
    <t xml:space="preserve">7315.82.00</t>
  </si>
  <si>
    <t xml:space="preserve">Other, welded link, of iron or steel</t>
  </si>
  <si>
    <t xml:space="preserve">7315.89.00</t>
  </si>
  <si>
    <t xml:space="preserve">Other chain of iron or steel</t>
  </si>
  <si>
    <t xml:space="preserve">7315.90.00</t>
  </si>
  <si>
    <t xml:space="preserve">Other parts of chain of iron or steel</t>
  </si>
  <si>
    <t xml:space="preserve">7316.00.00</t>
  </si>
  <si>
    <t xml:space="preserve">Anchors, grapnels and parts thereof, of iron or steel</t>
  </si>
  <si>
    <t xml:space="preserve">7317.00.00  </t>
  </si>
  <si>
    <t xml:space="preserve">Nails, tacks, drawing pins, corrugated nails, staples (other than those of heading 8305) and similar articles, of iron or steel, whether or not with heads of other material, but excluding such articles with heads of copper - nails, tacks, drawing pins, corrugated nails, staples (other than those of heading 8305) and similar articles, of iron or steel, whether or not with heads of other material, but excluding such articles with heads of copper</t>
  </si>
  <si>
    <t xml:space="preserve">7326.00.00</t>
  </si>
  <si>
    <t xml:space="preserve">7317.00.11</t>
  </si>
  <si>
    <t xml:space="preserve">Animal shoenails</t>
  </si>
  <si>
    <t xml:space="preserve">7318.0.00</t>
  </si>
  <si>
    <t xml:space="preserve">Screws, bolts, nuts, coach-screws, screw hooks, rivets, cotters, cotter-pins, washers (including spring washers) and similar articles, of iron or steel.</t>
  </si>
  <si>
    <t xml:space="preserve">7318.00.10</t>
  </si>
  <si>
    <t xml:space="preserve">Iron cup hooks</t>
  </si>
  <si>
    <t xml:space="preserve">7318.11.00</t>
  </si>
  <si>
    <t xml:space="preserve">Coach screws of iron or steel</t>
  </si>
  <si>
    <t xml:space="preserve">7318.12.00</t>
  </si>
  <si>
    <t xml:space="preserve">Other wood screws of iron or steel</t>
  </si>
  <si>
    <t xml:space="preserve">7318.13.00</t>
  </si>
  <si>
    <t xml:space="preserve">Screw hooks and screw rings of iron or steel</t>
  </si>
  <si>
    <t xml:space="preserve">7318.14.00</t>
  </si>
  <si>
    <t xml:space="preserve">Self-tapping screws of iron or steel</t>
  </si>
  <si>
    <t xml:space="preserve">7318.15.00</t>
  </si>
  <si>
    <t xml:space="preserve">Other screws and bolts, whether or not with their nuts or washers of iron or steel</t>
  </si>
  <si>
    <t xml:space="preserve">7318.16.00</t>
  </si>
  <si>
    <t xml:space="preserve">Nuts of iron or steel</t>
  </si>
  <si>
    <t xml:space="preserve">7318.19.00</t>
  </si>
  <si>
    <t xml:space="preserve">Other threaded articles of iron or steel</t>
  </si>
  <si>
    <t xml:space="preserve">7318.21.00</t>
  </si>
  <si>
    <t xml:space="preserve">Spring washers and other lock washers of iron or steel</t>
  </si>
  <si>
    <t xml:space="preserve">7318.22.00  </t>
  </si>
  <si>
    <t xml:space="preserve">Other washers of iron or steel</t>
  </si>
  <si>
    <t xml:space="preserve">7318.23.00</t>
  </si>
  <si>
    <t xml:space="preserve">Rivets of iron or steel</t>
  </si>
  <si>
    <t xml:space="preserve">7318.24.00</t>
  </si>
  <si>
    <t xml:space="preserve">Cotters and cotter pins of iron or steel</t>
  </si>
  <si>
    <t xml:space="preserve">7318.29.00</t>
  </si>
  <si>
    <t xml:space="preserve">Other non-threaded articles of iron or steel</t>
  </si>
  <si>
    <t xml:space="preserve">7319.00.00</t>
  </si>
  <si>
    <t xml:space="preserve">Sewing needles, knitting needles, bodkins, crochet hooks, embroidery stilettos and similar articles, for use in the hand, of iron or steel; safety pins and other pins, of iron or steel, not elsewhere specified or included</t>
  </si>
  <si>
    <t xml:space="preserve">7319.10.00</t>
  </si>
  <si>
    <t xml:space="preserve">Sewing needles</t>
  </si>
  <si>
    <t xml:space="preserve">7319.20.00</t>
  </si>
  <si>
    <t xml:space="preserve">Safety pins of iron or steel</t>
  </si>
  <si>
    <t xml:space="preserve">7319.30.00</t>
  </si>
  <si>
    <t xml:space="preserve">Other pins of iron or steel</t>
  </si>
  <si>
    <t xml:space="preserve">7319.90.00</t>
  </si>
  <si>
    <t xml:space="preserve">Bodkins, crochet hooks, for use in the hand, or iron or steel</t>
  </si>
  <si>
    <t xml:space="preserve">7320.00.00</t>
  </si>
  <si>
    <t xml:space="preserve">Springs and leaves for springs, of iron or steel</t>
  </si>
  <si>
    <t xml:space="preserve">7320.10.00</t>
  </si>
  <si>
    <t xml:space="preserve">Leaf springs and leaves therefor of iron or steel</t>
  </si>
  <si>
    <t xml:space="preserve">7320.10.11</t>
  </si>
  <si>
    <t xml:space="preserve">Leaf springs for motor vehicles</t>
  </si>
  <si>
    <t xml:space="preserve">7320.10.12</t>
  </si>
  <si>
    <t xml:space="preserve">Leaf springs or railways and tramways</t>
  </si>
  <si>
    <t xml:space="preserve">7320.20.00</t>
  </si>
  <si>
    <t xml:space="preserve">Helical springs of iron or steel</t>
  </si>
  <si>
    <t xml:space="preserve">7320.90.00</t>
  </si>
  <si>
    <t xml:space="preserve">Other springs of iron or steel</t>
  </si>
  <si>
    <t xml:space="preserve">7321.00.00</t>
  </si>
  <si>
    <t xml:space="preserve">Kerosine burners, kerosine stoves and wood burning stoves of iron or steel</t>
  </si>
  <si>
    <t xml:space="preserve">LPG sotoves</t>
  </si>
  <si>
    <t xml:space="preserve">Stoves, [other than LPG sotoves] ranges, grates, cookers (including those with subsidiary boilers for central heating), barbecues, braziers, gas-rings, plate warmers and similar non-electric domestic appliances, and parts thereof, of iron or steel</t>
  </si>
  <si>
    <t xml:space="preserve">7321.11.00</t>
  </si>
  <si>
    <t xml:space="preserve">Cooking appliances and plate warmers for gas fuel or for both gas and other fuels</t>
  </si>
  <si>
    <t xml:space="preserve">7321.12.00</t>
  </si>
  <si>
    <t xml:space="preserve">Cooking appliances and plate warmers for liquid fuel</t>
  </si>
  <si>
    <t xml:space="preserve">7321.12.10</t>
  </si>
  <si>
    <t xml:space="preserve">Kerosene stoves, wick stoves</t>
  </si>
  <si>
    <t xml:space="preserve">7321.13.00</t>
  </si>
  <si>
    <t xml:space="preserve">Cooking appliances and plate warmers for solid fuel</t>
  </si>
  <si>
    <t xml:space="preserve">7321.81.00</t>
  </si>
  <si>
    <t xml:space="preserve">Other non-electric domestic appliances for gas fuel or for both gas and other fuels</t>
  </si>
  <si>
    <t xml:space="preserve">7321.82.00</t>
  </si>
  <si>
    <t xml:space="preserve">Other non-electric domestic appliances for liquid fuel</t>
  </si>
  <si>
    <t xml:space="preserve">7321.83.00</t>
  </si>
  <si>
    <t xml:space="preserve">Other non-electric domestic appliances for solid fuel</t>
  </si>
  <si>
    <t xml:space="preserve">7321.90.00</t>
  </si>
  <si>
    <t xml:space="preserve">Parts of cooking appliances, plate warmers and other appliances</t>
  </si>
  <si>
    <t xml:space="preserve">7322.00.00 </t>
  </si>
  <si>
    <t xml:space="preserve">Radiators, air heaters etc, nonel &amp; parts, iron &amp; steel</t>
  </si>
  <si>
    <t xml:space="preserve">7322.11.00</t>
  </si>
  <si>
    <t xml:space="preserve">Radiators and parts thereof of cast iron</t>
  </si>
  <si>
    <t xml:space="preserve">7322.19.00</t>
  </si>
  <si>
    <t xml:space="preserve">Other radiators and parts thereof</t>
  </si>
  <si>
    <t xml:space="preserve">7322.90.00</t>
  </si>
  <si>
    <t xml:space="preserve">Solar collector, air heater, hot air distributor, and parts thereof</t>
  </si>
  <si>
    <t xml:space="preserve">7323.00.00</t>
  </si>
  <si>
    <t xml:space="preserve">Table, kitchen or other household articles and parts thereof, of iron or steel; iron or steel wool; pot scourers and scouring or polishing pads, gloves and the like, of iron or steel</t>
  </si>
  <si>
    <t xml:space="preserve">7323.10.00</t>
  </si>
  <si>
    <t xml:space="preserve">Iron or steel wool; pot scourers and scouring or polishing pads, gloves and the like</t>
  </si>
  <si>
    <t xml:space="preserve">7323.91.00</t>
  </si>
  <si>
    <t xml:space="preserve">Table, kitchen or other household articles of cast iron, not enameled</t>
  </si>
  <si>
    <t xml:space="preserve">7323.91.10</t>
  </si>
  <si>
    <t xml:space="preserve">Iron chatty</t>
  </si>
  <si>
    <t xml:space="preserve">7323.92.00  </t>
  </si>
  <si>
    <t xml:space="preserve">Table, kitchen or other household articles of cast iron, enameled</t>
  </si>
  <si>
    <t xml:space="preserve">7323.93.00</t>
  </si>
  <si>
    <t xml:space="preserve">Table, kitchen or other household articlesof stainless steel</t>
  </si>
  <si>
    <t xml:space="preserve">7323.94.00</t>
  </si>
  <si>
    <t xml:space="preserve">Table, kitchen or other household articlesof iron (not cast iron) or steel, enameled</t>
  </si>
  <si>
    <t xml:space="preserve">7323.99.00</t>
  </si>
  <si>
    <t xml:space="preserve">Table, kitchen or other household articles, of other iron or steel</t>
  </si>
  <si>
    <t xml:space="preserve">Utensils</t>
  </si>
  <si>
    <t xml:space="preserve">7323.99.10</t>
  </si>
  <si>
    <t xml:space="preserve">Galvanised iron utensils</t>
  </si>
  <si>
    <t xml:space="preserve">7323.99.20</t>
  </si>
  <si>
    <t xml:space="preserve">Table or kitchen or other household articles of iron &amp; steel</t>
  </si>
  <si>
    <t xml:space="preserve">Stainless steel domestic kitchenware articles</t>
  </si>
  <si>
    <t xml:space="preserve">Utensils of Kitchen ware</t>
  </si>
  <si>
    <t xml:space="preserve">7323.99.90</t>
  </si>
  <si>
    <t xml:space="preserve">Buckets made of iron and steel</t>
  </si>
  <si>
    <t xml:space="preserve">7324.00.00</t>
  </si>
  <si>
    <t xml:space="preserve">Sanitary ware and parts thereof, of iron or steel - sinks and wash basins, of stainless steel</t>
  </si>
  <si>
    <t xml:space="preserve">7324.10.00</t>
  </si>
  <si>
    <t xml:space="preserve">Sinks and wash basins, of stainless steel</t>
  </si>
  <si>
    <t xml:space="preserve">7324.21.00</t>
  </si>
  <si>
    <t xml:space="preserve">Baths of cast iron, whether or not enameled</t>
  </si>
  <si>
    <t xml:space="preserve">7324.29.00</t>
  </si>
  <si>
    <t xml:space="preserve">Baths of other iron or steel</t>
  </si>
  <si>
    <t xml:space="preserve">7324.90.00</t>
  </si>
  <si>
    <t xml:space="preserve">Other sanitary ware and parts thereof, of iron or steel</t>
  </si>
  <si>
    <t xml:space="preserve">7325.00.00</t>
  </si>
  <si>
    <t xml:space="preserve">Other cast articles of iron or steel - such as Grinding balls and similar articles for mills, Rudders for ships or boats, Drain
covers, Plates and frames for sewage water or similar system</t>
  </si>
  <si>
    <t xml:space="preserve">7325.10.00</t>
  </si>
  <si>
    <t xml:space="preserve">Cast articles of nonmalleable cast iron</t>
  </si>
  <si>
    <t xml:space="preserve">7325.91.00</t>
  </si>
  <si>
    <t xml:space="preserve">Grinding balls and similar articles for mills of iron or steel</t>
  </si>
  <si>
    <t xml:space="preserve">7325.99.00</t>
  </si>
  <si>
    <t xml:space="preserve">Other cast articles of other iron or steel</t>
  </si>
  <si>
    <t xml:space="preserve">7325.99.10</t>
  </si>
  <si>
    <t xml:space="preserve">of Iron</t>
  </si>
  <si>
    <t xml:space="preserve">7325.99.20</t>
  </si>
  <si>
    <t xml:space="preserve">of Alloy steel</t>
  </si>
  <si>
    <t xml:space="preserve">7325.99.30</t>
  </si>
  <si>
    <t xml:space="preserve">of stainless steel</t>
  </si>
  <si>
    <t xml:space="preserve">7325.99.91</t>
  </si>
  <si>
    <t xml:space="preserve">Rudders for ships or boats</t>
  </si>
  <si>
    <t xml:space="preserve">7325.99.92</t>
  </si>
  <si>
    <t xml:space="preserve">Drain covers</t>
  </si>
  <si>
    <t xml:space="preserve">7325.99.93</t>
  </si>
  <si>
    <t xml:space="preserve">Plates and frames for sewage water or similar system</t>
  </si>
  <si>
    <t xml:space="preserve">Other articles of iron and steel, forged or stamped, but not further worked; such as Grinding balls and similar articles for mills, articles for automobiles and Earth moving implements, articles of iron or steel Wire, Tyre bead wire rings intended for use in the manufacture of tyres for cycles and cycle-rickshaws, Belt lacing of steel, Belt fasteners for machinery belts Brain covers, plates, and frames for sewages, water or similar system, Enamelled iron ware (excluding utensil &amp; sign board), Manufactures of stainless steel (excluding utensils), Articles of clad metal</t>
  </si>
  <si>
    <t xml:space="preserve">7326.11.00</t>
  </si>
  <si>
    <t xml:space="preserve">Grinding balls and similar forged or stamped articles for mills</t>
  </si>
  <si>
    <t xml:space="preserve">7326.19.00</t>
  </si>
  <si>
    <t xml:space="preserve">Other forged or stamped articles, of iron or steel</t>
  </si>
  <si>
    <t xml:space="preserve">7326.20.00</t>
  </si>
  <si>
    <t xml:space="preserve">Articles of iron or steel wire</t>
  </si>
  <si>
    <t xml:space="preserve">7326.90.00</t>
  </si>
  <si>
    <t xml:space="preserve">Other articles of iron or steel (grinding media balls and similararticles for mill)</t>
  </si>
  <si>
    <t xml:space="preserve">Parts of ships, floating structure and vessels (excluding hull, properllers and paddle - wheels)</t>
  </si>
  <si>
    <t xml:space="preserve">7326.90.99</t>
  </si>
  <si>
    <t xml:space="preserve">Hand Riveter</t>
  </si>
  <si>
    <t xml:space="preserve">7401.00.00</t>
  </si>
  <si>
    <t xml:space="preserve">Copper mattes; cement copper (precipitated copper)</t>
  </si>
  <si>
    <t xml:space="preserve">7401.10.00</t>
  </si>
  <si>
    <t xml:space="preserve">Copper mattescopper content</t>
  </si>
  <si>
    <t xml:space="preserve">7401.20.00</t>
  </si>
  <si>
    <t xml:space="preserve">Cement copper (precipitated copper)</t>
  </si>
  <si>
    <t xml:space="preserve">7402.00.00</t>
  </si>
  <si>
    <t xml:space="preserve">Unrefined copper, copper anodes for electrolytic refining</t>
  </si>
  <si>
    <t xml:space="preserve">7403.00.00</t>
  </si>
  <si>
    <t xml:space="preserve">Refined copper &amp; copper alloys, unwrought</t>
  </si>
  <si>
    <t xml:space="preserve">7403.11.00</t>
  </si>
  <si>
    <t xml:space="preserve">Refined copper: cathodes and sections of cathodes</t>
  </si>
  <si>
    <t xml:space="preserve">7403.12.00</t>
  </si>
  <si>
    <t xml:space="preserve">Refined copper: wire bars</t>
  </si>
  <si>
    <t xml:space="preserve">7403.13.00</t>
  </si>
  <si>
    <t xml:space="preserve">Refined copper: billets</t>
  </si>
  <si>
    <t xml:space="preserve">7403.19.00</t>
  </si>
  <si>
    <t xml:space="preserve">Other refined copper</t>
  </si>
  <si>
    <t xml:space="preserve">7403.21.00</t>
  </si>
  <si>
    <t xml:space="preserve">Copper-zinc base alloys (brass)</t>
  </si>
  <si>
    <t xml:space="preserve">7403.22.00</t>
  </si>
  <si>
    <t xml:space="preserve">Copper-tin base alloys (bronze)</t>
  </si>
  <si>
    <t xml:space="preserve">7403.23.00</t>
  </si>
  <si>
    <t xml:space="preserve">Copper-nickel base alloys (cupro-nickel) or copper-nickel-zinc base alloys (nickel silver)</t>
  </si>
  <si>
    <t xml:space="preserve">7403.29.00</t>
  </si>
  <si>
    <t xml:space="preserve">Other copper alloys</t>
  </si>
  <si>
    <t xml:space="preserve">7404.00.00</t>
  </si>
  <si>
    <t xml:space="preserve">Copper waste and scrap</t>
  </si>
  <si>
    <t xml:space="preserve">7405.00.00</t>
  </si>
  <si>
    <t xml:space="preserve">Master alloys of copper</t>
  </si>
  <si>
    <t xml:space="preserve">7406.00.00</t>
  </si>
  <si>
    <t xml:space="preserve">Copper powders and flakes</t>
  </si>
  <si>
    <t xml:space="preserve">7406.10.00</t>
  </si>
  <si>
    <t xml:space="preserve">Powders of non-lamellar structure of copper</t>
  </si>
  <si>
    <t xml:space="preserve">7406.20.00</t>
  </si>
  <si>
    <t xml:space="preserve">Powders of lamellar structure; flakes of copper</t>
  </si>
  <si>
    <t xml:space="preserve">7407.00.00</t>
  </si>
  <si>
    <t xml:space="preserve">Copper bars, rods and profiles</t>
  </si>
  <si>
    <t xml:space="preserve">7407.10.00</t>
  </si>
  <si>
    <t xml:space="preserve">Bars, rods and profiles of refined copper</t>
  </si>
  <si>
    <t xml:space="preserve">7407.21.00</t>
  </si>
  <si>
    <t xml:space="preserve">Bars, rods and profiles of copper-zinc base alloys (brass)</t>
  </si>
  <si>
    <t xml:space="preserve">7407.22.00</t>
  </si>
  <si>
    <t xml:space="preserve">Bars, rods and profiles of copper-nickel base alloys (cupro-nickel) or copper-nickel-zinc base alloys (nickel silver)</t>
  </si>
  <si>
    <t xml:space="preserve">7407.29.00</t>
  </si>
  <si>
    <t xml:space="preserve">Bars, rods and profiles of other copper alloys</t>
  </si>
  <si>
    <t xml:space="preserve">7407.29.10</t>
  </si>
  <si>
    <t xml:space="preserve">Rods of bronze and similar alloys</t>
  </si>
  <si>
    <t xml:space="preserve">7408.00.00</t>
  </si>
  <si>
    <t xml:space="preserve">Copper wire</t>
  </si>
  <si>
    <t xml:space="preserve">7408.11.00</t>
  </si>
  <si>
    <t xml:space="preserve">Wire of refined copper, maximum cross-sectional dimension exceeds 6mm</t>
  </si>
  <si>
    <t xml:space="preserve">7408.19.00</t>
  </si>
  <si>
    <t xml:space="preserve">Other wire of refined copper</t>
  </si>
  <si>
    <t xml:space="preserve">7408.21.00</t>
  </si>
  <si>
    <t xml:space="preserve">Wire of copper-zinc base alloys (brass)</t>
  </si>
  <si>
    <t xml:space="preserve">7408.22.00</t>
  </si>
  <si>
    <t xml:space="preserve">Wire of copper-nickel base alloys (cupro-nickel) or copper-nickel-zinc base alloys (nickel silver)</t>
  </si>
  <si>
    <t xml:space="preserve">7408.29.00</t>
  </si>
  <si>
    <t xml:space="preserve">Wire of other copper alloys</t>
  </si>
  <si>
    <t xml:space="preserve">7409.00.00</t>
  </si>
  <si>
    <t xml:space="preserve">Copper plates, sheets and strip, of a thickness exceeding 0.12.5 mm</t>
  </si>
  <si>
    <t xml:space="preserve">7409.11.00</t>
  </si>
  <si>
    <t xml:space="preserve">Plates, sheets and strip, of refined copper, in coils</t>
  </si>
  <si>
    <t xml:space="preserve">7409.19.00</t>
  </si>
  <si>
    <t xml:space="preserve">Other plates, sheets and strip, of refined copper, in coils</t>
  </si>
  <si>
    <t xml:space="preserve">7409.21.00</t>
  </si>
  <si>
    <t xml:space="preserve">Plates, sheets, strip, of copper-zinc base alloys (brass), in coils</t>
  </si>
  <si>
    <t xml:space="preserve">7409.29.00</t>
  </si>
  <si>
    <t xml:space="preserve">Other plates, sheets, strip, of copper-zinc base alloys (brass), in coils</t>
  </si>
  <si>
    <t xml:space="preserve">7409.31.00</t>
  </si>
  <si>
    <t xml:space="preserve">Plates, sheets and strip, of copper-tin base alloys (bronze), in coils</t>
  </si>
  <si>
    <t xml:space="preserve">7409.39.00</t>
  </si>
  <si>
    <t xml:space="preserve">Other plates, sheets and strip, of copper-tin base alloys (bronze), in coils</t>
  </si>
  <si>
    <t xml:space="preserve">7409.40.00</t>
  </si>
  <si>
    <t xml:space="preserve">Plates, sheets and strip, of copper-nickel base alloys (cupro-nickel) or copper-nickel-zinc base alloys (nickel silver)</t>
  </si>
  <si>
    <t xml:space="preserve">7409.90.00</t>
  </si>
  <si>
    <t xml:space="preserve">Plates, sheets and strip, of other copper alloys</t>
  </si>
  <si>
    <t xml:space="preserve">7410.00.00</t>
  </si>
  <si>
    <t xml:space="preserve">Copper foils</t>
  </si>
  <si>
    <t xml:space="preserve">7410.11.00</t>
  </si>
  <si>
    <t xml:space="preserve">Foil of refined copper, not backed, of a thickness not exceeding 0.15mm</t>
  </si>
  <si>
    <t xml:space="preserve">7410.12.00</t>
  </si>
  <si>
    <t xml:space="preserve">Foil of copper alloys, not backed, of a thickness not exceeding 0.15mm</t>
  </si>
  <si>
    <t xml:space="preserve">7410.21.00</t>
  </si>
  <si>
    <t xml:space="preserve">Foil and strip, thin, of refined copper, of a thickness not exceeding 0.15mm</t>
  </si>
  <si>
    <t xml:space="preserve">7410.22.00</t>
  </si>
  <si>
    <t xml:space="preserve">Foil of copper alloys, backed, of a thickness not exceeding 0.15mm</t>
  </si>
  <si>
    <t xml:space="preserve">7411.00.00</t>
  </si>
  <si>
    <t xml:space="preserve">Copper tubes and pipes</t>
  </si>
  <si>
    <t xml:space="preserve">7411.21.00</t>
  </si>
  <si>
    <t xml:space="preserve">Tubes and pipes of copper-zinc base alloys (brass):</t>
  </si>
  <si>
    <t xml:space="preserve">7411.22.00</t>
  </si>
  <si>
    <t xml:space="preserve">Tubes and pipes of copper-nickel base alloys (cupro-nickel) or copper-nickel-zinc base alloys (nickel silver)</t>
  </si>
  <si>
    <t xml:space="preserve">7411.29.00</t>
  </si>
  <si>
    <t xml:space="preserve">Tubes and pipes of other copper alloys</t>
  </si>
  <si>
    <t xml:space="preserve">7412.00.00</t>
  </si>
  <si>
    <t xml:space="preserve">Copper tube or pipe fittings (for example, couplings, elbows, sleeves).</t>
  </si>
  <si>
    <t xml:space="preserve">7412.10.00</t>
  </si>
  <si>
    <t xml:space="preserve">Tube or pipe fittings of refined copper</t>
  </si>
  <si>
    <t xml:space="preserve">7412.20.00  </t>
  </si>
  <si>
    <t xml:space="preserve">Tube or pipe fittings of copper alloys</t>
  </si>
  <si>
    <t xml:space="preserve">7413.00.00</t>
  </si>
  <si>
    <t xml:space="preserve">Stranded wire and cables</t>
  </si>
  <si>
    <t xml:space="preserve">7414.00.00</t>
  </si>
  <si>
    <t xml:space="preserve">7415.00.00</t>
  </si>
  <si>
    <t xml:space="preserve">Nails, tacks, drawing pins, staples (other than those of heading 8305) and similar articles, of copper or of iron or steel with heads of copper; screws, bolts, nuts, screw hooks, rivets, cotters, cotterpins, washers (including spring washers) and similar articles, of copper</t>
  </si>
  <si>
    <t xml:space="preserve">7415.10.00</t>
  </si>
  <si>
    <t xml:space="preserve">Nails and tacks, drawing pins, staples and similar articles , of copper</t>
  </si>
  <si>
    <t xml:space="preserve">7415.21.00</t>
  </si>
  <si>
    <t xml:space="preserve">Washers (including spring washers), of copper</t>
  </si>
  <si>
    <t xml:space="preserve">7415.29.00</t>
  </si>
  <si>
    <t xml:space="preserve">Rivets, cotters, cotter-pins, of copper</t>
  </si>
  <si>
    <t xml:space="preserve">7415.31.00</t>
  </si>
  <si>
    <t xml:space="preserve">Screws for wood , of copper</t>
  </si>
  <si>
    <t xml:space="preserve">7415.32.00</t>
  </si>
  <si>
    <t xml:space="preserve">Other screws; bolts and nuts, of copper</t>
  </si>
  <si>
    <t xml:space="preserve">7415.39.00</t>
  </si>
  <si>
    <t xml:space="preserve">Other threaded articles of copper</t>
  </si>
  <si>
    <t xml:space="preserve">7416.00.00</t>
  </si>
  <si>
    <t xml:space="preserve">7417.00.00</t>
  </si>
  <si>
    <t xml:space="preserve">7418.00.00</t>
  </si>
  <si>
    <t xml:space="preserve">All goods other than utensils i.e. sanitary ware and parts thereof of copper.</t>
  </si>
  <si>
    <t xml:space="preserve">7418.10.00</t>
  </si>
  <si>
    <t xml:space="preserve">Table or kitchen or other household articles of copper</t>
  </si>
  <si>
    <t xml:space="preserve">7418.11.00</t>
  </si>
  <si>
    <t xml:space="preserve">Pot scourers and scouring or polishing pads, gloves and the like</t>
  </si>
  <si>
    <t xml:space="preserve">7418.19.21</t>
  </si>
  <si>
    <t xml:space="preserve">Brass utensils</t>
  </si>
  <si>
    <t xml:space="preserve">7418.19.22</t>
  </si>
  <si>
    <t xml:space="preserve">Bronze utensils</t>
  </si>
  <si>
    <t xml:space="preserve">7418.19.29</t>
  </si>
  <si>
    <t xml:space="preserve">Copper utensils</t>
  </si>
  <si>
    <t xml:space="preserve">7418.20.00</t>
  </si>
  <si>
    <t xml:space="preserve">Sanitary ware and parts thereof, of copper</t>
  </si>
  <si>
    <t xml:space="preserve">7419.00.00</t>
  </si>
  <si>
    <t xml:space="preserve">Other articles of copper [including chain and parts thereof under 7419 10 and other articles under 7419 99] but not including metal castings under 7419 91 00 [7419]</t>
  </si>
  <si>
    <t xml:space="preserve">7419.10.00 </t>
  </si>
  <si>
    <t xml:space="preserve">Chain and parts thereof, of copper</t>
  </si>
  <si>
    <t xml:space="preserve">7419.91.00</t>
  </si>
  <si>
    <t xml:space="preserve">Cast, molded, stamped or forged, but not further worked, of copper</t>
  </si>
  <si>
    <t xml:space="preserve">7419.99.00</t>
  </si>
  <si>
    <t xml:space="preserve">Other articles of copper</t>
  </si>
  <si>
    <t xml:space="preserve">7419.99.10</t>
  </si>
  <si>
    <t xml:space="preserve">Reservoirs, tanks, vats and similar containers of a capacity above 300 ltr</t>
  </si>
  <si>
    <t xml:space="preserve">7419.99.30</t>
  </si>
  <si>
    <t xml:space="preserve">Articles of Brass</t>
  </si>
  <si>
    <t xml:space="preserve">7501.00.00</t>
  </si>
  <si>
    <t xml:space="preserve">Nickel mattes, nickel oxide sinters and other intermediate products of nickel metallurgy</t>
  </si>
  <si>
    <t xml:space="preserve">7501.10.00</t>
  </si>
  <si>
    <t xml:space="preserve">Nickel mattes</t>
  </si>
  <si>
    <t xml:space="preserve">7501.20.00</t>
  </si>
  <si>
    <t xml:space="preserve">Nickel oxide sinters and other intermediate products of nickel metallurgy</t>
  </si>
  <si>
    <t xml:space="preserve">7502.00.00</t>
  </si>
  <si>
    <t xml:space="preserve">Unwrought, Nickel</t>
  </si>
  <si>
    <t xml:space="preserve">7502.10.00</t>
  </si>
  <si>
    <t xml:space="preserve">Nickel, not alloyed</t>
  </si>
  <si>
    <t xml:space="preserve">7502.20.00</t>
  </si>
  <si>
    <t xml:space="preserve">Nickel alloys</t>
  </si>
  <si>
    <t xml:space="preserve">7503.00.00</t>
  </si>
  <si>
    <t xml:space="preserve">Nickel waste and scrap</t>
  </si>
  <si>
    <t xml:space="preserve">7504.00.00</t>
  </si>
  <si>
    <t xml:space="preserve">Nickel powders and flakes</t>
  </si>
  <si>
    <t xml:space="preserve">7505.00.00</t>
  </si>
  <si>
    <t xml:space="preserve">Nickel bars, rods, profiles and wire</t>
  </si>
  <si>
    <t xml:space="preserve">7505.11.00</t>
  </si>
  <si>
    <t xml:space="preserve">Bars, rods and profiles of nickel, not alloyed</t>
  </si>
  <si>
    <t xml:space="preserve">7505.12.00</t>
  </si>
  <si>
    <t xml:space="preserve">Bars, rods and profiles of nickel alloys</t>
  </si>
  <si>
    <t xml:space="preserve">7505.21.00</t>
  </si>
  <si>
    <t xml:space="preserve">Wire of nickel, not alloyed</t>
  </si>
  <si>
    <t xml:space="preserve">7505.22.00</t>
  </si>
  <si>
    <t xml:space="preserve">Wire of nickel alloys</t>
  </si>
  <si>
    <t xml:space="preserve">7506.00.00</t>
  </si>
  <si>
    <t xml:space="preserve">Nickel plates, sheets, strip and foil</t>
  </si>
  <si>
    <t xml:space="preserve">7506.10.00</t>
  </si>
  <si>
    <t xml:space="preserve">Plates, sheets, strip and foil, of nickel, not alloyed</t>
  </si>
  <si>
    <t xml:space="preserve">7506.20.00</t>
  </si>
  <si>
    <t xml:space="preserve">Plates, sheets, strip and foil, of nickel alloys</t>
  </si>
  <si>
    <t xml:space="preserve">7507.00.00</t>
  </si>
  <si>
    <t xml:space="preserve">Nickel tubes, pipes and tube or pipe fittings (for example, couplings, elbows, sleeves)</t>
  </si>
  <si>
    <t xml:space="preserve">7507.11.00</t>
  </si>
  <si>
    <t xml:space="preserve">Tubes and pipes of nickel, not alloyed</t>
  </si>
  <si>
    <t xml:space="preserve">7507.12.00</t>
  </si>
  <si>
    <t xml:space="preserve">Tubes and pipes of nickel alloys</t>
  </si>
  <si>
    <t xml:space="preserve">7507.20.00</t>
  </si>
  <si>
    <t xml:space="preserve">Nickel tube or pipe fittings</t>
  </si>
  <si>
    <t xml:space="preserve">7508.00.00</t>
  </si>
  <si>
    <t xml:space="preserve">Other articles of nickel; such as cloth, grill and netting, of nickel Wire, Electroplating anodes of nickel, Blanks ordinarily used for manufacturing tubes &amp; pipes of nickel, Nickel screen, Other articles of nickel and nickel alloy</t>
  </si>
  <si>
    <t xml:space="preserve">Other articles of nickel</t>
  </si>
  <si>
    <t xml:space="preserve">7601.00.00</t>
  </si>
  <si>
    <t xml:space="preserve">Aluminium alloys; such as Ingots Billets, Wire-bars, Wire-rods</t>
  </si>
  <si>
    <t xml:space="preserve">7601.10.00</t>
  </si>
  <si>
    <t xml:space="preserve">Aluminum, not alloyed</t>
  </si>
  <si>
    <t xml:space="preserve">7601.20.00</t>
  </si>
  <si>
    <t xml:space="preserve">Aluminum alloys:</t>
  </si>
  <si>
    <t xml:space="preserve">7602.00.00</t>
  </si>
  <si>
    <t xml:space="preserve">Aluminum waste and scrap</t>
  </si>
  <si>
    <t xml:space="preserve">7603.00.00</t>
  </si>
  <si>
    <t xml:space="preserve">Aluminum powders and flakes</t>
  </si>
  <si>
    <t xml:space="preserve">7603.10.00</t>
  </si>
  <si>
    <t xml:space="preserve">Aluminum powders of nonlamellar structure</t>
  </si>
  <si>
    <t xml:space="preserve">7603.20.00</t>
  </si>
  <si>
    <t xml:space="preserve">Aluminum powders of lamellar structure; flakes</t>
  </si>
  <si>
    <t xml:space="preserve">7604.00.00</t>
  </si>
  <si>
    <t xml:space="preserve">Aluminium bars, rods and profiles</t>
  </si>
  <si>
    <t xml:space="preserve">AAA Conductor (All Aluminum alloy conductor)</t>
  </si>
  <si>
    <t xml:space="preserve">Aeriel Bunched Cables</t>
  </si>
  <si>
    <t xml:space="preserve">Aluminum bars, rods and profiles</t>
  </si>
  <si>
    <t xml:space="preserve">Flexible cables</t>
  </si>
  <si>
    <t xml:space="preserve">Mining cables</t>
  </si>
  <si>
    <t xml:space="preserve">Power &amp; Control cables (PVC cables / XLPE Cables)</t>
  </si>
  <si>
    <t xml:space="preserve">7604.10.00</t>
  </si>
  <si>
    <t xml:space="preserve">ACSR Conductor (Aluminum conductor steel reinforced)</t>
  </si>
  <si>
    <t xml:space="preserve">Bard, rods and profiles, of aluminum, not alloyed:</t>
  </si>
  <si>
    <t xml:space="preserve">7604.20.00</t>
  </si>
  <si>
    <t xml:space="preserve">Aluminum Profile Aluminum Profiles used in</t>
  </si>
  <si>
    <t xml:space="preserve">7604.21.00</t>
  </si>
  <si>
    <t xml:space="preserve">Hollow profiles of aluminium alloys</t>
  </si>
  <si>
    <t xml:space="preserve">7604.29.00</t>
  </si>
  <si>
    <t xml:space="preserve">Other hollow profiles of aluminium alloys</t>
  </si>
  <si>
    <t xml:space="preserve">7604.29.10</t>
  </si>
  <si>
    <t xml:space="preserve">ACSR Conductors</t>
  </si>
  <si>
    <t xml:space="preserve">7605.00.00</t>
  </si>
  <si>
    <t xml:space="preserve">Aluminum wire</t>
  </si>
  <si>
    <t xml:space="preserve">7605.11.00</t>
  </si>
  <si>
    <t xml:space="preserve">7605.19.00</t>
  </si>
  <si>
    <t xml:space="preserve">Other aluminium wire, not alloyed of aluminum alloys: of which the maximum cross-sectional dimension exceeds 7 mm (0.276 inch):</t>
  </si>
  <si>
    <t xml:space="preserve">7605.21.00</t>
  </si>
  <si>
    <t xml:space="preserve">Wire of aluminum alloys of which the maximum cross-sectional dimension exceeds 7 mm (0.276 inch):</t>
  </si>
  <si>
    <t xml:space="preserve">7605.29.00</t>
  </si>
  <si>
    <t xml:space="preserve">Other wire of aluminium alloys</t>
  </si>
  <si>
    <t xml:space="preserve">7606.00.00</t>
  </si>
  <si>
    <t xml:space="preserve">Aluminum plates, sheets &amp; strip of a thickness exceeding 0.2 mm .</t>
  </si>
  <si>
    <t xml:space="preserve">7606.11.00</t>
  </si>
  <si>
    <t xml:space="preserve">Plates, sheets and strip, of aluminum, not alloyed, rectangular (including square)</t>
  </si>
  <si>
    <t xml:space="preserve">7606.11.90</t>
  </si>
  <si>
    <t xml:space="preserve">Aluminium Sheets</t>
  </si>
  <si>
    <t xml:space="preserve">7606.12.00</t>
  </si>
  <si>
    <t xml:space="preserve">Plates, sheets and strip, of aluminum alloys, rectangular (including square)</t>
  </si>
  <si>
    <t xml:space="preserve">7606.91.00</t>
  </si>
  <si>
    <t xml:space="preserve">Other plates, sheets and strip, of aluminum, not alloyed:more than 63 mm (0.248 inch) in thickness:</t>
  </si>
  <si>
    <t xml:space="preserve">7606.91.90</t>
  </si>
  <si>
    <t xml:space="preserve">Alumiinium (Imported) with LDPE composite panel</t>
  </si>
  <si>
    <t xml:space="preserve">Imported Aluminium with LDPE composite panel</t>
  </si>
  <si>
    <t xml:space="preserve">7606.92.00</t>
  </si>
  <si>
    <t xml:space="preserve">Other plates, sheets and strip, of aluminum alloys:more than 63 mm (0.248 inch) in thickness:</t>
  </si>
  <si>
    <t xml:space="preserve">7607.00.00</t>
  </si>
  <si>
    <t xml:space="preserve">Aluminium foil (whether or not printed or backed with paper, paperboard, plastics or similar backing materials) of a thickness (excluding any backing) not exceeding 0.2 mm</t>
  </si>
  <si>
    <t xml:space="preserve">7607.11.00</t>
  </si>
  <si>
    <t xml:space="preserve">Aluminium foil, rolled but not further worked:of a thickness not exceeding 0.15 mm (0.0059 inch):</t>
  </si>
  <si>
    <t xml:space="preserve">7607.19.00</t>
  </si>
  <si>
    <t xml:space="preserve">Other aluminium foil, rolled but not further worked:of a thickness not exceeding 0.15 mm (0.0059 inch):</t>
  </si>
  <si>
    <t xml:space="preserve">7607.20.00</t>
  </si>
  <si>
    <t xml:space="preserve">Aluminium foil, backed, of a thickness not exceeding 0.2mm</t>
  </si>
  <si>
    <t xml:space="preserve">7607.60.00</t>
  </si>
  <si>
    <t xml:space="preserve">Aseptic packaging aluminium foil of thicknessless than 0.2 mm and backed by paper and LDPE</t>
  </si>
  <si>
    <t xml:space="preserve">7608.00.00</t>
  </si>
  <si>
    <t xml:space="preserve">Aluminum tubes and pipes</t>
  </si>
  <si>
    <t xml:space="preserve">7608.10.00</t>
  </si>
  <si>
    <t xml:space="preserve">Tubes and pipes of aluminum, not alloyed:</t>
  </si>
  <si>
    <t xml:space="preserve">7608.20.00</t>
  </si>
  <si>
    <t xml:space="preserve">Tubes and pipes of aluminum alloys:</t>
  </si>
  <si>
    <t xml:space="preserve">7609.00.00</t>
  </si>
  <si>
    <t xml:space="preserve">Aluminum tube or pipe fittings (for example, couplings, elbows, sleeves)</t>
  </si>
  <si>
    <t xml:space="preserve">7610.00.00</t>
  </si>
  <si>
    <t xml:space="preserve">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t>
  </si>
  <si>
    <t xml:space="preserve">7610.10.00</t>
  </si>
  <si>
    <t xml:space="preserve">Doors, windows and their frames and thresholds for doors, of aluminium</t>
  </si>
  <si>
    <t xml:space="preserve">7610.90.00</t>
  </si>
  <si>
    <t xml:space="preserve">Other aluminium structures and parts thereof; aluminium plates, rods,</t>
  </si>
  <si>
    <t xml:space="preserve">7610.90.10</t>
  </si>
  <si>
    <t xml:space="preserve">Structures</t>
  </si>
  <si>
    <t xml:space="preserve">7610.90.20</t>
  </si>
  <si>
    <t xml:space="preserve">Parts of Structures, not elesewhere specified</t>
  </si>
  <si>
    <t xml:space="preserve">7610.90.30</t>
  </si>
  <si>
    <t xml:space="preserve">Aluminium plates, rods, profiles, tubes and the like, prepared for use in structure</t>
  </si>
  <si>
    <t xml:space="preserve">7610.90.90</t>
  </si>
  <si>
    <t xml:space="preserve">Aluminium plates, rods, profiles, tubes and the like, prepared for use in structure: Other</t>
  </si>
  <si>
    <t xml:space="preserve">7611.00.00</t>
  </si>
  <si>
    <t xml:space="preserve">Aluminium reservoirs, tanks, vats and similar containers, for any material (other than compressed or liquefied gas), of a capacity exceeding 300 l, whether or not lined or heat-insulated, but not fitted with mechanical or thermal equipment</t>
  </si>
  <si>
    <t xml:space="preserve">7612.00.00</t>
  </si>
  <si>
    <t xml:space="preserve">Aluminium casks, drums, cans, boxes etc.,</t>
  </si>
  <si>
    <t xml:space="preserve">7612.10.00</t>
  </si>
  <si>
    <t xml:space="preserve">Collapsible tubular containers of aluminium</t>
  </si>
  <si>
    <t xml:space="preserve">7612.90.00  </t>
  </si>
  <si>
    <t xml:space="preserve">Other aluminium casks, drums, cans, boxes and similar containers</t>
  </si>
  <si>
    <t xml:space="preserve">7613.00.00</t>
  </si>
  <si>
    <t xml:space="preserve">Aluminum containers for compressed or liquefied gas</t>
  </si>
  <si>
    <t xml:space="preserve">7614.00.00</t>
  </si>
  <si>
    <t xml:space="preserve">Stranded wires and cables</t>
  </si>
  <si>
    <t xml:space="preserve">7614.10.00</t>
  </si>
  <si>
    <t xml:space="preserve">Stranded wire, cables, plaited bonds, of aluminium, with steel core</t>
  </si>
  <si>
    <t xml:space="preserve">7614.90.00</t>
  </si>
  <si>
    <t xml:space="preserve">Other stranded wire, cables, plaited bands and the like, of aluminium</t>
  </si>
  <si>
    <t xml:space="preserve">7615.00.00</t>
  </si>
  <si>
    <t xml:space="preserve">Table or kitchen or other household articles of Aluminium</t>
  </si>
  <si>
    <t xml:space="preserve">All goods other than utensils i.e. sanitary ware and parts thereof .</t>
  </si>
  <si>
    <t xml:space="preserve">7615.11.00</t>
  </si>
  <si>
    <t xml:space="preserve">Pot scourers and scouring or polishing pads, gloves</t>
  </si>
  <si>
    <t xml:space="preserve">7615.19.00</t>
  </si>
  <si>
    <t xml:space="preserve">Aluminium utensils</t>
  </si>
  <si>
    <t xml:space="preserve">7615.19.10</t>
  </si>
  <si>
    <t xml:space="preserve">Pressure cookers of aluminium and alloys</t>
  </si>
  <si>
    <t xml:space="preserve">7615.19.20</t>
  </si>
  <si>
    <t xml:space="preserve">Non-stick  utensils</t>
  </si>
  <si>
    <t xml:space="preserve">7615.20.00</t>
  </si>
  <si>
    <t xml:space="preserve">Sanitary ware and parts thereof , of aluminium</t>
  </si>
  <si>
    <t xml:space="preserve">7615.20.10</t>
  </si>
  <si>
    <t xml:space="preserve">Sanitary ware of aluminium</t>
  </si>
  <si>
    <t xml:space="preserve">7615.20.20</t>
  </si>
  <si>
    <t xml:space="preserve">Sanitary ware of aluminium and their parts</t>
  </si>
  <si>
    <t xml:space="preserve">7615.20.90</t>
  </si>
  <si>
    <t xml:space="preserve">Buckets made of aluminium</t>
  </si>
  <si>
    <t xml:space="preserve">7616.00.00</t>
  </si>
  <si>
    <t xml:space="preserve">Other articles of aluminium; such as nails, tacks, staples (other than those of heading 83.05), screws, bolts, nuts, screw hooks, rivets, cotters, cotter-pins, washers and similar articles, cloth, grill, netting and fencing, of aluminium Wire</t>
  </si>
  <si>
    <t xml:space="preserve">7616.10.00</t>
  </si>
  <si>
    <t xml:space="preserve">Nails, tacks, staples (other than those of heading 8305), screws, bolts, nuts, screw hooks, rivets, cotters, cotter-pins, washers and similar articles, of aluminium</t>
  </si>
  <si>
    <t xml:space="preserve">7616.90.00</t>
  </si>
  <si>
    <t xml:space="preserve">Other articles of aluminum</t>
  </si>
  <si>
    <t xml:space="preserve">7616.91.00</t>
  </si>
  <si>
    <t xml:space="preserve">Cloth, grill, netting and fencing of aluminium wire</t>
  </si>
  <si>
    <t xml:space="preserve">7616.99.10</t>
  </si>
  <si>
    <t xml:space="preserve">Expanded metal of aluminium and aluminium alloys</t>
  </si>
  <si>
    <t xml:space="preserve">7616.99.20</t>
  </si>
  <si>
    <t xml:space="preserve">chains</t>
  </si>
  <si>
    <t xml:space="preserve">7616.99.30</t>
  </si>
  <si>
    <t xml:space="preserve">Bobbins</t>
  </si>
  <si>
    <t xml:space="preserve">7616.99.90</t>
  </si>
  <si>
    <r>
      <rPr>
        <sz val="12"/>
        <color rgb="FF000000"/>
        <rFont val="Tahoma"/>
        <family val="0"/>
        <charset val="1"/>
      </rPr>
      <t xml:space="preserve">Bobbins:</t>
    </r>
    <r>
      <rPr>
        <b val="true"/>
        <sz val="12"/>
        <color rgb="FF000000"/>
        <rFont val="Tahoma"/>
        <family val="0"/>
        <charset val="1"/>
      </rPr>
      <t xml:space="preserve"> </t>
    </r>
    <r>
      <rPr>
        <sz val="12"/>
        <color rgb="FF000000"/>
        <rFont val="Tahoma"/>
        <family val="0"/>
        <charset val="1"/>
      </rPr>
      <t xml:space="preserve">other</t>
    </r>
  </si>
  <si>
    <t xml:space="preserve">7801.00.00</t>
  </si>
  <si>
    <t xml:space="preserve">Lead, unwrought</t>
  </si>
  <si>
    <t xml:space="preserve">7801.10.00</t>
  </si>
  <si>
    <t xml:space="preserve">Refined lead</t>
  </si>
  <si>
    <t xml:space="preserve">7801.91.00</t>
  </si>
  <si>
    <t xml:space="preserve">Unwrought lead containing by weight antimony as the principal other element</t>
  </si>
  <si>
    <t xml:space="preserve">7801.99.00</t>
  </si>
  <si>
    <t xml:space="preserve">Other unwrought lead</t>
  </si>
  <si>
    <t xml:space="preserve">7802.00.00</t>
  </si>
  <si>
    <t xml:space="preserve">Lead waste and scrap</t>
  </si>
  <si>
    <t xml:space="preserve">7803.00.00</t>
  </si>
  <si>
    <t xml:space="preserve">-----</t>
  </si>
  <si>
    <t xml:space="preserve">7804.00.00</t>
  </si>
  <si>
    <t xml:space="preserve">Lead plates, sheets, strip, foil; lead powders &amp; flakes</t>
  </si>
  <si>
    <t xml:space="preserve">7804.11.00</t>
  </si>
  <si>
    <t xml:space="preserve">Lead sheets, strip and foil of a thickness (excluding any backing) not exceeding 0.2 mm (0.008 inch)</t>
  </si>
  <si>
    <t xml:space="preserve">7804.19.00</t>
  </si>
  <si>
    <t xml:space="preserve">Other lead plates</t>
  </si>
  <si>
    <t xml:space="preserve">7804.20.00</t>
  </si>
  <si>
    <t xml:space="preserve">Lead powders and flakes</t>
  </si>
  <si>
    <t xml:space="preserve">7805.00.00</t>
  </si>
  <si>
    <t xml:space="preserve">7806.00.00</t>
  </si>
  <si>
    <t xml:space="preserve">Other articles of lead (including sanitary fixtures and Indian lead seals)</t>
  </si>
  <si>
    <t xml:space="preserve">Other articles of lead</t>
  </si>
  <si>
    <t xml:space="preserve">7806.00.10</t>
  </si>
  <si>
    <t xml:space="preserve">Sanitaryware fixtures of lead</t>
  </si>
  <si>
    <t xml:space="preserve">7806.00.20</t>
  </si>
  <si>
    <t xml:space="preserve">Indian lead seals</t>
  </si>
  <si>
    <t xml:space="preserve">7806.00.30</t>
  </si>
  <si>
    <t xml:space="preserve">Blanks</t>
  </si>
  <si>
    <t xml:space="preserve">7901.00.00</t>
  </si>
  <si>
    <t xml:space="preserve">Zinc, unwrought</t>
  </si>
  <si>
    <t xml:space="preserve">7901.11.00</t>
  </si>
  <si>
    <t xml:space="preserve">Zinc, not alloyed, containing by weight 99.99 percent or more of zinc</t>
  </si>
  <si>
    <t xml:space="preserve">7901.12.00</t>
  </si>
  <si>
    <t xml:space="preserve">Zinc, not alloyed, containing by weight less than 99.99 percent of zinc</t>
  </si>
  <si>
    <t xml:space="preserve">7901.20.00</t>
  </si>
  <si>
    <t xml:space="preserve">Zinc alloys</t>
  </si>
  <si>
    <t xml:space="preserve">7902.00.00</t>
  </si>
  <si>
    <t xml:space="preserve">Zinc waste and scrap</t>
  </si>
  <si>
    <t xml:space="preserve">7903.00.00</t>
  </si>
  <si>
    <t xml:space="preserve">Zinc dust, powders and flakes</t>
  </si>
  <si>
    <t xml:space="preserve">7903.10.00</t>
  </si>
  <si>
    <t xml:space="preserve">Zinc dust</t>
  </si>
  <si>
    <t xml:space="preserve">7903.90.00</t>
  </si>
  <si>
    <t xml:space="preserve">Other zinc dust, powders and flakes</t>
  </si>
  <si>
    <t xml:space="preserve">7904.00.00</t>
  </si>
  <si>
    <t xml:space="preserve">Zinc bars, rods, profiles and wire</t>
  </si>
  <si>
    <t xml:space="preserve">7905.00.00</t>
  </si>
  <si>
    <t xml:space="preserve">Zinc plates, sheet, strip and foil</t>
  </si>
  <si>
    <t xml:space="preserve">7906.00.00</t>
  </si>
  <si>
    <t xml:space="preserve">7907.00.00</t>
  </si>
  <si>
    <t xml:space="preserve">other articles of zinc including sanitary fixtures</t>
  </si>
  <si>
    <t xml:space="preserve">7907.00.10</t>
  </si>
  <si>
    <t xml:space="preserve">Sanitaryware fixtrues of zinc taps</t>
  </si>
  <si>
    <t xml:space="preserve">7907.10.00</t>
  </si>
  <si>
    <t xml:space="preserve">Gutters, roof capping, skylight frames and other fabricated building components of zinc</t>
  </si>
  <si>
    <t xml:space="preserve">7907.90.00</t>
  </si>
  <si>
    <t xml:space="preserve">Other articles of zinc</t>
  </si>
  <si>
    <t xml:space="preserve">8001.00.00</t>
  </si>
  <si>
    <t xml:space="preserve">Tin, unwrought</t>
  </si>
  <si>
    <t xml:space="preserve">8001.10.00</t>
  </si>
  <si>
    <t xml:space="preserve">Tin, not alloyed</t>
  </si>
  <si>
    <t xml:space="preserve">8001.20.00</t>
  </si>
  <si>
    <t xml:space="preserve">Tin alloys</t>
  </si>
  <si>
    <t xml:space="preserve">8002.00.00</t>
  </si>
  <si>
    <t xml:space="preserve">Tin waste and scrap</t>
  </si>
  <si>
    <t xml:space="preserve">8003.00.00</t>
  </si>
  <si>
    <t xml:space="preserve">Tin bars, rods, profiles and wire</t>
  </si>
  <si>
    <t xml:space="preserve">8004.00.00</t>
  </si>
  <si>
    <t xml:space="preserve">8005.00.00  </t>
  </si>
  <si>
    <t xml:space="preserve">8006.00.00</t>
  </si>
  <si>
    <t xml:space="preserve">8007.00.00</t>
  </si>
  <si>
    <t xml:space="preserve">Other Articles of tin</t>
  </si>
  <si>
    <t xml:space="preserve">8101.00.00</t>
  </si>
  <si>
    <t xml:space="preserve">Tungsten (wolfram) and articles thereof, including waste and scrap powders</t>
  </si>
  <si>
    <t xml:space="preserve">8101.10.00</t>
  </si>
  <si>
    <t xml:space="preserve">Tungsten powders</t>
  </si>
  <si>
    <t xml:space="preserve">8101.91.00</t>
  </si>
  <si>
    <t xml:space="preserve">Unwrought tungsten, including bars and rods obtained simply by sintering; waste and scrap</t>
  </si>
  <si>
    <t xml:space="preserve">8101.92.00</t>
  </si>
  <si>
    <t xml:space="preserve">Tungsten bars and rods, other than those obtained simply by sintering, profiles, plates, sheets, strip and foil</t>
  </si>
  <si>
    <t xml:space="preserve">8101.93.00</t>
  </si>
  <si>
    <t xml:space="preserve">Tungsten wire</t>
  </si>
  <si>
    <t xml:space="preserve">8101.94.00</t>
  </si>
  <si>
    <t xml:space="preserve">Tungsten unwrought</t>
  </si>
  <si>
    <t xml:space="preserve">8101.95.10</t>
  </si>
  <si>
    <t xml:space="preserve">Tungsten Hallow bars and rods</t>
  </si>
  <si>
    <t xml:space="preserve">8101.97.00</t>
  </si>
  <si>
    <t xml:space="preserve">Tungsten waste and scrap</t>
  </si>
  <si>
    <t xml:space="preserve">8101.99.00</t>
  </si>
  <si>
    <t xml:space="preserve">Other tungsten (wolfram) and articles thereof</t>
  </si>
  <si>
    <t xml:space="preserve">8101.99.10</t>
  </si>
  <si>
    <t xml:space="preserve">Filament</t>
  </si>
  <si>
    <t xml:space="preserve">8101.99.90</t>
  </si>
  <si>
    <t xml:space="preserve">Other artiles</t>
  </si>
  <si>
    <t xml:space="preserve">8102.00.00</t>
  </si>
  <si>
    <t xml:space="preserve">Molybdenum and articles thereof, including waste and scrap powders</t>
  </si>
  <si>
    <t xml:space="preserve">8102.10.00</t>
  </si>
  <si>
    <t xml:space="preserve">Molybdenum powders</t>
  </si>
  <si>
    <t xml:space="preserve">8102.91.00.</t>
  </si>
  <si>
    <t xml:space="preserve">Unwrought molybdenum, including bars and rods obtained simply by sintering; waste and scrap</t>
  </si>
  <si>
    <t xml:space="preserve">8102.92.00</t>
  </si>
  <si>
    <t xml:space="preserve">Molybdenum bars and rods, other than those obtained simply by sintering; profiles, plates, sheets, strip and foil</t>
  </si>
  <si>
    <t xml:space="preserve">8102.93.00</t>
  </si>
  <si>
    <t xml:space="preserve">Molybdenum wire</t>
  </si>
  <si>
    <t xml:space="preserve">8102.94.00</t>
  </si>
  <si>
    <t xml:space="preserve">Molybdenum unwrought</t>
  </si>
  <si>
    <t xml:space="preserve">8102.95.10</t>
  </si>
  <si>
    <t xml:space="preserve">Molybdenum Hallow bars and rods</t>
  </si>
  <si>
    <t xml:space="preserve">8102.97.00</t>
  </si>
  <si>
    <t xml:space="preserve">Molybdenum waste and scrap</t>
  </si>
  <si>
    <t xml:space="preserve">8102.99.00</t>
  </si>
  <si>
    <t xml:space="preserve">Other molybdenum and articles thereof</t>
  </si>
  <si>
    <t xml:space="preserve">8103.00.00  </t>
  </si>
  <si>
    <t xml:space="preserve">Tantalum and articles thereof, including waste and scrap</t>
  </si>
  <si>
    <t xml:space="preserve">8103.10.00</t>
  </si>
  <si>
    <t xml:space="preserve">Unwrought tantalum, including bars and rods obtained simply by sintering; waste and scrap;powders:</t>
  </si>
  <si>
    <t xml:space="preserve">8103.20.00</t>
  </si>
  <si>
    <t xml:space="preserve">Tantalum unwrought</t>
  </si>
  <si>
    <t xml:space="preserve">8103.30.00</t>
  </si>
  <si>
    <t xml:space="preserve">Tantalum waste and scrap</t>
  </si>
  <si>
    <t xml:space="preserve">8103.90.00</t>
  </si>
  <si>
    <t xml:space="preserve">Other tantalum and articles thereof</t>
  </si>
  <si>
    <t xml:space="preserve">8104.00.00</t>
  </si>
  <si>
    <t xml:space="preserve">Magnesium and articles thereof, including waste and scrap</t>
  </si>
  <si>
    <t xml:space="preserve">8104.11.00</t>
  </si>
  <si>
    <t xml:space="preserve">Unwrought magnesium containing at least 99.8 percent by weight of magnesium</t>
  </si>
  <si>
    <t xml:space="preserve">8104.19.00</t>
  </si>
  <si>
    <t xml:space="preserve">Other unwrought magnesium</t>
  </si>
  <si>
    <t xml:space="preserve">8104.20.00</t>
  </si>
  <si>
    <t xml:space="preserve">Magnesium waste and scrap</t>
  </si>
  <si>
    <t xml:space="preserve">8104.30.00</t>
  </si>
  <si>
    <t xml:space="preserve">Raspings, turnings and granules, graded according to size; powders</t>
  </si>
  <si>
    <t xml:space="preserve">8104.30.20</t>
  </si>
  <si>
    <t xml:space="preserve">Magnesium powders</t>
  </si>
  <si>
    <t xml:space="preserve">8104.90.00  </t>
  </si>
  <si>
    <t xml:space="preserve">Other articles of magnesium</t>
  </si>
  <si>
    <t xml:space="preserve">8104.90.10</t>
  </si>
  <si>
    <t xml:space="preserve">Magnesium wrought</t>
  </si>
  <si>
    <t xml:space="preserve">8104.90.20</t>
  </si>
  <si>
    <t xml:space="preserve">Megnesium Flakes</t>
  </si>
  <si>
    <t xml:space="preserve">8104.90.30</t>
  </si>
  <si>
    <t xml:space="preserve">Megnesium wire</t>
  </si>
  <si>
    <t xml:space="preserve">8104.90.90</t>
  </si>
  <si>
    <t xml:space="preserve">8105.00.00</t>
  </si>
  <si>
    <t xml:space="preserve">Cobalt mattes and other intermediate products of cobalt metallurgy; cobalt and articles thereof, including waste and scrap</t>
  </si>
  <si>
    <t xml:space="preserve">8105.10.00</t>
  </si>
  <si>
    <t xml:space="preserve">Cobalt mattes and other intermediate products of cobalt metallurgy; unwrought cobalt; waste and scrap; powders</t>
  </si>
  <si>
    <t xml:space="preserve">8105.20.20</t>
  </si>
  <si>
    <t xml:space="preserve">Cobalt unwrought</t>
  </si>
  <si>
    <t xml:space="preserve">8105.20.30</t>
  </si>
  <si>
    <t xml:space="preserve">Cobalt powders</t>
  </si>
  <si>
    <t xml:space="preserve">8105.30.00</t>
  </si>
  <si>
    <t xml:space="preserve">Cobalt waste and scrap</t>
  </si>
  <si>
    <t xml:space="preserve">8105.90.00</t>
  </si>
  <si>
    <t xml:space="preserve">Other articles of cobalt</t>
  </si>
  <si>
    <t xml:space="preserve">8106.00.00</t>
  </si>
  <si>
    <t xml:space="preserve">Bismuth and articles thereof, including waste and scrap</t>
  </si>
  <si>
    <t xml:space="preserve">8106.00.10</t>
  </si>
  <si>
    <t xml:space="preserve">Bismuth, unwrought</t>
  </si>
  <si>
    <t xml:space="preserve">8106.00.20</t>
  </si>
  <si>
    <t xml:space="preserve">Bismuth, waste and scrap</t>
  </si>
  <si>
    <t xml:space="preserve">8107.00.00</t>
  </si>
  <si>
    <t xml:space="preserve">Cadmium and articles thereof, including waste and scrap</t>
  </si>
  <si>
    <t xml:space="preserve">8107.10.00</t>
  </si>
  <si>
    <t xml:space="preserve">Unwrought cadmium; waste and scrap; powders</t>
  </si>
  <si>
    <t xml:space="preserve">8107.20.00</t>
  </si>
  <si>
    <t xml:space="preserve">Cadmium, unwrought powders</t>
  </si>
  <si>
    <t xml:space="preserve">8107.30.00</t>
  </si>
  <si>
    <t xml:space="preserve">Cadmium, waste and scrap</t>
  </si>
  <si>
    <t xml:space="preserve">8107.90.00</t>
  </si>
  <si>
    <t xml:space="preserve">Other cadmium and articles thereof,</t>
  </si>
  <si>
    <t xml:space="preserve">8107.90.10</t>
  </si>
  <si>
    <t xml:space="preserve">Cadmium wrought</t>
  </si>
  <si>
    <t xml:space="preserve">8107.90.90</t>
  </si>
  <si>
    <t xml:space="preserve">Articles of Cadmium</t>
  </si>
  <si>
    <t xml:space="preserve">8108.00.00</t>
  </si>
  <si>
    <t xml:space="preserve">Titanium and articles thereof, including waste and scrap.</t>
  </si>
  <si>
    <t xml:space="preserve">8108.10.00</t>
  </si>
  <si>
    <t xml:space="preserve">Unwrought titanium; waste and scrap; powders:</t>
  </si>
  <si>
    <t xml:space="preserve">8108.10.90</t>
  </si>
  <si>
    <t xml:space="preserve">Wrought titanium</t>
  </si>
  <si>
    <t xml:space="preserve">8108.20.00</t>
  </si>
  <si>
    <t xml:space="preserve">Titanium, unwrought powders</t>
  </si>
  <si>
    <t xml:space="preserve">8108.30.00</t>
  </si>
  <si>
    <t xml:space="preserve">Titanium, waste and scrap</t>
  </si>
  <si>
    <t xml:space="preserve">8108.90.00</t>
  </si>
  <si>
    <t xml:space="preserve">Other titanium and articles thereof</t>
  </si>
  <si>
    <t xml:space="preserve">8109.00.00</t>
  </si>
  <si>
    <t xml:space="preserve">Zirconium and articles thereof, including waste and scrap</t>
  </si>
  <si>
    <t xml:space="preserve">8109.10.00</t>
  </si>
  <si>
    <t xml:space="preserve">Antimony, unwrought powders</t>
  </si>
  <si>
    <t xml:space="preserve">8109.10.00  </t>
  </si>
  <si>
    <t xml:space="preserve">Unwrought zirconium; waste and scrap; powders</t>
  </si>
  <si>
    <t xml:space="preserve">8109.20.00</t>
  </si>
  <si>
    <t xml:space="preserve">Antimony, waste and scrap</t>
  </si>
  <si>
    <t xml:space="preserve">Zirconium, unwrought powders</t>
  </si>
  <si>
    <t xml:space="preserve">8109.30.00</t>
  </si>
  <si>
    <t xml:space="preserve">Zirconium, waste and scrap</t>
  </si>
  <si>
    <t xml:space="preserve">8109.90.00</t>
  </si>
  <si>
    <t xml:space="preserve">Other zirconium and articles thereof</t>
  </si>
  <si>
    <t xml:space="preserve">8110.00.00</t>
  </si>
  <si>
    <t xml:space="preserve">Antimony and articles thereof, including waste and scrap</t>
  </si>
  <si>
    <t xml:space="preserve">8110.90.00</t>
  </si>
  <si>
    <t xml:space="preserve">Other Antimony  and articles thereof</t>
  </si>
  <si>
    <t xml:space="preserve">8111.00.00</t>
  </si>
  <si>
    <t xml:space="preserve">Manganese and articles thereof, including waste and scrap</t>
  </si>
  <si>
    <t xml:space="preserve">8111.00.10</t>
  </si>
  <si>
    <t xml:space="preserve">Manganese, unwrought powders</t>
  </si>
  <si>
    <t xml:space="preserve">8111.00.20</t>
  </si>
  <si>
    <t xml:space="preserve">Manganese, waste and scrap</t>
  </si>
  <si>
    <t xml:space="preserve">8111.00.30</t>
  </si>
  <si>
    <t xml:space="preserve">Wrought manganese</t>
  </si>
  <si>
    <t xml:space="preserve">8111.00.90</t>
  </si>
  <si>
    <t xml:space="preserve">Other articles of manganese</t>
  </si>
  <si>
    <t xml:space="preserve">8112.00.00</t>
  </si>
  <si>
    <t xml:space="preserve">Beryllium, chromium, germanium, vanadium, gallium, hafnium, indium, niobium (columbium), rhenium and thallium, and articles of these metals, including waste and scrap</t>
  </si>
  <si>
    <t xml:space="preserve">8112.11.00</t>
  </si>
  <si>
    <t xml:space="preserve">Unwrought; waste and scrap; powders of beryllium</t>
  </si>
  <si>
    <t xml:space="preserve">8112.12.00</t>
  </si>
  <si>
    <t xml:space="preserve">Beryllium, unwrought powders</t>
  </si>
  <si>
    <t xml:space="preserve">8112.13.00</t>
  </si>
  <si>
    <t xml:space="preserve">Beryllium, waste and scrap</t>
  </si>
  <si>
    <t xml:space="preserve">8112.19.00</t>
  </si>
  <si>
    <t xml:space="preserve">Other articles of , of beryllium</t>
  </si>
  <si>
    <t xml:space="preserve">8112.20.00</t>
  </si>
  <si>
    <t xml:space="preserve">Chromium</t>
  </si>
  <si>
    <t xml:space="preserve">8112.21.00</t>
  </si>
  <si>
    <t xml:space="preserve">Chromium, unwrought powders</t>
  </si>
  <si>
    <t xml:space="preserve">8112.22.00</t>
  </si>
  <si>
    <t xml:space="preserve">Chromium, waste and scrap</t>
  </si>
  <si>
    <t xml:space="preserve">8112.30.00</t>
  </si>
  <si>
    <t xml:space="preserve">Germanium</t>
  </si>
  <si>
    <t xml:space="preserve">8112.30.10</t>
  </si>
  <si>
    <t xml:space="preserve">Germanium, unwrought powders</t>
  </si>
  <si>
    <t xml:space="preserve">8112.30.20</t>
  </si>
  <si>
    <t xml:space="preserve">Germanium, waste and scrap</t>
  </si>
  <si>
    <t xml:space="preserve">8112.40.00</t>
  </si>
  <si>
    <t xml:space="preserve">Vanadium</t>
  </si>
  <si>
    <t xml:space="preserve">8112.40.10</t>
  </si>
  <si>
    <t xml:space="preserve">Vanadium, unwrought powders</t>
  </si>
  <si>
    <t xml:space="preserve">8112.40.20</t>
  </si>
  <si>
    <t xml:space="preserve">Vanadium, waste and scrap</t>
  </si>
  <si>
    <t xml:space="preserve">8112.51.00</t>
  </si>
  <si>
    <t xml:space="preserve">8112.52.00</t>
  </si>
  <si>
    <t xml:space="preserve">8112.59.00</t>
  </si>
  <si>
    <t xml:space="preserve">Thallium</t>
  </si>
  <si>
    <t xml:space="preserve">8112.91.00</t>
  </si>
  <si>
    <t xml:space="preserve">Unwrought; waste and scrap; powders</t>
  </si>
  <si>
    <t xml:space="preserve">8112.99.00</t>
  </si>
  <si>
    <t xml:space="preserve">Other articles of gallium, hafnium, indium, niobium, rhenium, thallium</t>
  </si>
  <si>
    <t xml:space="preserve">8113.00.00</t>
  </si>
  <si>
    <t xml:space="preserve">Artciles of cermets</t>
  </si>
  <si>
    <t xml:space="preserve">Cement or concrete frames for doores and windows</t>
  </si>
  <si>
    <t xml:space="preserve">8113.00.10</t>
  </si>
  <si>
    <t xml:space="preserve">Cermets, unwrought powders</t>
  </si>
  <si>
    <t xml:space="preserve">8113.00.20</t>
  </si>
  <si>
    <t xml:space="preserve">Cermets, waste and scrap</t>
  </si>
  <si>
    <t xml:space="preserve">8201.00.00</t>
  </si>
  <si>
    <t xml:space="preserve">Hand tools, the following : spades, shovels, mattocks, picks, hoes, forks and rakes; axes, bill hooks and similar hewing tools; secateurs and pruners of any kind; scythes, sickles, hay knives, hedge shears, timber wedges and other tools of a kind used in agriculture, horticulture or forestry</t>
  </si>
  <si>
    <t xml:space="preserve">Agricultural implements manually operated or animal driven</t>
  </si>
  <si>
    <t xml:space="preserve">8201.10.00</t>
  </si>
  <si>
    <t xml:space="preserve">Spades and shovels, and parts thereof</t>
  </si>
  <si>
    <t xml:space="preserve">8201.20.00</t>
  </si>
  <si>
    <t xml:space="preserve">Forks, and parts thereof</t>
  </si>
  <si>
    <t xml:space="preserve">8201.30.00</t>
  </si>
  <si>
    <t xml:space="preserve">Mattocks, picks, hoes and rakes, and parts thereof</t>
  </si>
  <si>
    <t xml:space="preserve">8201.40.00</t>
  </si>
  <si>
    <t xml:space="preserve">Axes, bill hooks and similar hewing tools, and parts thereof</t>
  </si>
  <si>
    <t xml:space="preserve">Hex keys</t>
  </si>
  <si>
    <t xml:space="preserve">8201.50.00.</t>
  </si>
  <si>
    <t xml:space="preserve">One-handed secateurs and similar one-handed pruners and shears (including poultry shears), and parts thereof</t>
  </si>
  <si>
    <t xml:space="preserve">8201.60.00</t>
  </si>
  <si>
    <t xml:space="preserve">Hedge shears, two-handed pruning shears and similar two-handed shears, and parts thereof</t>
  </si>
  <si>
    <t xml:space="preserve">8201.90.00</t>
  </si>
  <si>
    <t xml:space="preserve">Agricultural sprayers operated by hand and its parts</t>
  </si>
  <si>
    <t xml:space="preserve">Alavangoos</t>
  </si>
  <si>
    <t xml:space="preserve">Budding Knives</t>
  </si>
  <si>
    <t xml:space="preserve">Bush Knives</t>
  </si>
  <si>
    <t xml:space="preserve">Cane Cutting Knives</t>
  </si>
  <si>
    <t xml:space="preserve">Churku</t>
  </si>
  <si>
    <t xml:space="preserve">Coconut dehusker</t>
  </si>
  <si>
    <t xml:space="preserve">Crow bar</t>
  </si>
  <si>
    <t xml:space="preserve">Digging forks</t>
  </si>
  <si>
    <t xml:space="preserve">Felling Knives</t>
  </si>
  <si>
    <t xml:space="preserve">Garden clears</t>
  </si>
  <si>
    <t xml:space="preserve">Grass Knives</t>
  </si>
  <si>
    <t xml:space="preserve">Grubbing mattocks</t>
  </si>
  <si>
    <t xml:space="preserve">Hand forks</t>
  </si>
  <si>
    <t xml:space="preserve">Hand pump</t>
  </si>
  <si>
    <t xml:space="preserve">Hand Trowds</t>
  </si>
  <si>
    <t xml:space="preserve">Kakre (Weeding racks)</t>
  </si>
  <si>
    <t xml:space="preserve">Kodali</t>
  </si>
  <si>
    <t xml:space="preserve">Kozhu</t>
  </si>
  <si>
    <t xml:space="preserve">Kunthali</t>
  </si>
  <si>
    <t xml:space="preserve">Malcheles</t>
  </si>
  <si>
    <t xml:space="preserve">Mammatties</t>
  </si>
  <si>
    <t xml:space="preserve">Mammatty forks</t>
  </si>
  <si>
    <t xml:space="preserve">Manure pan</t>
  </si>
  <si>
    <t xml:space="preserve">Other agricultural implements</t>
  </si>
  <si>
    <t xml:space="preserve">Other handtools of a kind used in agriculture, horticulture or forestry, and parts thereof</t>
  </si>
  <si>
    <t xml:space="preserve">Paddy seeder</t>
  </si>
  <si>
    <t xml:space="preserve">Palm Climber</t>
  </si>
  <si>
    <t xml:space="preserve">Pickaxe</t>
  </si>
  <si>
    <t xml:space="preserve">Plastic cup or rubber bowl, Spout and cup holder for latex collection</t>
  </si>
  <si>
    <t xml:space="preserve">Potato racks, Potato toes</t>
  </si>
  <si>
    <t xml:space="preserve">Powrah</t>
  </si>
  <si>
    <t xml:space="preserve">Pruning Knives</t>
  </si>
  <si>
    <t xml:space="preserve">Quinthali</t>
  </si>
  <si>
    <t xml:space="preserve">Rubber tapping knives</t>
  </si>
  <si>
    <t xml:space="preserve">Sickles</t>
  </si>
  <si>
    <t xml:space="preserve">Sledge Hammer</t>
  </si>
  <si>
    <t xml:space="preserve">Thumba</t>
  </si>
  <si>
    <t xml:space="preserve">Trenching Toes</t>
  </si>
  <si>
    <t xml:space="preserve">Wading forks</t>
  </si>
  <si>
    <t xml:space="preserve">Wading toes</t>
  </si>
  <si>
    <t xml:space="preserve">8202.00.00</t>
  </si>
  <si>
    <t xml:space="preserve">Hand saws; blades for saws of all kinds (including slitting, slotting or toothless saw blades)</t>
  </si>
  <si>
    <t xml:space="preserve">8202.10.10</t>
  </si>
  <si>
    <t xml:space="preserve">Metal working hand-saws</t>
  </si>
  <si>
    <t xml:space="preserve">8202.10.20</t>
  </si>
  <si>
    <t xml:space="preserve">Hand saw</t>
  </si>
  <si>
    <t xml:space="preserve">Wood working and similar hand-saws</t>
  </si>
  <si>
    <t xml:space="preserve">8202.20.00</t>
  </si>
  <si>
    <t xml:space="preserve">Banksaw blades</t>
  </si>
  <si>
    <t xml:space="preserve">8202.31.00</t>
  </si>
  <si>
    <t xml:space="preserve">Circular saw baldes with working part of steel</t>
  </si>
  <si>
    <t xml:space="preserve">8202.40.00</t>
  </si>
  <si>
    <t xml:space="preserve">Chain saw blades</t>
  </si>
  <si>
    <t xml:space="preserve">8202.91.00</t>
  </si>
  <si>
    <t xml:space="preserve">Straight saw blades, for working metal</t>
  </si>
  <si>
    <t xml:space="preserve">8202.91.20</t>
  </si>
  <si>
    <t xml:space="preserve">Handsaw blades</t>
  </si>
  <si>
    <t xml:space="preserve">8202.99.10</t>
  </si>
  <si>
    <t xml:space="preserve">Hacksaw frames</t>
  </si>
  <si>
    <t xml:space="preserve">8203.00.00</t>
  </si>
  <si>
    <t xml:space="preserve">Files, rasps, pliers (including cutting pliers), pincers, tweezers, metal cutting shears, pipe- cutters, bolt croppers, perforating punches and similar hand tools</t>
  </si>
  <si>
    <t xml:space="preserve">8203.10.00</t>
  </si>
  <si>
    <t xml:space="preserve">Files, rasps, and similar tools</t>
  </si>
  <si>
    <t xml:space="preserve">8203.20.00</t>
  </si>
  <si>
    <t xml:space="preserve">Pliers</t>
  </si>
  <si>
    <t xml:space="preserve">Pliers (including cutting pliers), pincers, tweezers, and similar tools, and parts thereof:</t>
  </si>
  <si>
    <t xml:space="preserve">8203.30.00</t>
  </si>
  <si>
    <t xml:space="preserve">Metal-cutting shears and similar tools, and parts thereof</t>
  </si>
  <si>
    <t xml:space="preserve">8203.40.00</t>
  </si>
  <si>
    <t xml:space="preserve">Pipe cutters, bolt cutters, perforating punches,and similar tools, and parts thereof</t>
  </si>
  <si>
    <t xml:space="preserve">8203.40.90</t>
  </si>
  <si>
    <t xml:space="preserve">Perforating puches and pipe cutters</t>
  </si>
  <si>
    <t xml:space="preserve">8204.00.00</t>
  </si>
  <si>
    <t xml:space="preserve">Hand- operated spanners and wrenches (including torque meter wrenches but not including tap wrenches); interchangeable spanner sockets, with or without handles .</t>
  </si>
  <si>
    <t xml:space="preserve">8204.11.00</t>
  </si>
  <si>
    <t xml:space="preserve">Non-adjustable, and parts thereof:</t>
  </si>
  <si>
    <t xml:space="preserve">8204.11.20</t>
  </si>
  <si>
    <t xml:space="preserve">Wrenches</t>
  </si>
  <si>
    <t xml:space="preserve">8204.12.00</t>
  </si>
  <si>
    <t xml:space="preserve">Adjustable, and parts thereof</t>
  </si>
  <si>
    <t xml:space="preserve">8204.20.00</t>
  </si>
  <si>
    <t xml:space="preserve">Socket wrenches, with or without handles, drives and extensions, and parts thereof</t>
  </si>
  <si>
    <t xml:space="preserve">8205.00.00</t>
  </si>
  <si>
    <t xml:space="preserve">Hand tools (including glaziers diamonds), not elsewhere specified or included; blow lamps; vices; clamps and the like, other than accessories for and parts of, machine tools; anvils; portable forges; hand- or pedal- operated grinding wheels with frameworks</t>
  </si>
  <si>
    <t xml:space="preserve">8205.10.00</t>
  </si>
  <si>
    <t xml:space="preserve">Bits</t>
  </si>
  <si>
    <t xml:space="preserve">Drilling, threading or tapping tools, and parts thereof</t>
  </si>
  <si>
    <t xml:space="preserve">8205.20.00</t>
  </si>
  <si>
    <t xml:space="preserve">Hammers and sledge hammers, and parts thereof</t>
  </si>
  <si>
    <t xml:space="preserve">8205.30.00</t>
  </si>
  <si>
    <t xml:space="preserve">Planes, chisels, gouges and similar cutting tools for working wood, and parts thereof</t>
  </si>
  <si>
    <t xml:space="preserve">8205.40.00</t>
  </si>
  <si>
    <t xml:space="preserve">Screw drivers</t>
  </si>
  <si>
    <t xml:space="preserve">Screwdrivers, and parts thereof</t>
  </si>
  <si>
    <t xml:space="preserve">8205.51.00</t>
  </si>
  <si>
    <t xml:space="preserve">Household tools, and parts thereof</t>
  </si>
  <si>
    <t xml:space="preserve">8205.59.00</t>
  </si>
  <si>
    <t xml:space="preserve">Other handtools</t>
  </si>
  <si>
    <t xml:space="preserve">8205.59.10</t>
  </si>
  <si>
    <t xml:space="preserve">Levels</t>
  </si>
  <si>
    <t xml:space="preserve">8205.59.20</t>
  </si>
  <si>
    <t xml:space="preserve">Metal working hand tools</t>
  </si>
  <si>
    <t xml:space="preserve">8205.60.00</t>
  </si>
  <si>
    <t xml:space="preserve">Blow torches and similar self-contained torches,and parts thereof</t>
  </si>
  <si>
    <t xml:space="preserve">8205.70.00</t>
  </si>
  <si>
    <t xml:space="preserve">Vises, clamps and the like, and parts thereof:</t>
  </si>
  <si>
    <t xml:space="preserve">8205.80.00</t>
  </si>
  <si>
    <t xml:space="preserve">Anvils; portable forges; hand- or pedal-operated grinding wheels with frameworks; and parts thereof</t>
  </si>
  <si>
    <t xml:space="preserve">8205.80.10</t>
  </si>
  <si>
    <t xml:space="preserve">Anvils and portable forges</t>
  </si>
  <si>
    <t xml:space="preserve">8205.80.20</t>
  </si>
  <si>
    <t xml:space="preserve">Grinding wheels with frames, hand or pedal operated</t>
  </si>
  <si>
    <t xml:space="preserve">8205.90.00</t>
  </si>
  <si>
    <t xml:space="preserve">Sets of articles of two or more of the foregoing subheadings</t>
  </si>
  <si>
    <t xml:space="preserve">8206.00.00</t>
  </si>
  <si>
    <t xml:space="preserve">Tools of two or more of the headings 8202 to 8205, put up in sets for retail sale</t>
  </si>
  <si>
    <t xml:space="preserve">8207.00.00</t>
  </si>
  <si>
    <t xml:space="preserve">Interchangeable tools for hand tools, whether or not power- operated, or for machine- tools (for example, for pressing, stamping, punching, tapping, threading, drilling, boring, broaching, milling, turning or screw driving), including dies for drawing or extruding metal, and rock drilling or earth boring tools- rock drilling or earth boring tools .</t>
  </si>
  <si>
    <t xml:space="preserve">8207.11.00</t>
  </si>
  <si>
    <t xml:space="preserve">Rock drilling or earth boring tools, with working part of sintered metal carbide or cermets, and parts thereof</t>
  </si>
  <si>
    <t xml:space="preserve">8207.12.00</t>
  </si>
  <si>
    <t xml:space="preserve">Rock drilling or earth boring tools, with working part of other material, and parts thereof:</t>
  </si>
  <si>
    <t xml:space="preserve">8207.13.00</t>
  </si>
  <si>
    <t xml:space="preserve">Rock drilling or earth-boaring tools with working part of cermets</t>
  </si>
  <si>
    <t xml:space="preserve">8207.20.00</t>
  </si>
  <si>
    <t xml:space="preserve">Dies for drawing or extruding metal, and parts thereof</t>
  </si>
  <si>
    <t xml:space="preserve">8207.30.00</t>
  </si>
  <si>
    <t xml:space="preserve">Tools for pressing, stamping or punching, and parts thereof:</t>
  </si>
  <si>
    <t xml:space="preserve">8207.40.00</t>
  </si>
  <si>
    <t xml:space="preserve">Tools for tapping or threading, and parts thereof</t>
  </si>
  <si>
    <t xml:space="preserve">8207.50.00</t>
  </si>
  <si>
    <t xml:space="preserve">Tools for drilling, other than for rock drilling, and parts thereof:</t>
  </si>
  <si>
    <t xml:space="preserve">Tools for drilling other than rocked drilling</t>
  </si>
  <si>
    <t xml:space="preserve">8207.60.00</t>
  </si>
  <si>
    <t xml:space="preserve">Tools for boring or broaching, and parts thereof:</t>
  </si>
  <si>
    <t xml:space="preserve">8207.60.10</t>
  </si>
  <si>
    <t xml:space="preserve">Reamers</t>
  </si>
  <si>
    <t xml:space="preserve">8207.70.00</t>
  </si>
  <si>
    <t xml:space="preserve">Tools for milling, and parts thereof:</t>
  </si>
  <si>
    <t xml:space="preserve">8207.80.00</t>
  </si>
  <si>
    <t xml:space="preserve">Tools for turning</t>
  </si>
  <si>
    <t xml:space="preserve">8207.90.00</t>
  </si>
  <si>
    <t xml:space="preserve">Other interchangeable tools, and parts thereof</t>
  </si>
  <si>
    <t xml:space="preserve">8207.90.30</t>
  </si>
  <si>
    <t xml:space="preserve">Lathe tools and tool belts</t>
  </si>
  <si>
    <t xml:space="preserve">8207.90.90</t>
  </si>
  <si>
    <t xml:space="preserve">Socket</t>
  </si>
  <si>
    <t xml:space="preserve">8208.00.00</t>
  </si>
  <si>
    <t xml:space="preserve">Knives and cutting blades, for machines or for mechanical appliances</t>
  </si>
  <si>
    <t xml:space="preserve">8208.10.00</t>
  </si>
  <si>
    <t xml:space="preserve">For metal working, and parts thereof</t>
  </si>
  <si>
    <t xml:space="preserve">8208.20.00</t>
  </si>
  <si>
    <t xml:space="preserve">For wood working, and parts thereof</t>
  </si>
  <si>
    <t xml:space="preserve">8208.30.00</t>
  </si>
  <si>
    <t xml:space="preserve">For kitchen appliances or for machines used by the food industry, and parts thereof</t>
  </si>
  <si>
    <t xml:space="preserve">8208.40.00</t>
  </si>
  <si>
    <t xml:space="preserve">For agricultural, horticultural or forestry machines, and parts thereof</t>
  </si>
  <si>
    <t xml:space="preserve">8208.90.00</t>
  </si>
  <si>
    <t xml:space="preserve">Other (including parts)</t>
  </si>
  <si>
    <t xml:space="preserve">8208.90.10</t>
  </si>
  <si>
    <t xml:space="preserve">Knives and cutting blades for paper cutting machines</t>
  </si>
  <si>
    <t xml:space="preserve">8208.90.20</t>
  </si>
  <si>
    <t xml:space="preserve">Bell skiving knives</t>
  </si>
  <si>
    <t xml:space="preserve">8208.90.30</t>
  </si>
  <si>
    <t xml:space="preserve">Band knief for splitting machine</t>
  </si>
  <si>
    <t xml:space="preserve">8208.90.40</t>
  </si>
  <si>
    <t xml:space="preserve">Cutting and clicking dies</t>
  </si>
  <si>
    <t xml:space="preserve">8209.00.00</t>
  </si>
  <si>
    <t xml:space="preserve">Plates , sticks, tips and the like for tools, unmounted, of cermets</t>
  </si>
  <si>
    <t xml:space="preserve">Plates, sticks, tips etc f tools unmntd sntrd crbds/crmts</t>
  </si>
  <si>
    <t xml:space="preserve">8209.00.10</t>
  </si>
  <si>
    <t xml:space="preserve">Tungsten carbide tips for tools</t>
  </si>
  <si>
    <t xml:space="preserve">8210.00.00</t>
  </si>
  <si>
    <t xml:space="preserve">Hand-operated mechanical appliances, weighing 10 kg or less, used in the preparation, conditioning or serving of food or drink</t>
  </si>
  <si>
    <t xml:space="preserve">Hand-operated mechanical appliances, weighing 10 kg (2205 pounds) or less, used in the preparation, conditioning or serving of food or drink, and base metal parts thereof</t>
  </si>
  <si>
    <t xml:space="preserve">8211.00.00</t>
  </si>
  <si>
    <t xml:space="preserve">Knives with cutting blades, serrated or not (including pruning knives), other than knives of heading 8208, and blades therefor</t>
  </si>
  <si>
    <t xml:space="preserve">8211.10.00  </t>
  </si>
  <si>
    <t xml:space="preserve">Sets of assorted knives and knife blades</t>
  </si>
  <si>
    <t xml:space="preserve">8211.91.00</t>
  </si>
  <si>
    <t xml:space="preserve">Table knives having fixed blades, and parts thereof</t>
  </si>
  <si>
    <t xml:space="preserve">8211.92.00</t>
  </si>
  <si>
    <t xml:space="preserve">Kirpan</t>
  </si>
  <si>
    <t xml:space="preserve">Other knives having fixed blades, and parts thereof</t>
  </si>
  <si>
    <t xml:space="preserve">8211.93.00</t>
  </si>
  <si>
    <t xml:space="preserve">Knives having other than fixed blades, and parts thereof (except blades)</t>
  </si>
  <si>
    <t xml:space="preserve">8211.93.10</t>
  </si>
  <si>
    <t xml:space="preserve">Cutter blades</t>
  </si>
  <si>
    <t xml:space="preserve">Pocket Knives</t>
  </si>
  <si>
    <t xml:space="preserve">8211.94.00</t>
  </si>
  <si>
    <t xml:space="preserve">Blades</t>
  </si>
  <si>
    <t xml:space="preserve">Cutter knives</t>
  </si>
  <si>
    <t xml:space="preserve">8211.95.00</t>
  </si>
  <si>
    <t xml:space="preserve">Handles of base metals</t>
  </si>
  <si>
    <t xml:space="preserve">8212.00.00</t>
  </si>
  <si>
    <t xml:space="preserve">Razors and razor blades (including razor blade blanks in strips)</t>
  </si>
  <si>
    <t xml:space="preserve">8212.10.00</t>
  </si>
  <si>
    <t xml:space="preserve">Razors</t>
  </si>
  <si>
    <t xml:space="preserve">8212.10.10</t>
  </si>
  <si>
    <t xml:space="preserve">Safety razor-twin type shaving</t>
  </si>
  <si>
    <t xml:space="preserve">8212.10.90</t>
  </si>
  <si>
    <t xml:space="preserve">Safety razor - other</t>
  </si>
  <si>
    <t xml:space="preserve">8212.20.00</t>
  </si>
  <si>
    <t xml:space="preserve">Safety razor blades, including razor blade blanks in strips</t>
  </si>
  <si>
    <t xml:space="preserve">8212.20.11</t>
  </si>
  <si>
    <t xml:space="preserve">Disposable cartridge blade</t>
  </si>
  <si>
    <t xml:space="preserve">8212.20.20</t>
  </si>
  <si>
    <t xml:space="preserve">Safety razor blade blanks, in strips</t>
  </si>
  <si>
    <t xml:space="preserve">8212.90.00</t>
  </si>
  <si>
    <t xml:space="preserve">Other parts of razors</t>
  </si>
  <si>
    <t xml:space="preserve">8213.00.00</t>
  </si>
  <si>
    <t xml:space="preserve">Scissors, tailors shears and similar shears, and blades therefor</t>
  </si>
  <si>
    <t xml:space="preserve">8214.00.00</t>
  </si>
  <si>
    <t xml:space="preserve">Other articles of cutlery (for example, hair clippers, butchers' or kitchen cleavers, choppers and mincing knives,); manicure or pedicure sets and instruments (including nail files); other than paper knives, pencil sharpeners and blades thereof</t>
  </si>
  <si>
    <t xml:space="preserve">Pencil sharpeners and blades thereof</t>
  </si>
  <si>
    <t xml:space="preserve">8214.10.00</t>
  </si>
  <si>
    <t xml:space="preserve">Paper knives</t>
  </si>
  <si>
    <t xml:space="preserve">8214.10.10</t>
  </si>
  <si>
    <t xml:space="preserve">Paper knives, letter openers, erasing knives, pencil sharpeners</t>
  </si>
  <si>
    <t xml:space="preserve">8214.20.00</t>
  </si>
  <si>
    <t xml:space="preserve">Manicure or pedicure sets and instruments(including nail files), and parts thereof</t>
  </si>
  <si>
    <t xml:space="preserve">8214.20.10</t>
  </si>
  <si>
    <t xml:space="preserve">Nail cutters</t>
  </si>
  <si>
    <t xml:space="preserve">8214.90.00</t>
  </si>
  <si>
    <t xml:space="preserve">Other articles of cutlery</t>
  </si>
  <si>
    <t xml:space="preserve">8215.00.00</t>
  </si>
  <si>
    <t xml:space="preserve">Spoons, forks, ladles, skimmers, cake- servers, fishknives, butter- knives, sugar tongs and similar kitchen or tableware</t>
  </si>
  <si>
    <t xml:space="preserve">8215.10.00</t>
  </si>
  <si>
    <t xml:space="preserve">Sets of assorted articles containing at least one article plated with precious metal</t>
  </si>
  <si>
    <t xml:space="preserve">8215.20.00</t>
  </si>
  <si>
    <t xml:space="preserve">Other sets of assorted spoons, forks, ladles, skimmers, cake-servers</t>
  </si>
  <si>
    <t xml:space="preserve">8215.91.00</t>
  </si>
  <si>
    <t xml:space="preserve">Spoons, forks, ladles, skimmers, cake-servers, plated with precious metal</t>
  </si>
  <si>
    <t xml:space="preserve">8215.99.00</t>
  </si>
  <si>
    <t xml:space="preserve">Spoons, forks, ladles, skimmers, cake-servers, not plated with precious metal</t>
  </si>
  <si>
    <t xml:space="preserve">8301.00.00</t>
  </si>
  <si>
    <t xml:space="preserve">Padlocks and locks (key, combination or electrically operated), of base metal; clasps and frames with clasps, incorporating locks, of base metal; keys for any of the foregoing articles, of base metal</t>
  </si>
  <si>
    <t xml:space="preserve">8301.10.00</t>
  </si>
  <si>
    <t xml:space="preserve">Padlocks of base metal</t>
  </si>
  <si>
    <t xml:space="preserve">8301.20.00</t>
  </si>
  <si>
    <t xml:space="preserve">Locks of a kind used for motor vehicles of base metal</t>
  </si>
  <si>
    <t xml:space="preserve">8301.30.00</t>
  </si>
  <si>
    <t xml:space="preserve">Locks of a kind used for furniture of base metal</t>
  </si>
  <si>
    <t xml:space="preserve">8301.40.00</t>
  </si>
  <si>
    <t xml:space="preserve">Other locks of base metal</t>
  </si>
  <si>
    <t xml:space="preserve">8301.40.10</t>
  </si>
  <si>
    <t xml:space="preserve">Combination locks</t>
  </si>
  <si>
    <t xml:space="preserve">8301.40.90</t>
  </si>
  <si>
    <t xml:space="preserve">Locks (other)</t>
  </si>
  <si>
    <t xml:space="preserve">8301.50.00</t>
  </si>
  <si>
    <t xml:space="preserve">Clasps and frames with clasps, incorporating locks of base metal</t>
  </si>
  <si>
    <t xml:space="preserve">8301.60.00</t>
  </si>
  <si>
    <t xml:space="preserve">Parts of padlocks and locks of base metal</t>
  </si>
  <si>
    <t xml:space="preserve">8301.70.00</t>
  </si>
  <si>
    <t xml:space="preserve">Keys presented separately of base metal</t>
  </si>
  <si>
    <t xml:space="preserve">8302.00.00</t>
  </si>
  <si>
    <t xml:space="preserve">Base metal mountings, fittings and similar articles suitable for furniture, doors, staircases, windows, blinds, coachwork, saddlery, trunks, chests, caskets or the like; base metal hat - racks, hat - pegs, brackets and similar fixtures; castors with mountings of base metal; automatic door closers of base metal .</t>
  </si>
  <si>
    <t xml:space="preserve">8302.10.00</t>
  </si>
  <si>
    <t xml:space="preserve">Hinges, and parts thereof, of base metal</t>
  </si>
  <si>
    <t xml:space="preserve">8302.20.00</t>
  </si>
  <si>
    <t xml:space="preserve">Castors, and parts thereof, of base metal</t>
  </si>
  <si>
    <t xml:space="preserve">8302.30.00  </t>
  </si>
  <si>
    <t xml:space="preserve">Other mountings, fittings and similar articles suitable for motor vehicles; and parts thereof, of base metal</t>
  </si>
  <si>
    <t xml:space="preserve">8302.41.00</t>
  </si>
  <si>
    <t xml:space="preserve">Other mountings, fittings and similar articles, and parts thereof: suitable for buildings, of base metal</t>
  </si>
  <si>
    <t xml:space="preserve">8302.41.10</t>
  </si>
  <si>
    <t xml:space="preserve">Door stepper</t>
  </si>
  <si>
    <t xml:space="preserve">Handle</t>
  </si>
  <si>
    <t xml:space="preserve">Hooks and eyes</t>
  </si>
  <si>
    <t xml:space="preserve">Key hole</t>
  </si>
  <si>
    <t xml:space="preserve">8302.41.20</t>
  </si>
  <si>
    <t xml:space="preserve">Tower bolt</t>
  </si>
  <si>
    <t xml:space="preserve">8302.41.90</t>
  </si>
  <si>
    <t xml:space="preserve">Ms clamp for fan fittings; Iron hasps and Staples</t>
  </si>
  <si>
    <t xml:space="preserve">8302.42.00</t>
  </si>
  <si>
    <t xml:space="preserve">Other mountings, fittings and similar articles, and parts thereof: suitable for furniture, of base metal (Telescopic slider, Slider Wheel)</t>
  </si>
  <si>
    <t xml:space="preserve">8302.49.00</t>
  </si>
  <si>
    <t xml:space="preserve">Other: other mountings, fittings and similar articles, and parts thereof, of base metal</t>
  </si>
  <si>
    <t xml:space="preserve">8302.50.00</t>
  </si>
  <si>
    <t xml:space="preserve">Hat-racks, hat-pegs, brackets and similar fixtures, and parts thereof , of base metal</t>
  </si>
  <si>
    <t xml:space="preserve">8302.60.00</t>
  </si>
  <si>
    <t xml:space="preserve">Automatic door closers, and parts thereof , of base metal</t>
  </si>
  <si>
    <t xml:space="preserve">8303.00.00</t>
  </si>
  <si>
    <t xml:space="preserve">Armoured or reinforced safes, strong - boxes - and doors and safe deposit lockers for strong - rooms, cash or deed boxes and the like, of base metal</t>
  </si>
  <si>
    <t xml:space="preserve">8304.00.00</t>
  </si>
  <si>
    <t xml:space="preserve">Filing, cabinets, card - index cabinets, paper trays, paper rests, pen trays, office-stamp stands and similar office or desk equipment, of base metal, other than office furniture of heading 9403</t>
  </si>
  <si>
    <t xml:space="preserve">8305.00.00</t>
  </si>
  <si>
    <t xml:space="preserve">Fittings for loose-leaf binders or files, letter clips, letter corners, paper clips, indexing tags and similar office articles, of base metal; staples in strips (for example, for offices, upholstery, packaging), of base metal</t>
  </si>
  <si>
    <t xml:space="preserve">8305.10.00</t>
  </si>
  <si>
    <t xml:space="preserve">Fittings for looseleaf binders or files, of base metal</t>
  </si>
  <si>
    <t xml:space="preserve">8305.20.00</t>
  </si>
  <si>
    <t xml:space="preserve">Staples in strips, of base metal</t>
  </si>
  <si>
    <t xml:space="preserve">8305.90.00</t>
  </si>
  <si>
    <t xml:space="preserve">Other, including parts: letter clips, letter corners, indexing tags, paper clips, of base metal</t>
  </si>
  <si>
    <t xml:space="preserve">8305.90.20</t>
  </si>
  <si>
    <t xml:space="preserve">Index file clips and gem clips</t>
  </si>
  <si>
    <t xml:space="preserve">8305.90.90</t>
  </si>
  <si>
    <t xml:space="preserve">Pokers</t>
  </si>
  <si>
    <t xml:space="preserve">8306.00.00</t>
  </si>
  <si>
    <t xml:space="preserve">Bells, gongs and the like.</t>
  </si>
  <si>
    <t xml:space="preserve">8306.10.00</t>
  </si>
  <si>
    <t xml:space="preserve">Bells, gongs, and the like, and parts thereof statuettes and other ornaments, and parts thereof, of base metal</t>
  </si>
  <si>
    <t xml:space="preserve">8306.21.00</t>
  </si>
  <si>
    <t xml:space="preserve">Statuettes and other ornaments, plated with precious metal, and parts thereof, of base metal</t>
  </si>
  <si>
    <t xml:space="preserve">8306.29.00</t>
  </si>
  <si>
    <t xml:space="preserve">Other statuettes and other ornaments, of base metal</t>
  </si>
  <si>
    <t xml:space="preserve">8306.29.10</t>
  </si>
  <si>
    <t xml:space="preserve">Statuettes of base metal</t>
  </si>
  <si>
    <t xml:space="preserve">8306.29.20</t>
  </si>
  <si>
    <t xml:space="preserve">Trophies of base metal</t>
  </si>
  <si>
    <t xml:space="preserve">8306.30.00</t>
  </si>
  <si>
    <t xml:space="preserve">Photograph, picture or similar frames; mirrors; and parts thereof , of base metal</t>
  </si>
  <si>
    <t xml:space="preserve">8307.00.00</t>
  </si>
  <si>
    <t xml:space="preserve">Flexible tubing of base metal</t>
  </si>
  <si>
    <t xml:space="preserve">8307.10.00</t>
  </si>
  <si>
    <t xml:space="preserve">Flexible tubing of iron or steel</t>
  </si>
  <si>
    <t xml:space="preserve">8307.90.00</t>
  </si>
  <si>
    <t xml:space="preserve">Flexible tubing of other base metal</t>
  </si>
  <si>
    <t xml:space="preserve">8308.00.00</t>
  </si>
  <si>
    <t xml:space="preserve">Clasps, frames with clasps, buckles, buckle-clasps, hooks, eyes, eyelets and the like, of base metal, of a kind used for clothing, footwear, awnings, handbags, travel goods or other made up articles; tubular or bifurcated rivets, of base metal; beads and spangles, of base metals</t>
  </si>
  <si>
    <t xml:space="preserve">8308.10.00</t>
  </si>
  <si>
    <t xml:space="preserve">Hooks, eyes and eyelets, of base metal</t>
  </si>
  <si>
    <t xml:space="preserve">8308.20.00</t>
  </si>
  <si>
    <t xml:space="preserve">Tubular or bifurcated rivets, of base metal</t>
  </si>
  <si>
    <t xml:space="preserve">8308.90.00</t>
  </si>
  <si>
    <t xml:space="preserve">Other, including parts: clasps, buckles, buckle clasps, beads, spangles, of base metal</t>
  </si>
  <si>
    <t xml:space="preserve">8309.00.00</t>
  </si>
  <si>
    <t xml:space="preserve">Stoppers, caps and lids (including crown corks, screw caps and pouring stoppers), capsules for bottles, threaded bungs, bung covers, seals and other packing accessories, of base meta</t>
  </si>
  <si>
    <t xml:space="preserve">Capsules for bottles</t>
  </si>
  <si>
    <t xml:space="preserve">Seals and other packing accessories of base metal</t>
  </si>
  <si>
    <t xml:space="preserve">Seals and wads</t>
  </si>
  <si>
    <t xml:space="preserve">Stoppers</t>
  </si>
  <si>
    <t xml:space="preserve">Stoppers, caps &amp; lids, seals etc &amp; pas, base metal</t>
  </si>
  <si>
    <t xml:space="preserve">Threaded bungs</t>
  </si>
  <si>
    <t xml:space="preserve">8309.10.00</t>
  </si>
  <si>
    <t xml:space="preserve">Crown corks (including crown seals and caps), and parts thereof, of base metal</t>
  </si>
  <si>
    <t xml:space="preserve">8309.90.00</t>
  </si>
  <si>
    <t xml:space="preserve">Other : stoppers, caps, lids, seals, other packing accessories, of base metal</t>
  </si>
  <si>
    <t xml:space="preserve">8309.90.10</t>
  </si>
  <si>
    <t xml:space="preserve">Pilfer proof caps for packing, all sorts, with or without washers or other fittings of cork, rubber, polyethyline or any other material</t>
  </si>
  <si>
    <t xml:space="preserve">8309.90.20</t>
  </si>
  <si>
    <t xml:space="preserve">Aluminium caps, seals capsules and closures</t>
  </si>
  <si>
    <t xml:space="preserve">8309.90.90</t>
  </si>
  <si>
    <t xml:space="preserve">Other seales</t>
  </si>
  <si>
    <t xml:space="preserve">8310.00.00</t>
  </si>
  <si>
    <t xml:space="preserve">Sign - plates, name - plates, address - plates and similar plates, numbers, letters and other symbols, of base metal, excluding those of heading 9405 - sign - plates, name - plates, address - plates and similar plates, numbers, letters and other symbols, of base metal, excluding those of heading 9405</t>
  </si>
  <si>
    <t xml:space="preserve">Sign plates, name plates, address plates and similar plates, numbers, letters and other symbols, and parts thereof, of base metal, excluding those of heading 9405</t>
  </si>
  <si>
    <t xml:space="preserve">8311.00.00</t>
  </si>
  <si>
    <t xml:space="preserve">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t>
  </si>
  <si>
    <t xml:space="preserve">8311.10.00</t>
  </si>
  <si>
    <t xml:space="preserve">Coated electrodes of base metal, for electric arc-welding</t>
  </si>
  <si>
    <t xml:space="preserve">8311.20.00</t>
  </si>
  <si>
    <t xml:space="preserve">Cored wire of base metal, for electric arc-welding</t>
  </si>
  <si>
    <t xml:space="preserve">8311.90.00</t>
  </si>
  <si>
    <t xml:space="preserve">Coated rods and cored wire, of base metal, for soldering, brazing or welding by flame: other, including parts</t>
  </si>
  <si>
    <t xml:space="preserve">8401.00.00</t>
  </si>
  <si>
    <t xml:space="preserve">Nuclear reactors; fuel elements (cartridges), non-irradiated, for nuclear reactors; machinery and apparatus for isotopic separation</t>
  </si>
  <si>
    <t xml:space="preserve">8401.10.00</t>
  </si>
  <si>
    <t xml:space="preserve">Nuclear reactors</t>
  </si>
  <si>
    <t xml:space="preserve">8401.20.00</t>
  </si>
  <si>
    <t xml:space="preserve">Machinery and apparatus for isotopic separation, and parts thereof</t>
  </si>
  <si>
    <t xml:space="preserve">8401.30.00</t>
  </si>
  <si>
    <t xml:space="preserve">Fuel elements (cartridges), non-irradiated, for nuclear reactors</t>
  </si>
  <si>
    <t xml:space="preserve">Nuclear fuel elements</t>
  </si>
  <si>
    <t xml:space="preserve">8401.40.00</t>
  </si>
  <si>
    <t xml:space="preserve">Parts of nuclear reactors</t>
  </si>
  <si>
    <t xml:space="preserve">8402.00.00</t>
  </si>
  <si>
    <t xml:space="preserve">Steam or other vapour generating boilers (other than central heating hot water boilers capable also of producing low pressure steam); superheated water boilers</t>
  </si>
  <si>
    <t xml:space="preserve">8402.11.00</t>
  </si>
  <si>
    <t xml:space="preserve">Watertube boilers with a steam production exceeding 45t per hour</t>
  </si>
  <si>
    <t xml:space="preserve">8402.12.00</t>
  </si>
  <si>
    <t xml:space="preserve">Watertube boilers with a steam production not exceeding 45t per hour</t>
  </si>
  <si>
    <t xml:space="preserve">8402.19.00</t>
  </si>
  <si>
    <t xml:space="preserve">Other vapour generating boilers, including hybrid boilers</t>
  </si>
  <si>
    <t xml:space="preserve">8402.20.00</t>
  </si>
  <si>
    <t xml:space="preserve">Super-heated water boilers</t>
  </si>
  <si>
    <t xml:space="preserve">8402.90.00</t>
  </si>
  <si>
    <t xml:space="preserve">Parts of steam generating boilers and super-heated water boilers</t>
  </si>
  <si>
    <t xml:space="preserve">8403.00.00</t>
  </si>
  <si>
    <t xml:space="preserve">Central heating boilers other than those of heading 8402</t>
  </si>
  <si>
    <t xml:space="preserve">8403.10.00</t>
  </si>
  <si>
    <t xml:space="preserve">Central heating boilers</t>
  </si>
  <si>
    <t xml:space="preserve">8403.90.00</t>
  </si>
  <si>
    <t xml:space="preserve">Parts of central heating boilers</t>
  </si>
  <si>
    <t xml:space="preserve">8404.00.00</t>
  </si>
  <si>
    <t xml:space="preserve">Auxiliary plant for use with boilers of heading 8402 or 8403 (for example, economisers, superheaters, soot removers, gas recoverers); condensers for steam or other vapour power units.</t>
  </si>
  <si>
    <t xml:space="preserve">8404.10.00</t>
  </si>
  <si>
    <t xml:space="preserve">Auxiliary plant for use with boilers</t>
  </si>
  <si>
    <t xml:space="preserve">8404.20.00</t>
  </si>
  <si>
    <t xml:space="preserve">Condensers for steam or other vapour power units</t>
  </si>
  <si>
    <t xml:space="preserve">8404.90.00</t>
  </si>
  <si>
    <t xml:space="preserve">Parts of auxiliary plant for use with boilers and condensers</t>
  </si>
  <si>
    <t xml:space="preserve">8405.00.00</t>
  </si>
  <si>
    <t xml:space="preserve">Producer gas or water gas generators, with or without their purifiers; acetylene gas generators and similar water process gas generators, with or without their purifiers - producer gas or water gas generators, with or without their purifiers; acetylene gas generators and similar water process gas generators, with or without their purifiers</t>
  </si>
  <si>
    <t xml:space="preserve">8405.10.10</t>
  </si>
  <si>
    <t xml:space="preserve">Producer or water gas generators</t>
  </si>
  <si>
    <t xml:space="preserve">8405.10.20</t>
  </si>
  <si>
    <t xml:space="preserve">Acetylene gas generators</t>
  </si>
  <si>
    <t xml:space="preserve">8405.90.00</t>
  </si>
  <si>
    <t xml:space="preserve">Parts of producers gas of water  gas generators, with or without their purifiers; acetylene gas generators and similar water process gas generators with or without their purifiers</t>
  </si>
  <si>
    <t xml:space="preserve">8406.00.00</t>
  </si>
  <si>
    <t xml:space="preserve">Steam turbines &amp; other vapor turbines.</t>
  </si>
  <si>
    <t xml:space="preserve">8406.11.00</t>
  </si>
  <si>
    <t xml:space="preserve">Steam turbines and other vapour turbines, for marine propulsion</t>
  </si>
  <si>
    <t xml:space="preserve">8406.19.00</t>
  </si>
  <si>
    <t xml:space="preserve">Other steam turbines and other vapour turbines</t>
  </si>
  <si>
    <t xml:space="preserve">8406.90.00</t>
  </si>
  <si>
    <t xml:space="preserve">Parts of steam turbines and other vapour turbines</t>
  </si>
  <si>
    <t xml:space="preserve">8407.00.00</t>
  </si>
  <si>
    <t xml:space="preserve">Spark-ignition reciprocating or rotary internal combustion piston engines aircraft engines</t>
  </si>
  <si>
    <t xml:space="preserve">8407.10.00</t>
  </si>
  <si>
    <t xml:space="preserve">Aircraft engines (spark-ignition)</t>
  </si>
  <si>
    <t xml:space="preserve">8407.21.00</t>
  </si>
  <si>
    <t xml:space="preserve">Outboard motors</t>
  </si>
  <si>
    <t xml:space="preserve">8407.29.00</t>
  </si>
  <si>
    <t xml:space="preserve">Other marine propulsion engines (spark-ignition)</t>
  </si>
  <si>
    <t xml:space="preserve">8407.31.00</t>
  </si>
  <si>
    <t xml:space="preserve">Reciprocating piston engines for vehicles, not exceeding 500cc</t>
  </si>
  <si>
    <t xml:space="preserve">8407.32.00</t>
  </si>
  <si>
    <t xml:space="preserve">Reciprocating piston engines for vehicles, cylinder capacity 50-250cc</t>
  </si>
  <si>
    <t xml:space="preserve">8407.33.00</t>
  </si>
  <si>
    <t xml:space="preserve">Reciprocating piston engines for vehicles, cylinder capacity 250-1,000cc</t>
  </si>
  <si>
    <t xml:space="preserve">8407.34.00</t>
  </si>
  <si>
    <t xml:space="preserve">Reciprocating piston engines for vehicles, exceeding 1, 000cc</t>
  </si>
  <si>
    <t xml:space="preserve">8407.90.00</t>
  </si>
  <si>
    <t xml:space="preserve">Other spark-ignition internal combustion piston engines</t>
  </si>
  <si>
    <t xml:space="preserve">8407.90.10</t>
  </si>
  <si>
    <t xml:space="preserve">Petrol engines</t>
  </si>
  <si>
    <t xml:space="preserve">8407.90.20</t>
  </si>
  <si>
    <t xml:space="preserve">Kerosene engines</t>
  </si>
  <si>
    <t xml:space="preserve">8408.00.00</t>
  </si>
  <si>
    <t xml:space="preserve">Compression-ignition internal combustion piston engines (diesel or semi-diesel engines).</t>
  </si>
  <si>
    <t xml:space="preserve">8408.10.00</t>
  </si>
  <si>
    <t xml:space="preserve">Marine propulsion engines (compression-ignition)</t>
  </si>
  <si>
    <t xml:space="preserve">8408.20.00</t>
  </si>
  <si>
    <t xml:space="preserve">Compression-ignition internal combustion piston engines for vehicles</t>
  </si>
  <si>
    <t xml:space="preserve">8408.90.00</t>
  </si>
  <si>
    <t xml:space="preserve">Other compression-ignition internal combustion piston engines</t>
  </si>
  <si>
    <t xml:space="preserve">8409.00.00</t>
  </si>
  <si>
    <t xml:space="preserve">Parts suitable for use solely or principally with the engines of heading 8407 or 8408</t>
  </si>
  <si>
    <t xml:space="preserve">8409.10.00</t>
  </si>
  <si>
    <t xml:space="preserve">Parts for aircraft engines</t>
  </si>
  <si>
    <t xml:space="preserve">8409.91.00</t>
  </si>
  <si>
    <t xml:space="preserve">Parts of spark-ignition internal combustion piston engines</t>
  </si>
  <si>
    <t xml:space="preserve">8409.99.00</t>
  </si>
  <si>
    <t xml:space="preserve">Parts of compression-ignition internal combustion piston engines</t>
  </si>
  <si>
    <t xml:space="preserve">8410.00.00</t>
  </si>
  <si>
    <t xml:space="preserve">Hydraulic turbines, water wheels &amp; regulators, therefor</t>
  </si>
  <si>
    <t xml:space="preserve">8410.11.00</t>
  </si>
  <si>
    <t xml:space="preserve">Hydraulic turbines, water wheels, of a power not exceeding, 1, 000kw</t>
  </si>
  <si>
    <t xml:space="preserve">8410.12.00</t>
  </si>
  <si>
    <t xml:space="preserve">Hydraulic turbines and water wheels, power 1, 000-10, 000kw</t>
  </si>
  <si>
    <t xml:space="preserve">8410.13.00</t>
  </si>
  <si>
    <t xml:space="preserve">Hydraulic turbines, water wheels, of a power exceeding 10, 000kw</t>
  </si>
  <si>
    <t xml:space="preserve">8410.89.10</t>
  </si>
  <si>
    <t xml:space="preserve">Machinery used in plant/laboratory equipment</t>
  </si>
  <si>
    <t xml:space="preserve">8410.90.00</t>
  </si>
  <si>
    <t xml:space="preserve">Parts of hydraulic turbines and water wheels, including regulators</t>
  </si>
  <si>
    <t xml:space="preserve">8411.00.00</t>
  </si>
  <si>
    <t xml:space="preserve">Turbojets, turbopropellers &amp; other gas turbines - turbo-jets</t>
  </si>
  <si>
    <t xml:space="preserve">8411.11.00</t>
  </si>
  <si>
    <t xml:space="preserve">Turbo-jets of a thrust not exceeding 25kn</t>
  </si>
  <si>
    <t xml:space="preserve">8411.12.00</t>
  </si>
  <si>
    <t xml:space="preserve">Turbo-jets of a thrust exceeding 25kn</t>
  </si>
  <si>
    <t xml:space="preserve">8411.21.00</t>
  </si>
  <si>
    <t xml:space="preserve">Turbo-propellers of a power not exceeding 1, 100kw</t>
  </si>
  <si>
    <t xml:space="preserve">8411.22.00</t>
  </si>
  <si>
    <t xml:space="preserve">Turbo-propellers of a power exceeding 1, 100kw</t>
  </si>
  <si>
    <t xml:space="preserve">8411.60.00</t>
  </si>
  <si>
    <t xml:space="preserve">Cut-outs of a kind used in conjunction with internal combustion engine</t>
  </si>
  <si>
    <t xml:space="preserve">8411.81.00</t>
  </si>
  <si>
    <t xml:space="preserve">Other gas turbines of a power not exceeding 5, 000kw</t>
  </si>
  <si>
    <t xml:space="preserve">8411.82.00</t>
  </si>
  <si>
    <t xml:space="preserve">Other gas turbines of a power exceeding 5, 000kw</t>
  </si>
  <si>
    <t xml:space="preserve">8411.91.00</t>
  </si>
  <si>
    <t xml:space="preserve">Parts of turbo-jets or turbo-propellers</t>
  </si>
  <si>
    <t xml:space="preserve">8411.99.00</t>
  </si>
  <si>
    <t xml:space="preserve">Parts of other gas turbines</t>
  </si>
  <si>
    <t xml:space="preserve">8412.00.00</t>
  </si>
  <si>
    <t xml:space="preserve">Other engines and motors (Reaction engines other than turbo jets, Hydraulic power engines and motors, Pneumatic power engines and motors, other, parts) [other than wind turbine or engine]</t>
  </si>
  <si>
    <t xml:space="preserve">8412.10.00</t>
  </si>
  <si>
    <t xml:space="preserve">Reaction engines other than turbo-jets</t>
  </si>
  <si>
    <t xml:space="preserve">8412.21.00</t>
  </si>
  <si>
    <t xml:space="preserve">Hydraulic power engines and motors, linear acting</t>
  </si>
  <si>
    <t xml:space="preserve">8412.29.00</t>
  </si>
  <si>
    <t xml:space="preserve">Other hydraulic power engines and motors</t>
  </si>
  <si>
    <t xml:space="preserve">8412.31.00</t>
  </si>
  <si>
    <t xml:space="preserve">Pneumatic power engines and motors, linear acting</t>
  </si>
  <si>
    <t xml:space="preserve">8412.39.00</t>
  </si>
  <si>
    <t xml:space="preserve">Other pneumatic power engines and motors</t>
  </si>
  <si>
    <t xml:space="preserve">8412.80.00</t>
  </si>
  <si>
    <t xml:space="preserve">Other engines and motors</t>
  </si>
  <si>
    <t xml:space="preserve">8412.80.30</t>
  </si>
  <si>
    <t xml:space="preserve">Wind tubine/engine</t>
  </si>
  <si>
    <t xml:space="preserve">8412.90.00</t>
  </si>
  <si>
    <t xml:space="preserve">Parts of other engines and motors</t>
  </si>
  <si>
    <t xml:space="preserve">8412.90.90</t>
  </si>
  <si>
    <t xml:space="preserve">Parts of tubine/engine</t>
  </si>
  <si>
    <t xml:space="preserve">8413.00.00</t>
  </si>
  <si>
    <t xml:space="preserve">Power driven pumps primarily designed for handling water, namely, centrifugal pumps (horizontal and vertical), deep tube-well turbine pumps, submersible pumps, axial flow and mixed flow vertical pumps</t>
  </si>
  <si>
    <t xml:space="preserve">Pumps for dispensing fuel or lubricants of the type used in filling stations or garages under 8413 11(except hand pumps under 8413 11 10), Fuel, lubricating or cooling medium pumps for internal combustion piston engines [under 8413 30], concrete pumps [8413 40 00], other rotary positive displacement pumps [under 8413 60]</t>
  </si>
  <si>
    <t xml:space="preserve">8413.11.00</t>
  </si>
  <si>
    <t xml:space="preserve">Pumps for dispensing fuel or lubricants</t>
  </si>
  <si>
    <t xml:space="preserve">8413.11.10</t>
  </si>
  <si>
    <t xml:space="preserve">Hand pumps</t>
  </si>
  <si>
    <t xml:space="preserve">8413.19.00</t>
  </si>
  <si>
    <t xml:space="preserve">Other pumps for liquids, with a measuring device</t>
  </si>
  <si>
    <t xml:space="preserve">8413.20.00</t>
  </si>
  <si>
    <t xml:space="preserve">Hand pumps for liquids</t>
  </si>
  <si>
    <t xml:space="preserve">8413.30.00</t>
  </si>
  <si>
    <t xml:space="preserve">Fuel, lubricating or cooling medium pumps</t>
  </si>
  <si>
    <t xml:space="preserve">8413.40.00</t>
  </si>
  <si>
    <t xml:space="preserve">Concrete pumps</t>
  </si>
  <si>
    <t xml:space="preserve">8413.50.00</t>
  </si>
  <si>
    <t xml:space="preserve">Other reciprocating positive displacement pumps</t>
  </si>
  <si>
    <t xml:space="preserve">8413.50.21</t>
  </si>
  <si>
    <t xml:space="preserve">Deep tubewell turbine pump</t>
  </si>
  <si>
    <t xml:space="preserve">8413.50.29</t>
  </si>
  <si>
    <t xml:space="preserve">Other pumps primarily designed to handle water</t>
  </si>
  <si>
    <t xml:space="preserve">8413.50.90</t>
  </si>
  <si>
    <t xml:space="preserve">Micro irrigation sprinklers and accessories</t>
  </si>
  <si>
    <t xml:space="preserve">8413.60.00</t>
  </si>
  <si>
    <t xml:space="preserve">Other positive rotary displacement pumps</t>
  </si>
  <si>
    <t xml:space="preserve">8413.70.00</t>
  </si>
  <si>
    <t xml:space="preserve">Other centrifugal pumps</t>
  </si>
  <si>
    <t xml:space="preserve">8413.70.10</t>
  </si>
  <si>
    <t xml:space="preserve">Centrifugal pumps primaily designed to handle water</t>
  </si>
  <si>
    <t xml:space="preserve">8413.70.91</t>
  </si>
  <si>
    <t xml:space="preserve">Single and multi stage chemical and process pumps</t>
  </si>
  <si>
    <t xml:space="preserve">8413.70.92</t>
  </si>
  <si>
    <t xml:space="preserve">Horizontal split casing pumps</t>
  </si>
  <si>
    <t xml:space="preserve">8413.70.93</t>
  </si>
  <si>
    <t xml:space="preserve">Horizontal self priming pumps</t>
  </si>
  <si>
    <t xml:space="preserve">8413.70.94</t>
  </si>
  <si>
    <t xml:space="preserve">Vertical turbine driven pumps</t>
  </si>
  <si>
    <t xml:space="preserve">8413.70.95</t>
  </si>
  <si>
    <t xml:space="preserve">Boiler feed pumps</t>
  </si>
  <si>
    <t xml:space="preserve">8413.70.96</t>
  </si>
  <si>
    <t xml:space="preserve">Slurry pumps</t>
  </si>
  <si>
    <t xml:space="preserve">8413.70.98</t>
  </si>
  <si>
    <t xml:space="preserve">Dredger pumps</t>
  </si>
  <si>
    <t xml:space="preserve">8413.81.00</t>
  </si>
  <si>
    <t xml:space="preserve">Other pumps for liquids</t>
  </si>
  <si>
    <t xml:space="preserve">8413.81.10</t>
  </si>
  <si>
    <t xml:space="preserve">Gas pumps</t>
  </si>
  <si>
    <t xml:space="preserve">8413.81.20</t>
  </si>
  <si>
    <t xml:space="preserve">Hydraulic ram</t>
  </si>
  <si>
    <t xml:space="preserve">8413.81.30</t>
  </si>
  <si>
    <t xml:space="preserve">Axial flow and mixed flow vertical pump designed primarily for handling water</t>
  </si>
  <si>
    <t xml:space="preserve">8413.82.00</t>
  </si>
  <si>
    <t xml:space="preserve">Liquid elevators</t>
  </si>
  <si>
    <t xml:space="preserve">8413.91.00</t>
  </si>
  <si>
    <t xml:space="preserve">Parts of pumps for liquids</t>
  </si>
  <si>
    <t xml:space="preserve">8413.91.40</t>
  </si>
  <si>
    <t xml:space="preserve">Parts and fittings of hand pumps</t>
  </si>
  <si>
    <t xml:space="preserve">8413.92.00</t>
  </si>
  <si>
    <t xml:space="preserve">Parts of liquid elevators</t>
  </si>
  <si>
    <t xml:space="preserve">8414.00.00</t>
  </si>
  <si>
    <t xml:space="preserve">Air or vacuum pumps, air or other gas compressors and fans; ventilating or recycling hoods incorporating a fan, whether or not fitted with filters.</t>
  </si>
  <si>
    <t xml:space="preserve">8414.10.00</t>
  </si>
  <si>
    <t xml:space="preserve">Vacuum pumps</t>
  </si>
  <si>
    <t xml:space="preserve">8414.20.00</t>
  </si>
  <si>
    <t xml:space="preserve">Hand or foot operated air pumps</t>
  </si>
  <si>
    <t xml:space="preserve">8414.20.10</t>
  </si>
  <si>
    <t xml:space="preserve">Bicycle pumps.</t>
  </si>
  <si>
    <t xml:space="preserve">8414.20.20</t>
  </si>
  <si>
    <t xml:space="preserve">8414.30.00</t>
  </si>
  <si>
    <t xml:space="preserve">Compressors of a kind used in refrigerating equipment</t>
  </si>
  <si>
    <t xml:space="preserve">8414.40.00</t>
  </si>
  <si>
    <t xml:space="preserve">Air compressors mounted on a wheeled chassis for towing</t>
  </si>
  <si>
    <t xml:space="preserve">8414.40.10</t>
  </si>
  <si>
    <t xml:space="preserve">Receiprocating air compressors</t>
  </si>
  <si>
    <t xml:space="preserve">8414.40.20</t>
  </si>
  <si>
    <t xml:space="preserve">Centrifugal air compressors</t>
  </si>
  <si>
    <t xml:space="preserve">8414.40.30</t>
  </si>
  <si>
    <t xml:space="preserve">Screw air compressors</t>
  </si>
  <si>
    <t xml:space="preserve">8414.51.00</t>
  </si>
  <si>
    <t xml:space="preserve">Table, floor, wall, window, ceiling or roof fans</t>
  </si>
  <si>
    <t xml:space="preserve">8414.51.10</t>
  </si>
  <si>
    <t xml:space="preserve">Table fans</t>
  </si>
  <si>
    <t xml:space="preserve">8414.51.20</t>
  </si>
  <si>
    <t xml:space="preserve">Ceiling fans</t>
  </si>
  <si>
    <t xml:space="preserve">8414.51.30</t>
  </si>
  <si>
    <t xml:space="preserve">Pedestal fans</t>
  </si>
  <si>
    <t xml:space="preserve">8414.51.40</t>
  </si>
  <si>
    <t xml:space="preserve">Railway carriage fans</t>
  </si>
  <si>
    <t xml:space="preserve">8414.59.00</t>
  </si>
  <si>
    <t xml:space="preserve">Other fans</t>
  </si>
  <si>
    <t xml:space="preserve">8414.59.10</t>
  </si>
  <si>
    <t xml:space="preserve">Air ciruculators</t>
  </si>
  <si>
    <t xml:space="preserve">8414.60.00</t>
  </si>
  <si>
    <t xml:space="preserve">Hoods having a maximum horizontal side not exceeding 120cm</t>
  </si>
  <si>
    <t xml:space="preserve">8414.80.00</t>
  </si>
  <si>
    <t xml:space="preserve">Other air pumps and air or gas compressors; other hoods</t>
  </si>
  <si>
    <t xml:space="preserve">8414.80.11</t>
  </si>
  <si>
    <t xml:space="preserve">Gas compressors of kind used in air conditioning equipment</t>
  </si>
  <si>
    <t xml:space="preserve">8414.90.00</t>
  </si>
  <si>
    <t xml:space="preserve">Parts of air or vacuum pumps, air or other gas compressors, fans &amp; hoods</t>
  </si>
  <si>
    <t xml:space="preserve">8414.90.90</t>
  </si>
  <si>
    <t xml:space="preserve">Parts of  vacuum pumps</t>
  </si>
  <si>
    <t xml:space="preserve">Parts of hand pumps</t>
  </si>
  <si>
    <t xml:space="preserve">8415.00.00</t>
  </si>
  <si>
    <t xml:space="preserve">Air conditioning machines, comprising a motordriven fan and elements for changing the temperature and humidity, including those machines in which the humidity cannot be separately regulated</t>
  </si>
  <si>
    <t xml:space="preserve">8415.10.00</t>
  </si>
  <si>
    <t xml:space="preserve">Air conditioning machines, window or wall types, self-contained</t>
  </si>
  <si>
    <t xml:space="preserve">8415.81.00</t>
  </si>
  <si>
    <t xml:space="preserve">Refrigerating unit, a valve for reversal of the cooling/heat cycle</t>
  </si>
  <si>
    <t xml:space="preserve">8415.82.00</t>
  </si>
  <si>
    <t xml:space="preserve">Other air conditioning machines, incorporating a refrigerating unit</t>
  </si>
  <si>
    <t xml:space="preserve">8415.83.00</t>
  </si>
  <si>
    <t xml:space="preserve">Air conditioning machines, not incorporating a refrigerating unit</t>
  </si>
  <si>
    <t xml:space="preserve">8415.90.00</t>
  </si>
  <si>
    <t xml:space="preserve">Parts of air conditioning machines</t>
  </si>
  <si>
    <t xml:space="preserve">8416.00.00</t>
  </si>
  <si>
    <t xml:space="preserve">Furnace burners for liquid fuel, for pulverised solid fuel or for gas; mechanical stokers, including their mechanical grates, mechanical ash dischargers and similar appliances</t>
  </si>
  <si>
    <t xml:space="preserve">8416.10.00</t>
  </si>
  <si>
    <t xml:space="preserve">Furnace burners for liquid fuel</t>
  </si>
  <si>
    <t xml:space="preserve">8416.20.00</t>
  </si>
  <si>
    <t xml:space="preserve">Other furnace burners, including combination burners</t>
  </si>
  <si>
    <t xml:space="preserve">8416.30.00</t>
  </si>
  <si>
    <t xml:space="preserve">Mechanical stokers, mechanical grates, mechanical ash dischargers</t>
  </si>
  <si>
    <t xml:space="preserve">8416.90.00</t>
  </si>
  <si>
    <t xml:space="preserve">Parts of furnace burners, mechanical stokers, mechanical grates, the like</t>
  </si>
  <si>
    <t xml:space="preserve">8417.00.00</t>
  </si>
  <si>
    <t xml:space="preserve">Industrial or laboratory furnaces and ovens, including incinerators, non-electric</t>
  </si>
  <si>
    <t xml:space="preserve">8417.10.00</t>
  </si>
  <si>
    <t xml:space="preserve">Furnaces and ovens for the roasting, melting or other heat-treatment</t>
  </si>
  <si>
    <t xml:space="preserve">8417.20.00</t>
  </si>
  <si>
    <t xml:space="preserve">Bakery ovens, including biscuit ovens, non-electric</t>
  </si>
  <si>
    <t xml:space="preserve">8417.80.00</t>
  </si>
  <si>
    <t xml:space="preserve">Other industrial or laboratory furnaces and ovens, non-electric</t>
  </si>
  <si>
    <t xml:space="preserve">8417.90.00</t>
  </si>
  <si>
    <t xml:space="preserve">Parts of industrial or laboratory furnaces and ovens</t>
  </si>
  <si>
    <t xml:space="preserve">8418.00.00</t>
  </si>
  <si>
    <t xml:space="preserve">Refrigerators, freezers and other refrigerating or freezing equipment, electric or other; heat pumps other than air conditioning machines of heading 8415</t>
  </si>
  <si>
    <t xml:space="preserve">8418.10.00</t>
  </si>
  <si>
    <t xml:space="preserve">Combined refrigerator-freezers, fitted with separate external doors</t>
  </si>
  <si>
    <t xml:space="preserve">8418.16.00</t>
  </si>
  <si>
    <t xml:space="preserve">Other refrigerating or freezing equipment; heat pumps</t>
  </si>
  <si>
    <t xml:space="preserve">8418.21.00</t>
  </si>
  <si>
    <t xml:space="preserve">Refrigerators of household type, compression-type</t>
  </si>
  <si>
    <t xml:space="preserve">8418.22.00</t>
  </si>
  <si>
    <t xml:space="preserve">Refrigerators of household type, absorption-type, electrical</t>
  </si>
  <si>
    <t xml:space="preserve">8418.29.00</t>
  </si>
  <si>
    <t xml:space="preserve">Other refrigerators of household type</t>
  </si>
  <si>
    <t xml:space="preserve">8418.30.00</t>
  </si>
  <si>
    <t xml:space="preserve">Freezers of the chest type, not exceeding 900l capacity</t>
  </si>
  <si>
    <t xml:space="preserve">8418.40.00</t>
  </si>
  <si>
    <t xml:space="preserve">Freezers of the upright type, not exceeding 900l capacity</t>
  </si>
  <si>
    <t xml:space="preserve">8418.50.00</t>
  </si>
  <si>
    <t xml:space="preserve">Other refrigerating or freezing chests, cabinets, display counters, show-cases &amp; similar furniture</t>
  </si>
  <si>
    <t xml:space="preserve">8418.61.00</t>
  </si>
  <si>
    <t xml:space="preserve">Compression type units whose condensers are heat exchangers</t>
  </si>
  <si>
    <t xml:space="preserve">8418.69.00</t>
  </si>
  <si>
    <t xml:space="preserve">Equipment except refrigerators, freezers, cabinets, display counters, showcase and similar furniture</t>
  </si>
  <si>
    <t xml:space="preserve">8418.69.20</t>
  </si>
  <si>
    <t xml:space="preserve">Water coolers</t>
  </si>
  <si>
    <t xml:space="preserve">8418.91.00</t>
  </si>
  <si>
    <t xml:space="preserve">Furniture designed to receive refrigerating or freezing equipment</t>
  </si>
  <si>
    <t xml:space="preserve">8418.99.00</t>
  </si>
  <si>
    <t xml:space="preserve">Parts of refrigerators, freezers and heat pumps</t>
  </si>
  <si>
    <t xml:space="preserve">8419.00.00</t>
  </si>
  <si>
    <t xml:space="preserve">Storage water heaters, non-electric under 8419 19 (except solar water heater and system), 8419 89 10 [Pressure vessels, reactors, columns or towers or chemical storage tanks] , 8419 89 20 [ Glass lined equipment], 8419 89 30 [Auto claves other than for cooking or heating food, not elsewhere specified or included], 8419 89 40 [Cooling towers and similar plants for direct cooling (without a separating wall) by means of re-circulated water] , 8419 89 60 [Plant growth chambers and rooms and tissue culture chambers and rooms having temperature, humidity or light control], 8419 89 70 [Apparatus for rapid heating of semiconductor devices , apparatus for chemical or physical vapour deposition on semiconductor wafers; apparatus for chemical vapour deposition on LCD substratus].</t>
  </si>
  <si>
    <t xml:space="preserve">8419.11.00</t>
  </si>
  <si>
    <t xml:space="preserve">Instantaneous gas water heaters, non-electric</t>
  </si>
  <si>
    <t xml:space="preserve">8419.19.00</t>
  </si>
  <si>
    <t xml:space="preserve">Other instantaneous or storage water heaters, non-electric</t>
  </si>
  <si>
    <t xml:space="preserve">Solar water heater and system.</t>
  </si>
  <si>
    <t xml:space="preserve">8419.20.00</t>
  </si>
  <si>
    <t xml:space="preserve">Medical, surgical or laboratory sterilizers</t>
  </si>
  <si>
    <t xml:space="preserve">8419.31.00</t>
  </si>
  <si>
    <t xml:space="preserve">Dryers for agricultural products</t>
  </si>
  <si>
    <t xml:space="preserve">8419.32.00</t>
  </si>
  <si>
    <t xml:space="preserve">Dryers for wood, paper pulp, paper or paperboard</t>
  </si>
  <si>
    <t xml:space="preserve">8419.39.00</t>
  </si>
  <si>
    <t xml:space="preserve">Other dryers other than household machinery</t>
  </si>
  <si>
    <t xml:space="preserve">8419.40.00</t>
  </si>
  <si>
    <t xml:space="preserve">Distilling or rectifying plant</t>
  </si>
  <si>
    <t xml:space="preserve">8419.50.00</t>
  </si>
  <si>
    <t xml:space="preserve">Heat exchange units</t>
  </si>
  <si>
    <t xml:space="preserve">8419.50.10</t>
  </si>
  <si>
    <t xml:space="preserve">Heat Exchangers</t>
  </si>
  <si>
    <t xml:space="preserve">Heat Exchangers/Condensers</t>
  </si>
  <si>
    <t xml:space="preserve">8419.60.00</t>
  </si>
  <si>
    <t xml:space="preserve">Machinery for liquefying air or other gas</t>
  </si>
  <si>
    <t xml:space="preserve">8419.81.00</t>
  </si>
  <si>
    <t xml:space="preserve">Making hot drinks or for cooking or heating food machinery &amp; equipment</t>
  </si>
  <si>
    <t xml:space="preserve">8419.89.00</t>
  </si>
  <si>
    <t xml:space="preserve">Other apparatus for treatment of materials by temperature</t>
  </si>
  <si>
    <t xml:space="preserve">8419.89.10</t>
  </si>
  <si>
    <t xml:space="preserve">Blenders for Power Mixing-double cone &amp; ribbon type</t>
  </si>
  <si>
    <t xml:space="preserve">Distallation Columns</t>
  </si>
  <si>
    <t xml:space="preserve">Dryers for product drying-Rotary Cone Vaccum type</t>
  </si>
  <si>
    <t xml:space="preserve">Evaporators for multi effect evaporation, falling film, risingfilm</t>
  </si>
  <si>
    <t xml:space="preserve">Filtersfor Liquid Filtration like Leaf Filters, Nutsche Filters etc</t>
  </si>
  <si>
    <t xml:space="preserve">Hydrogenators</t>
  </si>
  <si>
    <t xml:space="preserve">Product Receivers used in the process treatments of materials</t>
  </si>
  <si>
    <t xml:space="preserve">Storage Vessels for liquid raw material, intermediate storage</t>
  </si>
  <si>
    <t xml:space="preserve">8419.89.20</t>
  </si>
  <si>
    <t xml:space="preserve">Pressure vessels, reactors, columns or towers or chemical storage tanks</t>
  </si>
  <si>
    <t xml:space="preserve">8419.89.30</t>
  </si>
  <si>
    <t xml:space="preserve">Auto claves other than for cooking or heating food, not elsewhere specified or included</t>
  </si>
  <si>
    <t xml:space="preserve">8419.89.40</t>
  </si>
  <si>
    <t xml:space="preserve">Cooling towers and similar plants for direct cooling (without a separating wall) by means of recirculated water</t>
  </si>
  <si>
    <t xml:space="preserve">8419.89.50</t>
  </si>
  <si>
    <t xml:space="preserve">Pasteurizers</t>
  </si>
  <si>
    <t xml:space="preserve">8419.89.60</t>
  </si>
  <si>
    <t xml:space="preserve">Plant growth chambers and rooms and tissue culture chambers and rooms having temperature, humidity or light control</t>
  </si>
  <si>
    <t xml:space="preserve">8419.89.70</t>
  </si>
  <si>
    <t xml:space="preserve">Apparatus for rapid heating of semiconductor devices , apparatus for chemical or physical vapour deposition on semiconductor wafers; apparatus for chemical vapour deposition on LCD substratus</t>
  </si>
  <si>
    <t xml:space="preserve">8419.89.80</t>
  </si>
  <si>
    <t xml:space="preserve">Vacuum-vapour plant for deposition of metals</t>
  </si>
  <si>
    <t xml:space="preserve">8419.90.00</t>
  </si>
  <si>
    <t xml:space="preserve">Parts of apparatus for treatment of materials by temperature</t>
  </si>
  <si>
    <t xml:space="preserve">8419.90.10</t>
  </si>
  <si>
    <t xml:space="preserve">Parts of apparatus for treatment of materials by temperature - Domestic type</t>
  </si>
  <si>
    <t xml:space="preserve">8419.90.90</t>
  </si>
  <si>
    <t xml:space="preserve">Parts of apparatus for treatment of materials by temperature - Other</t>
  </si>
  <si>
    <t xml:space="preserve">8420.00.00</t>
  </si>
  <si>
    <t xml:space="preserve">Calendering or other rolling machines, other than for metals or glass, and cylinders therefor .</t>
  </si>
  <si>
    <t xml:space="preserve">8420.10.00</t>
  </si>
  <si>
    <t xml:space="preserve">Calendering or other rolling machines, other than for metals or glass842091 : cylinders for calendering or other rolling machines</t>
  </si>
  <si>
    <t xml:space="preserve">8420.91.00</t>
  </si>
  <si>
    <t xml:space="preserve">Parts of Cylinders</t>
  </si>
  <si>
    <t xml:space="preserve">8420.99.00</t>
  </si>
  <si>
    <t xml:space="preserve">Parts of calendering or other rolling machines</t>
  </si>
  <si>
    <t xml:space="preserve">8421.00.00</t>
  </si>
  <si>
    <t xml:space="preserve">Centrifuges, including centrifugal dryers; filtering or purifying machinery and apparatus, for liquids or gases</t>
  </si>
  <si>
    <t xml:space="preserve">8421.11.00</t>
  </si>
  <si>
    <t xml:space="preserve">Cream separators</t>
  </si>
  <si>
    <t xml:space="preserve">8421.12.00</t>
  </si>
  <si>
    <t xml:space="preserve">Clothes-dryers</t>
  </si>
  <si>
    <t xml:space="preserve">8421.19.00</t>
  </si>
  <si>
    <t xml:space="preserve">Other centrifuges, including centrifugal dryers</t>
  </si>
  <si>
    <t xml:space="preserve">8421.21.00</t>
  </si>
  <si>
    <t xml:space="preserve">Machinery and apparatus for filtering or purifying water</t>
  </si>
  <si>
    <t xml:space="preserve">8421.22.00</t>
  </si>
  <si>
    <t xml:space="preserve">Machinery for filtering or purifying beverages other than water</t>
  </si>
  <si>
    <t xml:space="preserve">8421.23.00</t>
  </si>
  <si>
    <t xml:space="preserve">Oil or petrol-filters for internal combustion engines</t>
  </si>
  <si>
    <t xml:space="preserve">8421.29.00</t>
  </si>
  <si>
    <t xml:space="preserve">Other filtering or purifying machinery and apparatus for liquids</t>
  </si>
  <si>
    <t xml:space="preserve">8421.31.00</t>
  </si>
  <si>
    <t xml:space="preserve">Intake air filters for internal combustion engines</t>
  </si>
  <si>
    <t xml:space="preserve">8421.39.00</t>
  </si>
  <si>
    <t xml:space="preserve">Other filtering or purifying machinery and apparatus for gases</t>
  </si>
  <si>
    <t xml:space="preserve">8421.39.20</t>
  </si>
  <si>
    <t xml:space="preserve">Air purifiers</t>
  </si>
  <si>
    <t xml:space="preserve">8421.91.00</t>
  </si>
  <si>
    <t xml:space="preserve">Parts of centrifuges, including centrifugal dryers</t>
  </si>
  <si>
    <t xml:space="preserve">8421.99.00</t>
  </si>
  <si>
    <t xml:space="preserve">Parts for filtering or purifying machinery, for liquids or gases</t>
  </si>
  <si>
    <t xml:space="preserve">8422.00.00  </t>
  </si>
  <si>
    <t xml:space="preserve">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t>
  </si>
  <si>
    <t xml:space="preserve">8422.11.00</t>
  </si>
  <si>
    <t xml:space="preserve">Dish washing machines of the household type</t>
  </si>
  <si>
    <t xml:space="preserve">8422.19.00</t>
  </si>
  <si>
    <t xml:space="preserve">Other dish washing machines</t>
  </si>
  <si>
    <t xml:space="preserve">8422.20.00</t>
  </si>
  <si>
    <t xml:space="preserve">Machinery for cleaning or drying bottles or other containers</t>
  </si>
  <si>
    <t xml:space="preserve">8422.30.00</t>
  </si>
  <si>
    <t xml:space="preserve">Machinery for filling, closing, ceiling or lablelling bottles, canes, boxes, bags or other containers; machinery for capsuling bottles, jars, tubes and similar containers; machinery for aerating beverages</t>
  </si>
  <si>
    <t xml:space="preserve">8422.40.00</t>
  </si>
  <si>
    <t xml:space="preserve">Other packing or wrapping beverages</t>
  </si>
  <si>
    <t xml:space="preserve">8422.90.00</t>
  </si>
  <si>
    <t xml:space="preserve">Parts of dish washing machines and machinery for cleaning, drying</t>
  </si>
  <si>
    <t xml:space="preserve">8423.00.00  </t>
  </si>
  <si>
    <t xml:space="preserve">Weighing machinery (excluding balances of a sensitivity of 5 centigrams or better), including weight operated counting or checking machines; weighing machine weights of all kinds</t>
  </si>
  <si>
    <t xml:space="preserve">8423.10.00</t>
  </si>
  <si>
    <t xml:space="preserve">Personal weighing machines, including baby scales; household scales</t>
  </si>
  <si>
    <t xml:space="preserve">8423.20.00</t>
  </si>
  <si>
    <t xml:space="preserve">Scales for continuous weighing of goods on conveyors</t>
  </si>
  <si>
    <t xml:space="preserve">8423.30.00</t>
  </si>
  <si>
    <t xml:space="preserve">Constant weight scales, including hopper scales</t>
  </si>
  <si>
    <t xml:space="preserve">8423.81.00</t>
  </si>
  <si>
    <t xml:space="preserve">Weighing machinery, a maximum weighing capacity not exceeding 30kg</t>
  </si>
  <si>
    <t xml:space="preserve">8423.82.00</t>
  </si>
  <si>
    <t xml:space="preserve">Weighing machinery, a maximum weighing capacity 30-5, 000kg</t>
  </si>
  <si>
    <t xml:space="preserve">8423.89.00</t>
  </si>
  <si>
    <t xml:space="preserve">Other weighing machinery</t>
  </si>
  <si>
    <t xml:space="preserve">8423.90.00</t>
  </si>
  <si>
    <t xml:space="preserve">Weighing machine weights of all kinds; parts of weighing machinery</t>
  </si>
  <si>
    <t xml:space="preserve">8423.90.10</t>
  </si>
  <si>
    <t xml:space="preserve">Weighing machines, weight o all kinds</t>
  </si>
  <si>
    <t xml:space="preserve">8423.90.20</t>
  </si>
  <si>
    <t xml:space="preserve">Parts of weighing machinery</t>
  </si>
  <si>
    <t xml:space="preserve">8424.00.00</t>
  </si>
  <si>
    <t xml:space="preserve">Mechanical appliances (whether or not handoperated) for projecting, dispersing or spraying liquids or powders; fire extinguishers, whether or not charged; spray guns and similar appliances; steam or sand blasting machines and similar jet projecting machines fire extinguishers, whether or not charged</t>
  </si>
  <si>
    <t xml:space="preserve">8424.10.00</t>
  </si>
  <si>
    <t xml:space="preserve">Fire extinguishers</t>
  </si>
  <si>
    <t xml:space="preserve">8424.20.00</t>
  </si>
  <si>
    <t xml:space="preserve">Manually operated sprayers</t>
  </si>
  <si>
    <t xml:space="preserve">Power operated sprayers</t>
  </si>
  <si>
    <t xml:space="preserve">Spare parts &amp; accessories manually/power operated  sprayers</t>
  </si>
  <si>
    <t xml:space="preserve">Spare parts and accessories for sprayers</t>
  </si>
  <si>
    <t xml:space="preserve">Spray guns and similar appliances</t>
  </si>
  <si>
    <t xml:space="preserve">8424.30.00</t>
  </si>
  <si>
    <t xml:space="preserve">Steam or sand blasting machines and similar jet projecting machines</t>
  </si>
  <si>
    <t xml:space="preserve">8424.81.00</t>
  </si>
  <si>
    <t xml:space="preserve">Mechanical appliance for spraying, agricultural or horticultural</t>
  </si>
  <si>
    <t xml:space="preserve">8424.89.00</t>
  </si>
  <si>
    <t xml:space="preserve">Other mechanical appliance for projecting, dispersing or spraying</t>
  </si>
  <si>
    <t xml:space="preserve">8424.90.00</t>
  </si>
  <si>
    <t xml:space="preserve">Parts of fire extinguishers, spray guns and sprayers</t>
  </si>
  <si>
    <t xml:space="preserve">8425.00.00</t>
  </si>
  <si>
    <t xml:space="preserve">Pulley tackle and hoists other than skip hoists; winches and capstans; jacks</t>
  </si>
  <si>
    <t xml:space="preserve">8425.11.00</t>
  </si>
  <si>
    <t xml:space="preserve">Pulley tackle and hoists, powered by electric motor</t>
  </si>
  <si>
    <t xml:space="preserve">8425.11.10</t>
  </si>
  <si>
    <t xml:space="preserve">Hoists other than skip hoists</t>
  </si>
  <si>
    <t xml:space="preserve">8425.19.00</t>
  </si>
  <si>
    <t xml:space="preserve">Other pulley tackle and hoists other than skip hoists</t>
  </si>
  <si>
    <t xml:space="preserve">8425.19.10</t>
  </si>
  <si>
    <t xml:space="preserve">Hoisting machine</t>
  </si>
  <si>
    <t xml:space="preserve">8425.20.00</t>
  </si>
  <si>
    <t xml:space="preserve">Pit-head winding gear; winches specially-designed for use under ground</t>
  </si>
  <si>
    <t xml:space="preserve">8425.31.00</t>
  </si>
  <si>
    <t xml:space="preserve">Winches, capstans, powered by electric motor</t>
  </si>
  <si>
    <t xml:space="preserve">8425.39.00</t>
  </si>
  <si>
    <t xml:space="preserve">Other winches and capstans</t>
  </si>
  <si>
    <t xml:space="preserve">8425.41.00</t>
  </si>
  <si>
    <t xml:space="preserve">Hoists, built-in jacking systems of a type used in garages</t>
  </si>
  <si>
    <t xml:space="preserve">Mechanical Jacks</t>
  </si>
  <si>
    <t xml:space="preserve">8425.42.00</t>
  </si>
  <si>
    <t xml:space="preserve">Other jack and hoists of a kind used for raising vehicles, hydraulic</t>
  </si>
  <si>
    <t xml:space="preserve">8425.49.00</t>
  </si>
  <si>
    <t xml:space="preserve">Other jack and hoists of a kind used for raising vehicles</t>
  </si>
  <si>
    <t xml:space="preserve">8426.00.00</t>
  </si>
  <si>
    <t xml:space="preserve">Ship's derricks; cranes including cable cranes; mobile lifting frames, straddle carriers and works trucks fitted with a crane</t>
  </si>
  <si>
    <t xml:space="preserve">8426.11.00</t>
  </si>
  <si>
    <t xml:space="preserve">Overhead travelling cranes on fixed support</t>
  </si>
  <si>
    <t xml:space="preserve">8426.12.00</t>
  </si>
  <si>
    <t xml:space="preserve">Mobil lifting frames on tyres and straddle carriers</t>
  </si>
  <si>
    <t xml:space="preserve">8426.19.00</t>
  </si>
  <si>
    <t xml:space="preserve">Transporter cranes, gantry cranes and bridge cranes</t>
  </si>
  <si>
    <t xml:space="preserve">8426.20.00</t>
  </si>
  <si>
    <t xml:space="preserve">Tower cranes</t>
  </si>
  <si>
    <t xml:space="preserve">8426.30.00</t>
  </si>
  <si>
    <t xml:space="preserve">Portal or pedestal jib cranes</t>
  </si>
  <si>
    <t xml:space="preserve">8426.41.00</t>
  </si>
  <si>
    <t xml:space="preserve">Cranes, self-propelled, on tyres</t>
  </si>
  <si>
    <t xml:space="preserve">8426.49.00</t>
  </si>
  <si>
    <t xml:space="preserve">Other cranes, self-propelled</t>
  </si>
  <si>
    <t xml:space="preserve">8426.91.00</t>
  </si>
  <si>
    <t xml:space="preserve">Cranes designed for mounting on road vehicles</t>
  </si>
  <si>
    <t xml:space="preserve">8426.99.00</t>
  </si>
  <si>
    <t xml:space="preserve">Derrick and works trucks fitted with a crane</t>
  </si>
  <si>
    <t xml:space="preserve">8427.00.00</t>
  </si>
  <si>
    <t xml:space="preserve">Fork-lift trucks, other works trucks with lifting or handling equipment.</t>
  </si>
  <si>
    <t xml:space="preserve">8427.10.00</t>
  </si>
  <si>
    <t xml:space="preserve">Self-propelled trucks powered by an electric motor</t>
  </si>
  <si>
    <t xml:space="preserve">8427.20.00</t>
  </si>
  <si>
    <t xml:space="preserve">Other self-propelled trucks</t>
  </si>
  <si>
    <t xml:space="preserve">8427.90.00</t>
  </si>
  <si>
    <t xml:space="preserve">Other works trucks fitted with lifting or handling equipment</t>
  </si>
  <si>
    <t xml:space="preserve">8428.00.00</t>
  </si>
  <si>
    <t xml:space="preserve">Other lifting, handling, loading or unloading machinery (for example, lifts, escalators, conveyors, teleferics)</t>
  </si>
  <si>
    <t xml:space="preserve">8428.10.00</t>
  </si>
  <si>
    <t xml:space="preserve">Lifts and skip hoists</t>
  </si>
  <si>
    <t xml:space="preserve">8428.20.00</t>
  </si>
  <si>
    <t xml:space="preserve">Pneumatic elevators and conveyors</t>
  </si>
  <si>
    <t xml:space="preserve">8428.31.00</t>
  </si>
  <si>
    <t xml:space="preserve">Continuous-action elevators and conveyors, for underground use</t>
  </si>
  <si>
    <t xml:space="preserve">8428.32.00</t>
  </si>
  <si>
    <t xml:space="preserve">Other continuous-action elevators and conveyors, bucket type</t>
  </si>
  <si>
    <t xml:space="preserve">8428.33.00</t>
  </si>
  <si>
    <t xml:space="preserve">Other continuous-action elevators and conveyors,belt type</t>
  </si>
  <si>
    <t xml:space="preserve">8428.39.00</t>
  </si>
  <si>
    <t xml:space="preserve">Other continuous-action elevators and conveyors,for goods ormaterials</t>
  </si>
  <si>
    <t xml:space="preserve">8428.40.00</t>
  </si>
  <si>
    <t xml:space="preserve">Escalators and moving walkways</t>
  </si>
  <si>
    <t xml:space="preserve">8428.50.00</t>
  </si>
  <si>
    <t xml:space="preserve">Mine wagon pushers, locomotive or wagon traversers, wagon tippers</t>
  </si>
  <si>
    <t xml:space="preserve">8428.60.00</t>
  </si>
  <si>
    <t xml:space="preserve">Teleferics, chair-lifts, ski-draglines; traction mechanisms for funicular</t>
  </si>
  <si>
    <t xml:space="preserve">8428.90.00</t>
  </si>
  <si>
    <t xml:space="preserve">Other lifting, handling, loading or unloading machinery</t>
  </si>
  <si>
    <t xml:space="preserve">8429.00.00</t>
  </si>
  <si>
    <t xml:space="preserve">Self-propelled bulldozers, angledozers, graders, levellers, scrapers, mechanical shovels, excavators, shovel loaders, tamping machines and road rollers</t>
  </si>
  <si>
    <t xml:space="preserve">8429.11.00</t>
  </si>
  <si>
    <t xml:space="preserve">Self-propelled bulldozers and angledozers, track laying</t>
  </si>
  <si>
    <t xml:space="preserve">8429.11.10</t>
  </si>
  <si>
    <t xml:space="preserve">Track laying angle dozers</t>
  </si>
  <si>
    <t xml:space="preserve">8429.11.20</t>
  </si>
  <si>
    <t xml:space="preserve">Track laying bull dozers</t>
  </si>
  <si>
    <t xml:space="preserve">8429.19.00</t>
  </si>
  <si>
    <t xml:space="preserve">Other self-propelled bulldozers and angle dozers</t>
  </si>
  <si>
    <t xml:space="preserve">8429.19.10</t>
  </si>
  <si>
    <t xml:space="preserve">Other angle dozers</t>
  </si>
  <si>
    <t xml:space="preserve">8429.19.20</t>
  </si>
  <si>
    <t xml:space="preserve">Other bull dozers</t>
  </si>
  <si>
    <t xml:space="preserve">8429.20.00</t>
  </si>
  <si>
    <t xml:space="preserve">Self-propelled graders and levellers</t>
  </si>
  <si>
    <t xml:space="preserve">8429.30.00</t>
  </si>
  <si>
    <t xml:space="preserve">Self-propelled scrapers</t>
  </si>
  <si>
    <t xml:space="preserve">8429.40.00</t>
  </si>
  <si>
    <t xml:space="preserve">Self-propelled tamping machines and road rollers</t>
  </si>
  <si>
    <t xml:space="preserve">8429.40.10</t>
  </si>
  <si>
    <t xml:space="preserve">Road rollers upto 5 tons capacity</t>
  </si>
  <si>
    <t xml:space="preserve">8429.40.20</t>
  </si>
  <si>
    <t xml:space="preserve">Road rollers above 5 tons capacity</t>
  </si>
  <si>
    <t xml:space="preserve">8429.40.30</t>
  </si>
  <si>
    <t xml:space="preserve">Tamping machines</t>
  </si>
  <si>
    <t xml:space="preserve">8429.51.00</t>
  </si>
  <si>
    <t xml:space="preserve">Front-end shovel loaders, self-propelled</t>
  </si>
  <si>
    <t xml:space="preserve">8429.52.00</t>
  </si>
  <si>
    <t xml:space="preserve">Machinery with a 360degrees revolving superstructure</t>
  </si>
  <si>
    <t xml:space="preserve">8429.59.00</t>
  </si>
  <si>
    <t xml:space="preserve">Mechanical shovels and other shovel loaders</t>
  </si>
  <si>
    <t xml:space="preserve">8430.00.00</t>
  </si>
  <si>
    <t xml:space="preserve">Other moving, grading, levelling, scraping, excavating, tamping, compacting, extracting or boring machinery, for earth, minerals or ores; piledrivers and pile-extractors; snow-ploughs and snow-blowers</t>
  </si>
  <si>
    <t xml:space="preserve">8430.10.00</t>
  </si>
  <si>
    <t xml:space="preserve">Pile-drivers and pile-extractors</t>
  </si>
  <si>
    <t xml:space="preserve">8430.20.00</t>
  </si>
  <si>
    <t xml:space="preserve">Snow-ploughs and snow-blowers</t>
  </si>
  <si>
    <t xml:space="preserve">8430.31.00</t>
  </si>
  <si>
    <t xml:space="preserve">Coal or rock cutters and tunnelling machinery, self-propelled</t>
  </si>
  <si>
    <t xml:space="preserve">8430.39.00</t>
  </si>
  <si>
    <t xml:space="preserve">Other coal or rock cutters and tunnelling machinery</t>
  </si>
  <si>
    <t xml:space="preserve">8430.41.00</t>
  </si>
  <si>
    <t xml:space="preserve">Other boring or sinking machinery, self-propelled</t>
  </si>
  <si>
    <t xml:space="preserve">8430.49.00</t>
  </si>
  <si>
    <t xml:space="preserve">Other boring or sinking machinery</t>
  </si>
  <si>
    <t xml:space="preserve">8430.50.00</t>
  </si>
  <si>
    <t xml:space="preserve">Other moving, grading, levelling or tamping machinery, self-propelled843061 tamping or compacting machinery, not self-propelled</t>
  </si>
  <si>
    <t xml:space="preserve">8430.62.00</t>
  </si>
  <si>
    <t xml:space="preserve">Scrapers, not self-propelled</t>
  </si>
  <si>
    <t xml:space="preserve">8430.69.00</t>
  </si>
  <si>
    <t xml:space="preserve">Other moving, grading or levelling machinery, not self-propelled</t>
  </si>
  <si>
    <t xml:space="preserve">8431.00.00</t>
  </si>
  <si>
    <t xml:space="preserve">Parts suitable for use solely or principally with the machinery of headings 8425 to 8430</t>
  </si>
  <si>
    <t xml:space="preserve">8431.10.00</t>
  </si>
  <si>
    <t xml:space="preserve">Parts of pulley tackle, hoists, winches, capstans and jacks</t>
  </si>
  <si>
    <t xml:space="preserve">8431.20.00</t>
  </si>
  <si>
    <t xml:space="preserve">Parts of pork-lift trucks and other works trucks</t>
  </si>
  <si>
    <t xml:space="preserve">8431.31.00</t>
  </si>
  <si>
    <t xml:space="preserve">Parts of lifts, skip hoists or escalators</t>
  </si>
  <si>
    <t xml:space="preserve">8431.39.00</t>
  </si>
  <si>
    <t xml:space="preserve">Parts of other lifting, handling, loading or unloading machinery</t>
  </si>
  <si>
    <t xml:space="preserve">8431.41.00</t>
  </si>
  <si>
    <t xml:space="preserve">Buckets, shovels, grabs and grips</t>
  </si>
  <si>
    <t xml:space="preserve">8431.42.00</t>
  </si>
  <si>
    <t xml:space="preserve">Bulldozer or angledozer blades</t>
  </si>
  <si>
    <t xml:space="preserve">8431.43 .00 </t>
  </si>
  <si>
    <t xml:space="preserve">Parts of boring or sinking machinery</t>
  </si>
  <si>
    <t xml:space="preserve">8431.49.00</t>
  </si>
  <si>
    <t xml:space="preserve">Parts of derricks, cranes, graders, levellers, scrapers or pile-drivers</t>
  </si>
  <si>
    <t xml:space="preserve">8432.00.00</t>
  </si>
  <si>
    <t xml:space="preserve">Agricultural, horticultural or forestry machinery for soil preparation or cultivation; lawn or sportsground rollers</t>
  </si>
  <si>
    <t xml:space="preserve">8432.10.00  </t>
  </si>
  <si>
    <t xml:space="preserve">Ploughs</t>
  </si>
  <si>
    <t xml:space="preserve">8432.21.00</t>
  </si>
  <si>
    <t xml:space="preserve">Disc harrows</t>
  </si>
  <si>
    <t xml:space="preserve">8432.29.00</t>
  </si>
  <si>
    <t xml:space="preserve">Scarifiers, cultivators, weeders and hoes</t>
  </si>
  <si>
    <t xml:space="preserve">8432.30.00</t>
  </si>
  <si>
    <t xml:space="preserve">Seeders, planters and transplanters</t>
  </si>
  <si>
    <t xml:space="preserve">8432.40.00  </t>
  </si>
  <si>
    <t xml:space="preserve">Manure spreaders and fertiliser distributors</t>
  </si>
  <si>
    <t xml:space="preserve">8432.80.00  </t>
  </si>
  <si>
    <t xml:space="preserve">Other machinery; lawn or sports-ground rollers</t>
  </si>
  <si>
    <t xml:space="preserve">8432.90.00</t>
  </si>
  <si>
    <t xml:space="preserve">Parts of agricultural machinery for soil preparation or cultivation</t>
  </si>
  <si>
    <t xml:space="preserve">8433.00.00</t>
  </si>
  <si>
    <t xml:space="preserve">Harvesting or threshing machinery, including straw or fodder balers; grass or hay mowers; machines for cleaning, sorting or grading eggs, fruit or other agricultural produce, other than machinery of heading 8437</t>
  </si>
  <si>
    <t xml:space="preserve">8433.11.00</t>
  </si>
  <si>
    <t xml:space="preserve">Mowers for lawns, parks or sports-grounds, powered</t>
  </si>
  <si>
    <t xml:space="preserve">8433.19.00</t>
  </si>
  <si>
    <t xml:space="preserve">Other mowers for lawns, parks or sports-grounds</t>
  </si>
  <si>
    <t xml:space="preserve">8433.20.00</t>
  </si>
  <si>
    <t xml:space="preserve">Other mowers, including cutter bars for tractor mounting</t>
  </si>
  <si>
    <t xml:space="preserve">8433.30.00</t>
  </si>
  <si>
    <t xml:space="preserve">Other haymaking machinery</t>
  </si>
  <si>
    <t xml:space="preserve">8433.40.00</t>
  </si>
  <si>
    <t xml:space="preserve">Straw or fodder balers, including pick-up balers</t>
  </si>
  <si>
    <t xml:space="preserve">8433.51.00</t>
  </si>
  <si>
    <t xml:space="preserve">Combine harvester-threshers</t>
  </si>
  <si>
    <t xml:space="preserve">8433.52.00</t>
  </si>
  <si>
    <t xml:space="preserve">Other threshing machinery</t>
  </si>
  <si>
    <t xml:space="preserve">8433.53.00</t>
  </si>
  <si>
    <t xml:space="preserve">Root or tuber harvesting machines</t>
  </si>
  <si>
    <t xml:space="preserve">8433.59.00</t>
  </si>
  <si>
    <t xml:space="preserve">Farm machinery run with  Tractor engine power</t>
  </si>
  <si>
    <t xml:space="preserve">Leaf springs meant for tractor trailors</t>
  </si>
  <si>
    <t xml:space="preserve">Other harvesting machinery</t>
  </si>
  <si>
    <t xml:space="preserve">Tractor drawn implements</t>
  </si>
  <si>
    <t xml:space="preserve">8433.60.00</t>
  </si>
  <si>
    <t xml:space="preserve">Machines for cleaning, sorting or grading agricultural produce</t>
  </si>
  <si>
    <t xml:space="preserve">8433.90.00</t>
  </si>
  <si>
    <t xml:space="preserve">Parts of harvesting or threshing machinery and grass or hay mowers</t>
  </si>
  <si>
    <t xml:space="preserve">8434.00.00</t>
  </si>
  <si>
    <t xml:space="preserve">Milking machines &amp; dairy machinery</t>
  </si>
  <si>
    <t xml:space="preserve">8434.10.00</t>
  </si>
  <si>
    <t xml:space="preserve">Milking machines</t>
  </si>
  <si>
    <t xml:space="preserve">8434.20.00</t>
  </si>
  <si>
    <t xml:space="preserve">Dairy machinery</t>
  </si>
  <si>
    <t xml:space="preserve">8434.90.00</t>
  </si>
  <si>
    <t xml:space="preserve">Parts of milking machines and dairy machinery</t>
  </si>
  <si>
    <t xml:space="preserve">8435.00.00</t>
  </si>
  <si>
    <t xml:space="preserve">Presses, crushers and similar machinery used in the manufacture of wine, cider, fruit juices or similar beverages</t>
  </si>
  <si>
    <t xml:space="preserve">8435.10.00</t>
  </si>
  <si>
    <t xml:space="preserve">Machinery used in the manufacture of wine, cider or fruit juices</t>
  </si>
  <si>
    <t xml:space="preserve">8435.90.00</t>
  </si>
  <si>
    <t xml:space="preserve">Parts of presses, crushers and similar machinery for beverages making</t>
  </si>
  <si>
    <t xml:space="preserve">8436.00.00</t>
  </si>
  <si>
    <t xml:space="preserve">Other agricultural, horticultural, forestry, poultry-keeping or bee-keeping machinery, including germination plant fitted with mechanical or thermal equipment; poultry incubators and brooders</t>
  </si>
  <si>
    <t xml:space="preserve">8436.10.00</t>
  </si>
  <si>
    <t xml:space="preserve">Machinery for preparing animal feeding stuffs</t>
  </si>
  <si>
    <t xml:space="preserve">8436.21.00</t>
  </si>
  <si>
    <t xml:space="preserve">Poultry incubators and brooders</t>
  </si>
  <si>
    <t xml:space="preserve">8436.29.00</t>
  </si>
  <si>
    <t xml:space="preserve">Poultry-keeping machinery</t>
  </si>
  <si>
    <t xml:space="preserve">8436.80.00</t>
  </si>
  <si>
    <t xml:space="preserve">Other agricultural, horticultural, forestry or bee-keeping machinery</t>
  </si>
  <si>
    <t xml:space="preserve">8436.91.00</t>
  </si>
  <si>
    <t xml:space="preserve">Parts of poultry-keeping machinery or poultry incubators and brooders</t>
  </si>
  <si>
    <t xml:space="preserve">8436.99.00</t>
  </si>
  <si>
    <t xml:space="preserve">Parts of other agricultural, horticultural or bee-keeping machinery</t>
  </si>
  <si>
    <t xml:space="preserve">8437.00.00</t>
  </si>
  <si>
    <t xml:space="preserve">Machines for cleaning, sorting or grading seed, grain or dried leguminous vegetables; machinery used in the milling industry or for the working of cereals or dried leguminous vegetables, other than farm</t>
  </si>
  <si>
    <t xml:space="preserve">Dehusking rice rubber rollers</t>
  </si>
  <si>
    <t xml:space="preserve">8437.10.00</t>
  </si>
  <si>
    <t xml:space="preserve">Machines for cleaning, sorting or grading seed or grain</t>
  </si>
  <si>
    <t xml:space="preserve">8437.80.00</t>
  </si>
  <si>
    <t xml:space="preserve">Machinery used in the milling industry or for the working of cereals</t>
  </si>
  <si>
    <t xml:space="preserve">8437.80.10</t>
  </si>
  <si>
    <t xml:space="preserve">Flour mill machinery</t>
  </si>
  <si>
    <t xml:space="preserve">8437.80.20</t>
  </si>
  <si>
    <t xml:space="preserve">Rice mill machinery</t>
  </si>
  <si>
    <t xml:space="preserve">8437.90.00</t>
  </si>
  <si>
    <t xml:space="preserve">Parts of machines for cleaning, sorting or grading seed or grain</t>
  </si>
  <si>
    <t xml:space="preserve">8438.00.00</t>
  </si>
  <si>
    <t xml:space="preserve">Machinery, not specified or included elsewhere in this chapter, for the industrial preparation or manufacture of food or drink, other than machinery for the extraction or preparation of animal or fixed vegetable fats or oils</t>
  </si>
  <si>
    <t xml:space="preserve">8438.10.00</t>
  </si>
  <si>
    <t xml:space="preserve">Bakery machinery, machinery for the manufacture of macaroni,spaghett 843820 machinery for the manufacture of confectionery, cocoa or chocolate</t>
  </si>
  <si>
    <t xml:space="preserve">8438.30.00</t>
  </si>
  <si>
    <t xml:space="preserve">Machinery for sugar manufacture</t>
  </si>
  <si>
    <t xml:space="preserve">8438.30.10</t>
  </si>
  <si>
    <t xml:space="preserve">Sugar manufactruing machinery</t>
  </si>
  <si>
    <t xml:space="preserve">8438.40.00</t>
  </si>
  <si>
    <t xml:space="preserve">Brewery machinery</t>
  </si>
  <si>
    <t xml:space="preserve">8438.50.00</t>
  </si>
  <si>
    <t xml:space="preserve">Machinery for the preparation of meat or poultry</t>
  </si>
  <si>
    <t xml:space="preserve">8438.60.00</t>
  </si>
  <si>
    <t xml:space="preserve">Machinery for the preparation of fruits or vegetables</t>
  </si>
  <si>
    <t xml:space="preserve">8438.80.00</t>
  </si>
  <si>
    <t xml:space="preserve">Machinery for the industrial preparation or manufacture of other food</t>
  </si>
  <si>
    <t xml:space="preserve">8438.80.40</t>
  </si>
  <si>
    <t xml:space="preserve">Tea leaf rolling or cutting machine</t>
  </si>
  <si>
    <t xml:space="preserve">8438.90.00</t>
  </si>
  <si>
    <t xml:space="preserve">Parts of machinery for the industrial preparation of food or drink</t>
  </si>
  <si>
    <t xml:space="preserve">8438.90.10</t>
  </si>
  <si>
    <t xml:space="preserve">Parts of sugar manufactruing machinery</t>
  </si>
  <si>
    <t xml:space="preserve">8439.00.00</t>
  </si>
  <si>
    <t xml:space="preserve">Machinery for making pulp of fibrous cellulosic material or for making or finishing paper or paperboard</t>
  </si>
  <si>
    <t xml:space="preserve">8439.10.00</t>
  </si>
  <si>
    <t xml:space="preserve">Machinery for making pulp of fibrous cellulosic material</t>
  </si>
  <si>
    <t xml:space="preserve">8439.20.00</t>
  </si>
  <si>
    <t xml:space="preserve">Machinery for making paper or paperboard</t>
  </si>
  <si>
    <t xml:space="preserve">8439.30.00</t>
  </si>
  <si>
    <t xml:space="preserve">Machinery for finishing paper or paperboard</t>
  </si>
  <si>
    <t xml:space="preserve">8439.91.00</t>
  </si>
  <si>
    <t xml:space="preserve">Parts of machinery for making pulp of fibrous cellulosic material</t>
  </si>
  <si>
    <t xml:space="preserve">8439.99.00</t>
  </si>
  <si>
    <t xml:space="preserve">Parts of machinery for making or finishing paper or paperboard</t>
  </si>
  <si>
    <t xml:space="preserve">8440.00.00</t>
  </si>
  <si>
    <t xml:space="preserve">Bookbinding machinery, including book-sewing machines</t>
  </si>
  <si>
    <t xml:space="preserve">8440.10.00</t>
  </si>
  <si>
    <t xml:space="preserve">Book-binding machinery</t>
  </si>
  <si>
    <t xml:space="preserve">8440.90.00</t>
  </si>
  <si>
    <t xml:space="preserve">Parts of book-binding machinery</t>
  </si>
  <si>
    <t xml:space="preserve">8441.00.00</t>
  </si>
  <si>
    <t xml:space="preserve">Other machinery for making up paper pulp, paper or paperboard, including cutting machines of all kinds</t>
  </si>
  <si>
    <t xml:space="preserve">8441.10.00</t>
  </si>
  <si>
    <t xml:space="preserve">Paper pulp, paper or paperboard cutting machines</t>
  </si>
  <si>
    <t xml:space="preserve">8441.10.10</t>
  </si>
  <si>
    <t xml:space="preserve">Paper cutter and paper punch</t>
  </si>
  <si>
    <t xml:space="preserve">8441.20.00</t>
  </si>
  <si>
    <t xml:space="preserve">Machines for making bags, sacks or envelopes</t>
  </si>
  <si>
    <t xml:space="preserve">8441.30.00</t>
  </si>
  <si>
    <t xml:space="preserve">Machines for making cartons, boxes, cases, tubes or drums</t>
  </si>
  <si>
    <t xml:space="preserve">8441.40.00</t>
  </si>
  <si>
    <t xml:space="preserve">Machines for moulding articles in paper pulp, paper or paperboard</t>
  </si>
  <si>
    <t xml:space="preserve">8441.80.00</t>
  </si>
  <si>
    <t xml:space="preserve">Other machinery for making up paper pulp, paper or paperboard</t>
  </si>
  <si>
    <t xml:space="preserve">8441.90.00</t>
  </si>
  <si>
    <t xml:space="preserve">Parts of machinery for making up paper pulp, paper or paperboard</t>
  </si>
  <si>
    <t xml:space="preserve">8442.00.00</t>
  </si>
  <si>
    <t xml:space="preserve">Machinery, apparatus and equipment (other than the machine-tools of headings 8456 to 8465), for type-founding or type-setting, for preparing or making printing blocks, plates, cylinders or other printing components; printing type, blocks, plates, cylinders and other printing components; blocks, plates, cylinders and lithographic stones, prepared for printing purposes (for example, planed, grained or polished)</t>
  </si>
  <si>
    <t xml:space="preserve">8442.10.00</t>
  </si>
  <si>
    <t xml:space="preserve">Phototypesetting and composing machines</t>
  </si>
  <si>
    <t xml:space="preserve">8442.20.00</t>
  </si>
  <si>
    <t xml:space="preserve">Machinery, apparatus and equipment for type-setting or com</t>
  </si>
  <si>
    <t xml:space="preserve">8442.30.00</t>
  </si>
  <si>
    <t xml:space="preserve">Other machinery, apparatus, equipment, for type-founding or type-setting</t>
  </si>
  <si>
    <t xml:space="preserve">8442.40.00</t>
  </si>
  <si>
    <t xml:space="preserve">Parts of machinery and apparatus for type-founding or type-setting</t>
  </si>
  <si>
    <t xml:space="preserve">8442.50.00</t>
  </si>
  <si>
    <t xml:space="preserve">Printing type, blocks, plates and cylinders; blocks prepared for printing</t>
  </si>
  <si>
    <t xml:space="preserve">8442.50.20</t>
  </si>
  <si>
    <t xml:space="preserve">Lithographic plates, bolcks, cylinders and lithographic stones prepared for printing machine</t>
  </si>
  <si>
    <t xml:space="preserve">8443.00.00</t>
  </si>
  <si>
    <t xml:space="preserve">Printing machinery used for printing by means of plates, cylinders and otherprinting components of heading 8442; other printers, copying machines andfacsimile machines, whether or not combined; parts and accessories thereof</t>
  </si>
  <si>
    <t xml:space="preserve">Printer, photo copying, fax machines, ink cartridges.</t>
  </si>
  <si>
    <t xml:space="preserve">8443.11.00</t>
  </si>
  <si>
    <t xml:space="preserve">Offset printing machinery, reel fed</t>
  </si>
  <si>
    <t xml:space="preserve">8443.12.00</t>
  </si>
  <si>
    <t xml:space="preserve">Offset printing machinery, sheet fed, office type</t>
  </si>
  <si>
    <t xml:space="preserve">8443.19.00</t>
  </si>
  <si>
    <t xml:space="preserve">Other offset printing machinery</t>
  </si>
  <si>
    <t xml:space="preserve">8443.21.00</t>
  </si>
  <si>
    <t xml:space="preserve">Letterpresss printing machinery, reel fed</t>
  </si>
  <si>
    <t xml:space="preserve">8443.29.00</t>
  </si>
  <si>
    <t xml:space="preserve">Other letterpress printing machinery, excluding flexographic printing844330 flexographic printing machinery</t>
  </si>
  <si>
    <t xml:space="preserve">8443.31.00</t>
  </si>
  <si>
    <t xml:space="preserve">Machines which perform two or more of the functions of printing, copying or facsimile transmission, capable of connecting to an automatic data processing machine or to a network</t>
  </si>
  <si>
    <t xml:space="preserve">8443.32.00</t>
  </si>
  <si>
    <t xml:space="preserve">Other, capable of connecting to an automatic data processing machine or to a network</t>
  </si>
  <si>
    <t xml:space="preserve">8443.32.60</t>
  </si>
  <si>
    <t xml:space="preserve">Capable of connecting to an automatic data processing machine or to a network</t>
  </si>
  <si>
    <t xml:space="preserve">8443.32.90</t>
  </si>
  <si>
    <t xml:space="preserve">Teleprinters</t>
  </si>
  <si>
    <t xml:space="preserve">8443.39.70</t>
  </si>
  <si>
    <t xml:space="preserve">Not capable of connecting to an automatic data processing machine</t>
  </si>
  <si>
    <t xml:space="preserve">8443.40.00</t>
  </si>
  <si>
    <t xml:space="preserve">Gravure printing machinery</t>
  </si>
  <si>
    <t xml:space="preserve">8443.50.00</t>
  </si>
  <si>
    <t xml:space="preserve">Other printing machinery</t>
  </si>
  <si>
    <t xml:space="preserve">8443.60.00</t>
  </si>
  <si>
    <t xml:space="preserve">Machines for uses ancillary to printing</t>
  </si>
  <si>
    <t xml:space="preserve">8443.90.00</t>
  </si>
  <si>
    <t xml:space="preserve">Parts, of printing machinery, of machines for uses ancillary to printing</t>
  </si>
  <si>
    <t xml:space="preserve">8443.99.51</t>
  </si>
  <si>
    <t xml:space="preserve">Ink cartridges, with print head assembly</t>
  </si>
  <si>
    <t xml:space="preserve">8443.99.52</t>
  </si>
  <si>
    <t xml:space="preserve">Ink spray nozzle</t>
  </si>
  <si>
    <t xml:space="preserve">8443.99.59</t>
  </si>
  <si>
    <t xml:space="preserve">Ink spray nozzle: Other</t>
  </si>
  <si>
    <t xml:space="preserve">8444.00.00</t>
  </si>
  <si>
    <t xml:space="preserve">Machines for extruding, drawing, texturing or cutting man-made textile materials 8444 00 - machines for extruding, drawing, texturing or cutting man-made textile materials</t>
  </si>
  <si>
    <t xml:space="preserve">8445.00.00</t>
  </si>
  <si>
    <t xml:space="preserve">Machines for preparing textile fibres; spinning, doubling or twisting machines and other machinery for producing textile yarns; textile reeling or winding (including weft winding) machines and machines for preparing textile yarns for use on the machines of heading 8446 or 8447</t>
  </si>
  <si>
    <t xml:space="preserve">8445.11.00</t>
  </si>
  <si>
    <t xml:space="preserve">Carding machines</t>
  </si>
  <si>
    <t xml:space="preserve">8445.12.00</t>
  </si>
  <si>
    <t xml:space="preserve">Combing machines</t>
  </si>
  <si>
    <t xml:space="preserve">8445.13.00</t>
  </si>
  <si>
    <t xml:space="preserve">Drawing or roving machines</t>
  </si>
  <si>
    <t xml:space="preserve">8445.19.00</t>
  </si>
  <si>
    <t xml:space="preserve">Other machines for preparing textile</t>
  </si>
  <si>
    <t xml:space="preserve">8445.20.00</t>
  </si>
  <si>
    <t xml:space="preserve">Textile spinning machines</t>
  </si>
  <si>
    <t xml:space="preserve">8445.20.11</t>
  </si>
  <si>
    <t xml:space="preserve">Drawing frames</t>
  </si>
  <si>
    <t xml:space="preserve">8445.20.12</t>
  </si>
  <si>
    <t xml:space="preserve">Intermediate frames</t>
  </si>
  <si>
    <t xml:space="preserve">8445.20.13</t>
  </si>
  <si>
    <t xml:space="preserve">Ring frames</t>
  </si>
  <si>
    <t xml:space="preserve">8445.20.14</t>
  </si>
  <si>
    <t xml:space="preserve">Roving frames</t>
  </si>
  <si>
    <t xml:space="preserve">8445.20.19</t>
  </si>
  <si>
    <t xml:space="preserve">Charkha and Amber Charkha</t>
  </si>
  <si>
    <t xml:space="preserve">8445.30.00</t>
  </si>
  <si>
    <t xml:space="preserve">Textile doubling or twisting machines</t>
  </si>
  <si>
    <t xml:space="preserve">8445.40.00</t>
  </si>
  <si>
    <t xml:space="preserve">Textile winding (including weft-winding) or reeling machines</t>
  </si>
  <si>
    <t xml:space="preserve">8445.90.00</t>
  </si>
  <si>
    <t xml:space="preserve">Other machinery for producing textile yarns</t>
  </si>
  <si>
    <t xml:space="preserve">8446.00.00</t>
  </si>
  <si>
    <t xml:space="preserve">Weaving machines (looms)</t>
  </si>
  <si>
    <t xml:space="preserve">8446.10.00</t>
  </si>
  <si>
    <t xml:space="preserve">Weaving machines for weaving fabrics of a width not exceeding 30cm</t>
  </si>
  <si>
    <t xml:space="preserve">8446.10.19</t>
  </si>
  <si>
    <t xml:space="preserve">Handlooms</t>
  </si>
  <si>
    <t xml:space="preserve">8446.21.00</t>
  </si>
  <si>
    <t xml:space="preserve">Power looms for weaving fabrics of a width exceeding 30cm, shuttle type</t>
  </si>
  <si>
    <t xml:space="preserve">8446.21.10</t>
  </si>
  <si>
    <t xml:space="preserve">Cotton weaving machines, automatic</t>
  </si>
  <si>
    <t xml:space="preserve">8446.21.90</t>
  </si>
  <si>
    <t xml:space="preserve">Cotton weaving machines, automatic: Other</t>
  </si>
  <si>
    <t xml:space="preserve">8446.29.00</t>
  </si>
  <si>
    <t xml:space="preserve">Other looms for weaving fabrics of a width exceeding 30cm, shuttle type</t>
  </si>
  <si>
    <t xml:space="preserve">8446.30.00</t>
  </si>
  <si>
    <t xml:space="preserve">Weaving machines of a width exceeding 30cm, shuttleless type</t>
  </si>
  <si>
    <t xml:space="preserve">8446.30.10</t>
  </si>
  <si>
    <t xml:space="preserve">Cotton weaving machines, automatic power loom</t>
  </si>
  <si>
    <t xml:space="preserve">8446.30.12</t>
  </si>
  <si>
    <t xml:space="preserve">Plain powerloom</t>
  </si>
  <si>
    <t xml:space="preserve">8446.30.19</t>
  </si>
  <si>
    <t xml:space="preserve">Plain powerloom: Other</t>
  </si>
  <si>
    <t xml:space="preserve">8447.00.00</t>
  </si>
  <si>
    <t xml:space="preserve">Knitting machines, stitch bonding machines for making gimped yarn, tulle, lace, embroidery, trimmings, braid or net and machines for tufting</t>
  </si>
  <si>
    <t xml:space="preserve">8447.11.00</t>
  </si>
  <si>
    <t xml:space="preserve">Circular knitting machines with cylinder diameter not exceeding 165mm844712 circular knitting machines with cylinder diameter exceeding 165mm</t>
  </si>
  <si>
    <t xml:space="preserve">8447.20.00</t>
  </si>
  <si>
    <t xml:space="preserve">Flat knitting machines; stitch-bonding machines</t>
  </si>
  <si>
    <t xml:space="preserve">8447.90.00</t>
  </si>
  <si>
    <t xml:space="preserve">Machines for making gimped yarn, tulle, lace, embroidery,trimmings or net</t>
  </si>
  <si>
    <t xml:space="preserve">8448.00.00</t>
  </si>
  <si>
    <t xml:space="preserve">Auxiliary machinery for use with machines of heading 8444, 8445, 8446 or 8447 (for example, dobbies,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 frames, hosiery needles)</t>
  </si>
  <si>
    <t xml:space="preserve">8448.11.00</t>
  </si>
  <si>
    <t xml:space="preserve">Dobbies and jacquards; card reducing, coping or punching machines</t>
  </si>
  <si>
    <t xml:space="preserve">8448.19.00</t>
  </si>
  <si>
    <t xml:space="preserve">Other auxiliary machinery of weaving machines or knitting machines</t>
  </si>
  <si>
    <t xml:space="preserve">8448.20.00</t>
  </si>
  <si>
    <t xml:space="preserve">Parts of machines for extruding, drawing or texturing man-made textiles</t>
  </si>
  <si>
    <t xml:space="preserve">8448.31.00</t>
  </si>
  <si>
    <t xml:space="preserve">Card clothing</t>
  </si>
  <si>
    <t xml:space="preserve">8448.32.00</t>
  </si>
  <si>
    <t xml:space="preserve">Other pats and accessories of machines for preparing textile fibres</t>
  </si>
  <si>
    <t xml:space="preserve">8448.33.00</t>
  </si>
  <si>
    <t xml:space="preserve">Spindles, spindle flyers, spinning rings and ring travellers</t>
  </si>
  <si>
    <t xml:space="preserve">8448.39.00</t>
  </si>
  <si>
    <t xml:space="preserve">Parts and accessories of spinning, doubling or twisting machines</t>
  </si>
  <si>
    <t xml:space="preserve">8448.41.00</t>
  </si>
  <si>
    <t xml:space="preserve">Shuttles</t>
  </si>
  <si>
    <t xml:space="preserve">8448.42.00</t>
  </si>
  <si>
    <t xml:space="preserve">Reeds for looms, healed and heald-frames</t>
  </si>
  <si>
    <t xml:space="preserve">8448.49.00</t>
  </si>
  <si>
    <t xml:space="preserve">Other parts of weaving machines or of their auxiliary machinery</t>
  </si>
  <si>
    <t xml:space="preserve">8448.51.00</t>
  </si>
  <si>
    <t xml:space="preserve">Sinkers, needles and other articles used in forming stitches</t>
  </si>
  <si>
    <t xml:space="preserve">8448.59.00</t>
  </si>
  <si>
    <t xml:space="preserve">Other parts of knitting machines, lace machines or embroidery machines</t>
  </si>
  <si>
    <t xml:space="preserve">8449.00.00</t>
  </si>
  <si>
    <t xml:space="preserve">Machinery for the manufacture or finishing of felt or nonwovens in the piece or in shapes, including machinery for making felt hats; blocks for making hats</t>
  </si>
  <si>
    <t xml:space="preserve">8450.00.00</t>
  </si>
  <si>
    <t xml:space="preserve">Household or laundry-type washing machines, including machines which both wash and dry</t>
  </si>
  <si>
    <t xml:space="preserve">8450.11.00</t>
  </si>
  <si>
    <t xml:space="preserve">Fully-automatic washing machines, dry linen capacity not exceeding 10kg</t>
  </si>
  <si>
    <t xml:space="preserve">8450.12.00</t>
  </si>
  <si>
    <t xml:space="preserve">Machines, with built-in centrifugal drier, capacity not exceeding 10kg</t>
  </si>
  <si>
    <t xml:space="preserve">8450.19  .00</t>
  </si>
  <si>
    <t xml:space="preserve">Other washing machines, each of a dry linen capacity not exceeding 10kg</t>
  </si>
  <si>
    <t xml:space="preserve">8450.20.00</t>
  </si>
  <si>
    <t xml:space="preserve">Washing machines, each of a dry linen capacity exceeding 10kg</t>
  </si>
  <si>
    <t xml:space="preserve">8450.90.00</t>
  </si>
  <si>
    <t xml:space="preserve">Parts of household or laundry-type washing machines</t>
  </si>
  <si>
    <t xml:space="preserve">8451.00.00</t>
  </si>
  <si>
    <t xml:space="preserve">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coverings such as linoleum; machines for reeling, unreeling, folding, cutting or pinking textile fabrics</t>
  </si>
  <si>
    <t xml:space="preserve">8451.10.00</t>
  </si>
  <si>
    <t xml:space="preserve">Dry-cleaning machines</t>
  </si>
  <si>
    <t xml:space="preserve">8451.21.00</t>
  </si>
  <si>
    <t xml:space="preserve">Drying machines, each of a dry linen capacity not exceeding 10kg</t>
  </si>
  <si>
    <t xml:space="preserve">8451.29.00</t>
  </si>
  <si>
    <t xml:space="preserve">Other drying machines</t>
  </si>
  <si>
    <t xml:space="preserve">8451.30.00</t>
  </si>
  <si>
    <t xml:space="preserve">Ironing machines and presses (including fusing presses)</t>
  </si>
  <si>
    <t xml:space="preserve">8451.30.10</t>
  </si>
  <si>
    <t xml:space="preserve">Ironing machines and presses (Hand ironing presses)</t>
  </si>
  <si>
    <t xml:space="preserve">8451.30.90</t>
  </si>
  <si>
    <t xml:space="preserve">Ironing machines and presses (Hand ironing presses): Other</t>
  </si>
  <si>
    <t xml:space="preserve">8451.40.00</t>
  </si>
  <si>
    <t xml:space="preserve">Washing, bleaching or dyeing machines</t>
  </si>
  <si>
    <t xml:space="preserve">8451.50.00</t>
  </si>
  <si>
    <t xml:space="preserve">Machines for reeling, unreeling, folding, cutting or packing textile fabrics</t>
  </si>
  <si>
    <t xml:space="preserve">8451.80.00</t>
  </si>
  <si>
    <t xml:space="preserve">Heat treating machines, stentering machines, mercerising machines</t>
  </si>
  <si>
    <t xml:space="preserve">8451.90.00</t>
  </si>
  <si>
    <t xml:space="preserve">Pats of machinery for washing, drying, ironing or dyeing textile yars</t>
  </si>
  <si>
    <t xml:space="preserve">8452.00.00</t>
  </si>
  <si>
    <t xml:space="preserve">Sewing machines, other than book-sewing machines of heading 8440; furniture, bases and covers specially designed for sewing machines; sewing machine needles</t>
  </si>
  <si>
    <t xml:space="preserve">8452.10.00</t>
  </si>
  <si>
    <t xml:space="preserve">Sewing machines of the household type</t>
  </si>
  <si>
    <t xml:space="preserve">8452.21.00</t>
  </si>
  <si>
    <t xml:space="preserve">Sewing machines, automatic units</t>
  </si>
  <si>
    <t xml:space="preserve">8452.29.00</t>
  </si>
  <si>
    <t xml:space="preserve">Other sewing machines</t>
  </si>
  <si>
    <t xml:space="preserve">8452.30.00</t>
  </si>
  <si>
    <t xml:space="preserve">Sewing machine needles</t>
  </si>
  <si>
    <t xml:space="preserve">8452.40.00</t>
  </si>
  <si>
    <t xml:space="preserve">Furniture, bases and covers for sewing machines and parts thereof</t>
  </si>
  <si>
    <t xml:space="preserve">8452.90.00</t>
  </si>
  <si>
    <t xml:space="preserve">Other parts of sewing machines</t>
  </si>
  <si>
    <t xml:space="preserve">8453.00.00</t>
  </si>
  <si>
    <t xml:space="preserve">Machinery for preparing, tanning or working hides, skins or leather or for making or repairing footwear or other articles of hides, skins or leather, other than sewing machines</t>
  </si>
  <si>
    <t xml:space="preserve">8453.10.00</t>
  </si>
  <si>
    <t xml:space="preserve">Machinery for preparing, tanning or working hides, skins or leather</t>
  </si>
  <si>
    <t xml:space="preserve">8453.20.00 </t>
  </si>
  <si>
    <t xml:space="preserve">Machinery for making or repairing footwear, other than sewing machines</t>
  </si>
  <si>
    <t xml:space="preserve">8453.80.00</t>
  </si>
  <si>
    <t xml:space="preserve">Machinery for making or repairing other articles of hide, skin, leather</t>
  </si>
  <si>
    <t xml:space="preserve">8453.90.00</t>
  </si>
  <si>
    <t xml:space="preserve">Parts of machinery for preparing, tanning or working hide, skin, leather</t>
  </si>
  <si>
    <t xml:space="preserve">8454.00.00</t>
  </si>
  <si>
    <t xml:space="preserve">Converters, ladles, ingot moulds and casting machines, of a kind used in metallurgy or in metal foundries .</t>
  </si>
  <si>
    <t xml:space="preserve">8454.10.00</t>
  </si>
  <si>
    <t xml:space="preserve">Converters</t>
  </si>
  <si>
    <t xml:space="preserve">8454.20.00</t>
  </si>
  <si>
    <t xml:space="preserve">Ingot moulds and ladles</t>
  </si>
  <si>
    <t xml:space="preserve">8454.30.0</t>
  </si>
  <si>
    <t xml:space="preserve">Casting machines</t>
  </si>
  <si>
    <t xml:space="preserve">8454.90.00</t>
  </si>
  <si>
    <t xml:space="preserve">Parts of converters, ladles, ingot moulds and casting machines</t>
  </si>
  <si>
    <t xml:space="preserve">8455.00.00  </t>
  </si>
  <si>
    <t xml:space="preserve">Metal-rolling mills and rolls therefor</t>
  </si>
  <si>
    <t xml:space="preserve">8455.10.00</t>
  </si>
  <si>
    <t xml:space="preserve">Tube mills</t>
  </si>
  <si>
    <t xml:space="preserve">8455.21.00</t>
  </si>
  <si>
    <t xml:space="preserve">Rolling mills, hot or combination hot and cold</t>
  </si>
  <si>
    <t xml:space="preserve">8455.22.00</t>
  </si>
  <si>
    <t xml:space="preserve">Rolling mills, cold</t>
  </si>
  <si>
    <t xml:space="preserve">8455.30.00</t>
  </si>
  <si>
    <t xml:space="preserve">Rolls for metal-rolling mills</t>
  </si>
  <si>
    <t xml:space="preserve">8455.90.00</t>
  </si>
  <si>
    <t xml:space="preserve">Other parts of metal-rolling mills</t>
  </si>
  <si>
    <t xml:space="preserve">8456.00.00</t>
  </si>
  <si>
    <t xml:space="preserve">Machine-tools for working any material by removal of material, by laser or other light or photon beam, ultra-sonic, electro-discharge, electrochemical, electron beam, ionic-beam or plasma arc processes</t>
  </si>
  <si>
    <t xml:space="preserve">8456.10.00</t>
  </si>
  <si>
    <t xml:space="preserve">Machine-tools operated by laser or other light or photon beam process845620 machine-tools operated by ultrasonic processes</t>
  </si>
  <si>
    <t xml:space="preserve">8456.30.00</t>
  </si>
  <si>
    <t xml:space="preserve">Machine-tools operated by electro-discharge processes</t>
  </si>
  <si>
    <t xml:space="preserve">8456.90.00</t>
  </si>
  <si>
    <t xml:space="preserve">Machine-tools operated by electro-chemical or electron beam processes</t>
  </si>
  <si>
    <t xml:space="preserve">8457.00.00</t>
  </si>
  <si>
    <t xml:space="preserve">Machining centres, unit construction machines (single station) and multi-station transfer machines for working metal</t>
  </si>
  <si>
    <t xml:space="preserve">8457.10.00</t>
  </si>
  <si>
    <t xml:space="preserve">Machining centres for working metal</t>
  </si>
  <si>
    <t xml:space="preserve">8457.20.00</t>
  </si>
  <si>
    <t xml:space="preserve">Unit construction machines (single station) for working metal</t>
  </si>
  <si>
    <t xml:space="preserve">8457.30.00</t>
  </si>
  <si>
    <t xml:space="preserve">Multi-station transfer machines for working metal</t>
  </si>
  <si>
    <t xml:space="preserve">8458.00.00</t>
  </si>
  <si>
    <t xml:space="preserve">Lathes (including turning centres) for removing metal</t>
  </si>
  <si>
    <t xml:space="preserve">8458.11.00</t>
  </si>
  <si>
    <t xml:space="preserve">Horizontal lathes, numerically controlled</t>
  </si>
  <si>
    <t xml:space="preserve">8458.19.00</t>
  </si>
  <si>
    <t xml:space="preserve">Other horizontal lathes</t>
  </si>
  <si>
    <t xml:space="preserve">8458.91.00</t>
  </si>
  <si>
    <t xml:space="preserve">Other lathes for removing metal, numerically controlled</t>
  </si>
  <si>
    <t xml:space="preserve">8458.99.00</t>
  </si>
  <si>
    <t xml:space="preserve">Other lathes for removing metal</t>
  </si>
  <si>
    <t xml:space="preserve">8459.00.00</t>
  </si>
  <si>
    <t xml:space="preserve">Machine-tools (including way-type unit head machines) for drilling, boring, milling, threading or tapping by removing metal, other than lathes (including turning centres)</t>
  </si>
  <si>
    <t xml:space="preserve">8459.10.00</t>
  </si>
  <si>
    <t xml:space="preserve">Way-type unit head machines</t>
  </si>
  <si>
    <t xml:space="preserve">8459.21.00</t>
  </si>
  <si>
    <t xml:space="preserve">Drilling machines, numerically controlled</t>
  </si>
  <si>
    <t xml:space="preserve">8459.29.00</t>
  </si>
  <si>
    <t xml:space="preserve">Other drilling machines</t>
  </si>
  <si>
    <t xml:space="preserve">8459.31.00</t>
  </si>
  <si>
    <t xml:space="preserve">Boring-milling machines, numerically controlled</t>
  </si>
  <si>
    <t xml:space="preserve">8459.39.00</t>
  </si>
  <si>
    <t xml:space="preserve">Other boring-milling machines</t>
  </si>
  <si>
    <t xml:space="preserve">8459.40.00</t>
  </si>
  <si>
    <t xml:space="preserve">Boring machines</t>
  </si>
  <si>
    <t xml:space="preserve">8459.40.90</t>
  </si>
  <si>
    <t xml:space="preserve">Machine Tools</t>
  </si>
  <si>
    <t xml:space="preserve">8459.51.00</t>
  </si>
  <si>
    <t xml:space="preserve">Milling machines, knee-type, numerically controlled</t>
  </si>
  <si>
    <t xml:space="preserve">8459.59.00</t>
  </si>
  <si>
    <t xml:space="preserve">Other milling machines, knee-type</t>
  </si>
  <si>
    <t xml:space="preserve">8459.61.00</t>
  </si>
  <si>
    <t xml:space="preserve">Other milling machines, numerically controlled</t>
  </si>
  <si>
    <t xml:space="preserve">8459.69.00</t>
  </si>
  <si>
    <t xml:space="preserve">Other milling machines</t>
  </si>
  <si>
    <t xml:space="preserve">8459.70.00</t>
  </si>
  <si>
    <t xml:space="preserve">Threading or tapping machines</t>
  </si>
  <si>
    <t xml:space="preserve">8460.00.00</t>
  </si>
  <si>
    <t xml:space="preserve">Machine tooles for dburiing, sharpening, gringing, honing, lapping, polishing or otherwise finishing maetal, or cermets by meands of grinding stones, abrasives or plishing products, other than gear cutting, gear grinding or gear finishing machines of heading 8461</t>
  </si>
  <si>
    <t xml:space="preserve">8460.11.00</t>
  </si>
  <si>
    <t xml:space="preserve">Flat-surface grinding machines, numerically controlled</t>
  </si>
  <si>
    <t xml:space="preserve">8460.19.00</t>
  </si>
  <si>
    <t xml:space="preserve">Other flat-surface grinding machines, accuracy of at least 0.01mm</t>
  </si>
  <si>
    <t xml:space="preserve">8460.21.00</t>
  </si>
  <si>
    <t xml:space="preserve">Other grinding machines, numerically controlled</t>
  </si>
  <si>
    <t xml:space="preserve">8460.29.00</t>
  </si>
  <si>
    <t xml:space="preserve">Other grinding machines, accuracy of at least 0.01mm</t>
  </si>
  <si>
    <t xml:space="preserve">8460.31.00</t>
  </si>
  <si>
    <t xml:space="preserve">Sharpening (tool or cutter grinding) machines, numerically controlled846039 other sharpening (tool or cutter grinding) machines</t>
  </si>
  <si>
    <t xml:space="preserve">8460.39.10</t>
  </si>
  <si>
    <t xml:space="preserve">Grinder, tool / cutter</t>
  </si>
  <si>
    <t xml:space="preserve">8460.40.00</t>
  </si>
  <si>
    <t xml:space="preserve">Honing or lapping machines</t>
  </si>
  <si>
    <t xml:space="preserve">8460.40.20</t>
  </si>
  <si>
    <t xml:space="preserve">Lapping machines</t>
  </si>
  <si>
    <t xml:space="preserve">8460.90.00</t>
  </si>
  <si>
    <t xml:space="preserve">Deburring, polishing or otherwise finishing machines</t>
  </si>
  <si>
    <t xml:space="preserve">8460.90.01</t>
  </si>
  <si>
    <t xml:space="preserve">Polishing and buffing machines</t>
  </si>
  <si>
    <t xml:space="preserve">8461.00.00</t>
  </si>
  <si>
    <t xml:space="preserve">Machine-tools for planing, shaping, slotting, broaching, gear cutting, gear grinding or gear finishing, sawing, cutting-off and other machine tools working by removing metal, or cermets, not elsewhere specified or included</t>
  </si>
  <si>
    <t xml:space="preserve">8461.10.00</t>
  </si>
  <si>
    <t xml:space="preserve">Planing machines</t>
  </si>
  <si>
    <t xml:space="preserve">8461.20.00</t>
  </si>
  <si>
    <t xml:space="preserve">Shaping or slotting machines</t>
  </si>
  <si>
    <t xml:space="preserve">8461.20.11</t>
  </si>
  <si>
    <t xml:space="preserve">Die and punch shaping machines</t>
  </si>
  <si>
    <t xml:space="preserve">8461.20.20</t>
  </si>
  <si>
    <t xml:space="preserve">Slotting machines</t>
  </si>
  <si>
    <t xml:space="preserve">8461.30.00</t>
  </si>
  <si>
    <t xml:space="preserve">Broaching machines</t>
  </si>
  <si>
    <t xml:space="preserve">8461.40.00</t>
  </si>
  <si>
    <t xml:space="preserve">Gear cutting, gear grinding or gear finishing machines</t>
  </si>
  <si>
    <t xml:space="preserve">8461.50.00</t>
  </si>
  <si>
    <t xml:space="preserve">Sewing or cutting-off machines</t>
  </si>
  <si>
    <t xml:space="preserve">8461.90.00</t>
  </si>
  <si>
    <t xml:space="preserve">Other machine-tools working by removing metal or cermets</t>
  </si>
  <si>
    <t xml:space="preserve">8462.00.00</t>
  </si>
  <si>
    <t xml:space="preserve">Machine tools (including presses) for workingmetal by forging, hammering or die-stamping machines tools (including presses) for working metal by bending, straightening, flattering shearing, puching or notching, presses for working metal or metal carbides, not specified above</t>
  </si>
  <si>
    <t xml:space="preserve">8462.10.00</t>
  </si>
  <si>
    <t xml:space="preserve">Forging or die-stamping machines (including presses) and hammers</t>
  </si>
  <si>
    <t xml:space="preserve">8462.21.00</t>
  </si>
  <si>
    <t xml:space="preserve">Bending, folding or straightening machines, numerically controlled</t>
  </si>
  <si>
    <t xml:space="preserve">8462.29.00</t>
  </si>
  <si>
    <t xml:space="preserve">Other bending, folding, straightening or flattening machines (presses)</t>
  </si>
  <si>
    <t xml:space="preserve">8462.31.00</t>
  </si>
  <si>
    <t xml:space="preserve">Shearing machines (including presses), numerically controlled</t>
  </si>
  <si>
    <t xml:space="preserve">8462.39.00</t>
  </si>
  <si>
    <t xml:space="preserve">Other shearing machines (including presses)</t>
  </si>
  <si>
    <t xml:space="preserve">8462.41.00</t>
  </si>
  <si>
    <t xml:space="preserve">Punching or notching machines (presses), numerically controlled</t>
  </si>
  <si>
    <t xml:space="preserve">8462.49.00  </t>
  </si>
  <si>
    <t xml:space="preserve">Other punching or notching machines (including presses)</t>
  </si>
  <si>
    <t xml:space="preserve">8462.49.10</t>
  </si>
  <si>
    <t xml:space="preserve">Other purching machines (including turret)</t>
  </si>
  <si>
    <t xml:space="preserve">8462.49.20</t>
  </si>
  <si>
    <t xml:space="preserve">Combination of punching, shearing and cropping machines</t>
  </si>
  <si>
    <t xml:space="preserve">8462.49.30</t>
  </si>
  <si>
    <t xml:space="preserve">Nobbling machines</t>
  </si>
  <si>
    <t xml:space="preserve">8462.91.00</t>
  </si>
  <si>
    <t xml:space="preserve">Hydraulic presses</t>
  </si>
  <si>
    <t xml:space="preserve">8462.99.00</t>
  </si>
  <si>
    <t xml:space="preserve">Presses for working metal or metal carbides, not specified above</t>
  </si>
  <si>
    <t xml:space="preserve">8463.00.00</t>
  </si>
  <si>
    <t xml:space="preserve">Other machine-tools for working metal, or cermets, without removing material</t>
  </si>
  <si>
    <t xml:space="preserve">8463.10.00</t>
  </si>
  <si>
    <t xml:space="preserve">Draw-benches for bars, tubes, profiles, wire or the like</t>
  </si>
  <si>
    <t xml:space="preserve">8463.20.00</t>
  </si>
  <si>
    <t xml:space="preserve">Thread rolling machines</t>
  </si>
  <si>
    <t xml:space="preserve">8463.30.00</t>
  </si>
  <si>
    <t xml:space="preserve">Machines for working wire</t>
  </si>
  <si>
    <t xml:space="preserve">8463.90.00</t>
  </si>
  <si>
    <t xml:space="preserve">Other machine-tools for working metal, without removing materials</t>
  </si>
  <si>
    <t xml:space="preserve">8463.90.10</t>
  </si>
  <si>
    <t xml:space="preserve">Reverting machines (excluding protable hand operated machine)</t>
  </si>
  <si>
    <t xml:space="preserve">8463.90.20</t>
  </si>
  <si>
    <t xml:space="preserve">Strip profiling</t>
  </si>
  <si>
    <t xml:space="preserve">8463.90.30</t>
  </si>
  <si>
    <t xml:space="preserve">Seaming machine (for eg. For cans)</t>
  </si>
  <si>
    <t xml:space="preserve">8464.00.00</t>
  </si>
  <si>
    <t xml:space="preserve">Machine-tools for working stone, ceramics, concrete, asbestos-cement or like mineral materials or for cold working glass</t>
  </si>
  <si>
    <t xml:space="preserve">8464.10.00</t>
  </si>
  <si>
    <t xml:space="preserve">Sawing machines for working mineral materials</t>
  </si>
  <si>
    <t xml:space="preserve">8464.10.10</t>
  </si>
  <si>
    <t xml:space="preserve">Granite cutting machines or equipments</t>
  </si>
  <si>
    <t xml:space="preserve">8464.20.00</t>
  </si>
  <si>
    <t xml:space="preserve">Grinding or polishing machines for working mineral materials</t>
  </si>
  <si>
    <t xml:space="preserve">8464.90.00</t>
  </si>
  <si>
    <t xml:space="preserve">Machine-tools for working mineral materials or for cold working glass</t>
  </si>
  <si>
    <t xml:space="preserve">8465.00.00</t>
  </si>
  <si>
    <t xml:space="preserve">Machine tools (including machines for nailing, stapling, glueing or otherwise assembling) for working wood  cork, bone, hard rubber, hard plastics or similar hard materials</t>
  </si>
  <si>
    <t xml:space="preserve">8465.10.00</t>
  </si>
  <si>
    <t xml:space="preserve">Machines which can carry out different types, for working hard material</t>
  </si>
  <si>
    <t xml:space="preserve">8465.91.00</t>
  </si>
  <si>
    <t xml:space="preserve">Sawing machines for working wood, cork, bone or similar hard materials</t>
  </si>
  <si>
    <t xml:space="preserve">8465.92.00</t>
  </si>
  <si>
    <t xml:space="preserve">Planing, milling or moulding (by cutting) machines</t>
  </si>
  <si>
    <t xml:space="preserve">8465.93.00</t>
  </si>
  <si>
    <t xml:space="preserve">Grinding, sanding or polishing machines for working hard materials</t>
  </si>
  <si>
    <t xml:space="preserve">8465.94.00</t>
  </si>
  <si>
    <t xml:space="preserve">Bending or assembling machines for working hard materials</t>
  </si>
  <si>
    <t xml:space="preserve">8465.95.00</t>
  </si>
  <si>
    <t xml:space="preserve">Drilling or mortising machines for working hard materials</t>
  </si>
  <si>
    <t xml:space="preserve">8465.96.00</t>
  </si>
  <si>
    <t xml:space="preserve">Splitting, slicing or paring machines</t>
  </si>
  <si>
    <t xml:space="preserve">8465.99.00</t>
  </si>
  <si>
    <t xml:space="preserve">Other machine-tools for working wood, cork or similar hard materials</t>
  </si>
  <si>
    <t xml:space="preserve">8466.00.00</t>
  </si>
  <si>
    <t xml:space="preserve">Parts and accessories suitable for use solely or principally with the machines of headings 8456 to 8465, including work or tool holders.</t>
  </si>
  <si>
    <t xml:space="preserve">8466.10.00</t>
  </si>
  <si>
    <t xml:space="preserve">Tool holders and self-opening dieheads</t>
  </si>
  <si>
    <t xml:space="preserve">8466.20.00</t>
  </si>
  <si>
    <t xml:space="preserve">Work holders</t>
  </si>
  <si>
    <t xml:space="preserve">8466.30.00</t>
  </si>
  <si>
    <t xml:space="preserve">Dividing heads and other special attachments for machine-tools</t>
  </si>
  <si>
    <t xml:space="preserve">8466.91.00</t>
  </si>
  <si>
    <t xml:space="preserve">Parts and accessories of machine-tools for working mineral materials</t>
  </si>
  <si>
    <t xml:space="preserve">8466.92.00</t>
  </si>
  <si>
    <t xml:space="preserve">Parts, accessories, of machine-tools for working wood or hard materials</t>
  </si>
  <si>
    <t xml:space="preserve">8466.93.00</t>
  </si>
  <si>
    <t xml:space="preserve">Parts, accessories, of machining centres, lathes or planing machines</t>
  </si>
  <si>
    <t xml:space="preserve">8466.94.00</t>
  </si>
  <si>
    <t xml:space="preserve">Parts, accessories, of forging or die-stamping machines, of draw-benches</t>
  </si>
  <si>
    <t xml:space="preserve">8467.00.00</t>
  </si>
  <si>
    <t xml:space="preserve">Tools for working in the hand, pneumatic, hydraulic or with self-contained electric or non-electric motor.</t>
  </si>
  <si>
    <t xml:space="preserve">8467.11.00</t>
  </si>
  <si>
    <t xml:space="preserve">Tools for working the hand, pneumatic, rotary type</t>
  </si>
  <si>
    <t xml:space="preserve">8467.11.10</t>
  </si>
  <si>
    <t xml:space="preserve">RH 658 5L Jack Hammer (Rock drills)</t>
  </si>
  <si>
    <t xml:space="preserve">8467.19.00</t>
  </si>
  <si>
    <t xml:space="preserve">Other tools for working in the hand, pneumatic</t>
  </si>
  <si>
    <t xml:space="preserve">8467.81.00</t>
  </si>
  <si>
    <t xml:space="preserve">Chain saws with self-contained non-electric motor</t>
  </si>
  <si>
    <t xml:space="preserve">8467.89.00</t>
  </si>
  <si>
    <t xml:space="preserve">Other tools for working in the hand, non-electric</t>
  </si>
  <si>
    <t xml:space="preserve">8467.91.00</t>
  </si>
  <si>
    <t xml:space="preserve">Parts of chain saws</t>
  </si>
  <si>
    <t xml:space="preserve">8467.92.00</t>
  </si>
  <si>
    <t xml:space="preserve">Parts of pneumatic tools for working in the hand</t>
  </si>
  <si>
    <t xml:space="preserve">8467.99.00</t>
  </si>
  <si>
    <t xml:space="preserve">Parts of other tools for working in the hand</t>
  </si>
  <si>
    <t xml:space="preserve">8468.00.00</t>
  </si>
  <si>
    <t xml:space="preserve">Machinery and apparatus for soldering, brazing or welding, whether or not capable of cutting; gas operated surface tempering machines and appliances</t>
  </si>
  <si>
    <t xml:space="preserve">8468.10.00  </t>
  </si>
  <si>
    <t xml:space="preserve">Hand-held blow pipes</t>
  </si>
  <si>
    <t xml:space="preserve">8468.20.00</t>
  </si>
  <si>
    <t xml:space="preserve">Other gas-operated machinery and apparatus</t>
  </si>
  <si>
    <t xml:space="preserve">8468.20.10</t>
  </si>
  <si>
    <t xml:space="preserve">Welding/cutting machines</t>
  </si>
  <si>
    <t xml:space="preserve">8468.20.90</t>
  </si>
  <si>
    <t xml:space="preserve">Welding/cutting machines: Other</t>
  </si>
  <si>
    <t xml:space="preserve">8468.80.00</t>
  </si>
  <si>
    <t xml:space="preserve">Other machinery and apparatus for soldering, brazing or welding</t>
  </si>
  <si>
    <t xml:space="preserve">8468.90.00</t>
  </si>
  <si>
    <t xml:space="preserve">Parts of machinery and apparatus for soldering, brazing or welding</t>
  </si>
  <si>
    <t xml:space="preserve">8469.00.00</t>
  </si>
  <si>
    <t xml:space="preserve">Typewriters other than printers of heading 8443; word-processing machines</t>
  </si>
  <si>
    <t xml:space="preserve">8469.00.10</t>
  </si>
  <si>
    <t xml:space="preserve">Word processing machines</t>
  </si>
  <si>
    <t xml:space="preserve">8469.00.20</t>
  </si>
  <si>
    <t xml:space="preserve">Electronic Typewriters</t>
  </si>
  <si>
    <t xml:space="preserve">8469.10.00</t>
  </si>
  <si>
    <t xml:space="preserve">Automatic typewriters and word-processing machines</t>
  </si>
  <si>
    <t xml:space="preserve">8469.20.10</t>
  </si>
  <si>
    <t xml:space="preserve">Braille type writers (Electronic)</t>
  </si>
  <si>
    <t xml:space="preserve">8469.21.00</t>
  </si>
  <si>
    <t xml:space="preserve">Electric typewriters, weighing not more than 12kg, excluding case</t>
  </si>
  <si>
    <t xml:space="preserve">8469.29.00</t>
  </si>
  <si>
    <t xml:space="preserve">Other electric typewriters</t>
  </si>
  <si>
    <t xml:space="preserve">8469.30.10</t>
  </si>
  <si>
    <t xml:space="preserve">Braille type writers (Non Electronic)</t>
  </si>
  <si>
    <t xml:space="preserve">8469.30.90</t>
  </si>
  <si>
    <t xml:space="preserve">Typewriters</t>
  </si>
  <si>
    <t xml:space="preserve">8469.31.00</t>
  </si>
  <si>
    <t xml:space="preserve">Non-electric typewriters, weighing not more than 12kg, excluding case</t>
  </si>
  <si>
    <t xml:space="preserve">8469.39.00</t>
  </si>
  <si>
    <t xml:space="preserve">Other typewriters, non-electric</t>
  </si>
  <si>
    <t xml:space="preserve">8470.00.00</t>
  </si>
  <si>
    <t xml:space="preserve">Calculating machines and pocket-size data recording, reproducing and displaying machines with calculating functions; accounting machines, postage-franking machines, ticket-issuing machines and similar machines, incorporating a calculating device; cash registers electronic calculators capable of operationwithout an external source of electric power and pocket</t>
  </si>
  <si>
    <t xml:space="preserve">8470.10.00</t>
  </si>
  <si>
    <t xml:space="preserve">Electronic calculators, operation without an external source of power</t>
  </si>
  <si>
    <t xml:space="preserve">8470.21.00</t>
  </si>
  <si>
    <t xml:space="preserve">Electronic calculating machines, incorporating a printing device</t>
  </si>
  <si>
    <t xml:space="preserve">8470.29.00</t>
  </si>
  <si>
    <t xml:space="preserve">Other electronic calculating machines</t>
  </si>
  <si>
    <t xml:space="preserve">8470.30.00</t>
  </si>
  <si>
    <t xml:space="preserve">Other calculating machines</t>
  </si>
  <si>
    <t xml:space="preserve">8470.40.00</t>
  </si>
  <si>
    <t xml:space="preserve">Accounting machines</t>
  </si>
  <si>
    <t xml:space="preserve">8470.40.10</t>
  </si>
  <si>
    <t xml:space="preserve">Accounting machines - Electrically operated</t>
  </si>
  <si>
    <t xml:space="preserve">8470.40.20</t>
  </si>
  <si>
    <t xml:space="preserve">Accounting machines - Manually operated</t>
  </si>
  <si>
    <t xml:space="preserve">8470.50.00</t>
  </si>
  <si>
    <t xml:space="preserve">Cash registers</t>
  </si>
  <si>
    <t xml:space="preserve">8470.50.10</t>
  </si>
  <si>
    <t xml:space="preserve">Cash registers - Electrically operated</t>
  </si>
  <si>
    <t xml:space="preserve">8470.50.20</t>
  </si>
  <si>
    <t xml:space="preserve">Cash registerss - Manually operated</t>
  </si>
  <si>
    <t xml:space="preserve">8470.90.00</t>
  </si>
  <si>
    <t xml:space="preserve">Other machines, incorporating a calculating device</t>
  </si>
  <si>
    <t xml:space="preserve">8470.90.10</t>
  </si>
  <si>
    <t xml:space="preserve">Electronic diaries</t>
  </si>
  <si>
    <t xml:space="preserve">8471.00.00</t>
  </si>
  <si>
    <t xml:space="preserve">Automatic data processing machines and units thereof; magnetic or optical readers, machines for transcribing data on to data media in coded form and machines for processing such data, not elsewhere specified or included analogue or hybrid</t>
  </si>
  <si>
    <t xml:space="preserve">Multi Functional Digital Copiers</t>
  </si>
  <si>
    <t xml:space="preserve">8471.10.00</t>
  </si>
  <si>
    <t xml:space="preserve">Analogue or hybrid automatic data processing machines</t>
  </si>
  <si>
    <t xml:space="preserve">8471.20.00</t>
  </si>
  <si>
    <t xml:space="preserve">Digital automatic data processing machines</t>
  </si>
  <si>
    <t xml:space="preserve">8471.91.00</t>
  </si>
  <si>
    <t xml:space="preserve">Digital processing units</t>
  </si>
  <si>
    <t xml:space="preserve">8471.92.00</t>
  </si>
  <si>
    <t xml:space="preserve">Input or output units</t>
  </si>
  <si>
    <t xml:space="preserve">8471.93.00</t>
  </si>
  <si>
    <t xml:space="preserve">Storage units</t>
  </si>
  <si>
    <t xml:space="preserve">8471.99.00</t>
  </si>
  <si>
    <t xml:space="preserve">Bio metric readers (Finger Print)</t>
  </si>
  <si>
    <t xml:space="preserve">Fence controllers</t>
  </si>
  <si>
    <t xml:space="preserve">Other data processing machines</t>
  </si>
  <si>
    <t xml:space="preserve">Point of sale terminals</t>
  </si>
  <si>
    <t xml:space="preserve">RFID tags</t>
  </si>
  <si>
    <t xml:space="preserve">Smart card initializer</t>
  </si>
  <si>
    <t xml:space="preserve">Smart card readers</t>
  </si>
  <si>
    <t xml:space="preserve">Smart cards</t>
  </si>
  <si>
    <t xml:space="preserve">8472.00.00</t>
  </si>
  <si>
    <t xml:space="preserve">Other office machines (for example, hectograph or stencil duplicating machines, addressing machines, automatic banknote dispensers, coin sorting machines, coin counting or wrapping machines, pencil-sharpening machines, perforating or stapling machines) [other than Braille typewriters,electric or non-electric]</t>
  </si>
  <si>
    <t xml:space="preserve">Braille type writers, electronic or non-electronic</t>
  </si>
  <si>
    <t xml:space="preserve">8472.10.00</t>
  </si>
  <si>
    <t xml:space="preserve">Duplicating machines</t>
  </si>
  <si>
    <t xml:space="preserve">8472.20.00</t>
  </si>
  <si>
    <t xml:space="preserve">Addressing machines and address plate embossing machines</t>
  </si>
  <si>
    <t xml:space="preserve">8472.30.00</t>
  </si>
  <si>
    <t xml:space="preserve">Machines for sorting or folding mail or for inserting mail in envelope</t>
  </si>
  <si>
    <t xml:space="preserve">8472.90.00</t>
  </si>
  <si>
    <t xml:space="preserve">Other office machines</t>
  </si>
  <si>
    <t xml:space="preserve">8472.90.20  </t>
  </si>
  <si>
    <t xml:space="preserve">Digital duplicators</t>
  </si>
  <si>
    <t xml:space="preserve">8472.90.30  </t>
  </si>
  <si>
    <t xml:space="preserve">Automatic bank note dispensers</t>
  </si>
  <si>
    <t xml:space="preserve">8473.00.00</t>
  </si>
  <si>
    <t xml:space="preserve">Parts and accessories (other than covers, carrying cases and the like) suitable for use solely or principally with machines</t>
  </si>
  <si>
    <t xml:space="preserve">Copier machines : Toners, Developers, PCB's, Spares &amp; Consumables</t>
  </si>
  <si>
    <t xml:space="preserve">Multi Functional Digital Copiers  : Spares &amp; Consumables</t>
  </si>
  <si>
    <t xml:space="preserve">Parts etc for typewriters &amp; other office machines computer accessories</t>
  </si>
  <si>
    <t xml:space="preserve">8473.10.00</t>
  </si>
  <si>
    <t xml:space="preserve">Parts and accessories of typewriters and word-processing machines</t>
  </si>
  <si>
    <t xml:space="preserve">8473.21.00</t>
  </si>
  <si>
    <t xml:space="preserve">Parts and accessories of the electronic calculating machines</t>
  </si>
  <si>
    <t xml:space="preserve">8473.29.00  </t>
  </si>
  <si>
    <t xml:space="preserve">Parts, accessories, of machines incorporating a calculating device</t>
  </si>
  <si>
    <t xml:space="preserve">8473.30.00</t>
  </si>
  <si>
    <t xml:space="preserve">Parts and accessories of the automatic data processing machines</t>
  </si>
  <si>
    <t xml:space="preserve">8473.40.00</t>
  </si>
  <si>
    <t xml:space="preserve">Parts, accessories, of duplicating machines, or other office machines</t>
  </si>
  <si>
    <t xml:space="preserve">8474.00.00</t>
  </si>
  <si>
    <t xml:space="preserve">Machinery for sorting, screening, separating, washing, crushing, 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t>
  </si>
  <si>
    <t xml:space="preserve">8474.10.00</t>
  </si>
  <si>
    <t xml:space="preserve">Sorting, screening, separating or washing machines, for mineral substance</t>
  </si>
  <si>
    <t xml:space="preserve">8474.10.10</t>
  </si>
  <si>
    <t xml:space="preserve">Sorting, screening, separating or washing machines, for coal</t>
  </si>
  <si>
    <t xml:space="preserve">8474.20.00</t>
  </si>
  <si>
    <t xml:space="preserve">Crushing or grinding machines for mineral substances</t>
  </si>
  <si>
    <t xml:space="preserve">8474.20.10</t>
  </si>
  <si>
    <t xml:space="preserve">Crushing or grinding machines for stone and mineral</t>
  </si>
  <si>
    <t xml:space="preserve">8474.20.20</t>
  </si>
  <si>
    <t xml:space="preserve">Crushing or grinding machines for coal</t>
  </si>
  <si>
    <t xml:space="preserve">8474.31.00</t>
  </si>
  <si>
    <t xml:space="preserve">Concrete or mortar mixers</t>
  </si>
  <si>
    <t xml:space="preserve">8474.31.10</t>
  </si>
  <si>
    <t xml:space="preserve">Concrete mixtures</t>
  </si>
  <si>
    <t xml:space="preserve">8474.31.20</t>
  </si>
  <si>
    <t xml:space="preserve">Motor mixtures</t>
  </si>
  <si>
    <t xml:space="preserve">8474.32.00</t>
  </si>
  <si>
    <t xml:space="preserve">Machines for mixing mineral substances with bitumen</t>
  </si>
  <si>
    <t xml:space="preserve">8474.39.00</t>
  </si>
  <si>
    <t xml:space="preserve">Other mixing or kneading machines for mineral substances</t>
  </si>
  <si>
    <t xml:space="preserve">8474.80.00</t>
  </si>
  <si>
    <t xml:space="preserve">Machinery for agglomerating, shaping or moulding mineral products</t>
  </si>
  <si>
    <t xml:space="preserve">8474.80.10</t>
  </si>
  <si>
    <t xml:space="preserve">Brick and tile making machinery</t>
  </si>
  <si>
    <t xml:space="preserve">8474.80.20</t>
  </si>
  <si>
    <t xml:space="preserve">Ceramic and clay making machinery</t>
  </si>
  <si>
    <t xml:space="preserve">8474.80.30</t>
  </si>
  <si>
    <t xml:space="preserve">Machinery for forming foundry moulds of sand</t>
  </si>
  <si>
    <t xml:space="preserve">8474.90.00</t>
  </si>
  <si>
    <t xml:space="preserve">Parts of machinery for sorting, crushing, mixing, moulding or shaping</t>
  </si>
  <si>
    <t xml:space="preserve">8475.00.00</t>
  </si>
  <si>
    <t xml:space="preserve">Machines for assembling electric or electronic lamps, tubes or valves or flash-bulbs, in glass envelopes; machines or manufacturing or hot working glass or glassware.</t>
  </si>
  <si>
    <t xml:space="preserve">8475.10.00</t>
  </si>
  <si>
    <t xml:space="preserve">Machines for assembling electric lamps or tubes, in glass envelopes</t>
  </si>
  <si>
    <t xml:space="preserve">8475.20.00</t>
  </si>
  <si>
    <t xml:space="preserve">Machines for manufacturing or hot working glass or glassware</t>
  </si>
  <si>
    <t xml:space="preserve">8475.90.00</t>
  </si>
  <si>
    <t xml:space="preserve">Parts of machines for assembling electric or electronic lamps or lubes</t>
  </si>
  <si>
    <t xml:space="preserve">8476.00.00</t>
  </si>
  <si>
    <t xml:space="preserve">Automatic goods-vending machines (for example, postage stamps, cigarette, food or beverage machines), including money changing machines</t>
  </si>
  <si>
    <t xml:space="preserve">8476.11.00</t>
  </si>
  <si>
    <t xml:space="preserve">Vending machines, incorporating heating or refrigerating devices</t>
  </si>
  <si>
    <t xml:space="preserve">8476.19.00</t>
  </si>
  <si>
    <t xml:space="preserve">Vending machines, not incorporating heating or refrigerating devices</t>
  </si>
  <si>
    <t xml:space="preserve">8476.90.00</t>
  </si>
  <si>
    <t xml:space="preserve">Parts of vending machines, including money-changing machines</t>
  </si>
  <si>
    <t xml:space="preserve">8477.00.00</t>
  </si>
  <si>
    <t xml:space="preserve">Machinery for working rubber or plastics or for the manufacture of products from these materials not elsewhere specified in this chapter</t>
  </si>
  <si>
    <t xml:space="preserve">8477.10.00</t>
  </si>
  <si>
    <t xml:space="preserve">Injection-moulding machines, for rubber or plastic industry</t>
  </si>
  <si>
    <t xml:space="preserve">8477.20.00</t>
  </si>
  <si>
    <t xml:space="preserve">Extruders, for rubber or plastic industry</t>
  </si>
  <si>
    <t xml:space="preserve">8477.30.00</t>
  </si>
  <si>
    <t xml:space="preserve">Blow moulding machines, for rubber or plastic industry</t>
  </si>
  <si>
    <t xml:space="preserve">8477.40.00</t>
  </si>
  <si>
    <t xml:space="preserve">Vacuum moulding machines and other thermoforming machines</t>
  </si>
  <si>
    <t xml:space="preserve">8477.51.00</t>
  </si>
  <si>
    <t xml:space="preserve">Machinery for moulding or retreading pneumatic tyres</t>
  </si>
  <si>
    <t xml:space="preserve">8477.59.00</t>
  </si>
  <si>
    <t xml:space="preserve">Other machinery for moulding or otherwise forming</t>
  </si>
  <si>
    <t xml:space="preserve">8477.80.00</t>
  </si>
  <si>
    <t xml:space="preserve">Other machinery for working rubber or plastics</t>
  </si>
  <si>
    <t xml:space="preserve">8477.80.10</t>
  </si>
  <si>
    <t xml:space="preserve">Machinery for moulding or retreading pneumatic tyres orfor moulding or otherwise forming ineer tubes</t>
  </si>
  <si>
    <t xml:space="preserve">8477.90.00</t>
  </si>
  <si>
    <t xml:space="preserve">Parts of extruders or other moulding machines for rubber or plastic</t>
  </si>
  <si>
    <t xml:space="preserve">8478.00.00</t>
  </si>
  <si>
    <t xml:space="preserve">Machinery for preparing or making up tobacco, not specified or included elsewhere in this chapter</t>
  </si>
  <si>
    <t xml:space="preserve">8478.10.00</t>
  </si>
  <si>
    <t xml:space="preserve">Machinery for preparing or making up tobacco</t>
  </si>
  <si>
    <t xml:space="preserve">8478.10.10</t>
  </si>
  <si>
    <t xml:space="preserve">Cigar making machinery</t>
  </si>
  <si>
    <t xml:space="preserve">8478.10.20</t>
  </si>
  <si>
    <t xml:space="preserve">Cigarette making machinery</t>
  </si>
  <si>
    <t xml:space="preserve">8478.90.00</t>
  </si>
  <si>
    <t xml:space="preserve">Parts of machinery for preparing or making up tobacco</t>
  </si>
  <si>
    <t xml:space="preserve">8479.00.00</t>
  </si>
  <si>
    <t xml:space="preserve">Machines and mechanical appliances having individual functions, not specified or included elsewhere in this chapter [other than Passenger boarding bridges of a kind used in airports (8479.71.00) and other (8479.79.00)]</t>
  </si>
  <si>
    <t xml:space="preserve">Composing machines</t>
  </si>
  <si>
    <t xml:space="preserve">Passenger boarding bridges of a kind used in airports (8479.71.00) and other (8479.79.00)</t>
  </si>
  <si>
    <t xml:space="preserve">8479.10.00</t>
  </si>
  <si>
    <t xml:space="preserve">Machinery for public works, building or the like</t>
  </si>
  <si>
    <t xml:space="preserve">8479.20.00</t>
  </si>
  <si>
    <t xml:space="preserve">Machinery for the extraction or preparation of animal or vegetable fat</t>
  </si>
  <si>
    <t xml:space="preserve">8479.30.00</t>
  </si>
  <si>
    <t xml:space="preserve">Presses for the manufacture of particle board or fibre building board</t>
  </si>
  <si>
    <t xml:space="preserve">8479.40.00</t>
  </si>
  <si>
    <t xml:space="preserve">Rope or cable-making machines</t>
  </si>
  <si>
    <t xml:space="preserve">8479.50.00</t>
  </si>
  <si>
    <t xml:space="preserve">Industrial robots, not elsewhere specified</t>
  </si>
  <si>
    <t xml:space="preserve">8479.60.00</t>
  </si>
  <si>
    <t xml:space="preserve">Evaporative air coolers</t>
  </si>
  <si>
    <t xml:space="preserve">8479.71.00</t>
  </si>
  <si>
    <t xml:space="preserve">Passenger boarding bridges of a kind used in airports</t>
  </si>
  <si>
    <t xml:space="preserve">8479.79.00</t>
  </si>
  <si>
    <t xml:space="preserve">Passenger boarding bridges of a kind used in airports :other</t>
  </si>
  <si>
    <t xml:space="preserve">8479.81.00</t>
  </si>
  <si>
    <t xml:space="preserve">Machines and mechanical appliances for treating metal</t>
  </si>
  <si>
    <t xml:space="preserve">8479.82.00</t>
  </si>
  <si>
    <t xml:space="preserve">Mixing, kneading, crushing, grinding, screening or stirring machines</t>
  </si>
  <si>
    <t xml:space="preserve">8479.89.00</t>
  </si>
  <si>
    <t xml:space="preserve">Air-coolers, air purifiers of other machines and mechanical appliances</t>
  </si>
  <si>
    <t xml:space="preserve">8479.89.10</t>
  </si>
  <si>
    <t xml:space="preserve">Soap cutting or moulding machinery</t>
  </si>
  <si>
    <t xml:space="preserve">8479.89.20</t>
  </si>
  <si>
    <t xml:space="preserve">Air humidifiers or dehumidifiers</t>
  </si>
  <si>
    <t xml:space="preserve">8479.89.30</t>
  </si>
  <si>
    <t xml:space="preserve">Mechanical shifting machines</t>
  </si>
  <si>
    <t xml:space="preserve">8479.89.40</t>
  </si>
  <si>
    <t xml:space="preserve">Ultra sonic transducers</t>
  </si>
  <si>
    <t xml:space="preserve">8479.89.50</t>
  </si>
  <si>
    <t xml:space="preserve">Car washing machines and related appliances</t>
  </si>
  <si>
    <t xml:space="preserve">8479.89.60</t>
  </si>
  <si>
    <t xml:space="preserve">Coke over plants</t>
  </si>
  <si>
    <t xml:space="preserve">8479.89.70</t>
  </si>
  <si>
    <t xml:space="preserve">Machinery for the manufacture of chemical and pharmaceutical goods</t>
  </si>
  <si>
    <t xml:space="preserve">8479.89.91</t>
  </si>
  <si>
    <t xml:space="preserve">Industrial vacuum cleaners</t>
  </si>
  <si>
    <t xml:space="preserve">8479.89.92</t>
  </si>
  <si>
    <t xml:space="preserve">Briquetting palnt and machinery intended for manufacture of briquettes from agricultural and municipal waste</t>
  </si>
  <si>
    <t xml:space="preserve">8479.89.99</t>
  </si>
  <si>
    <t xml:space="preserve">Machinery for dressing and processing livestock including poultry</t>
  </si>
  <si>
    <t xml:space="preserve">8479.90.00</t>
  </si>
  <si>
    <t xml:space="preserve">Parts of other machines and mechanical appliances</t>
  </si>
  <si>
    <t xml:space="preserve">8480.00.00</t>
  </si>
  <si>
    <t xml:space="preserve">Moulding boxes for metal foundry; mould bases; moulding patterns; moulds for metals (other than ingot moulds), metal carbides, galss, mineral mateials, rubber or plastics</t>
  </si>
  <si>
    <t xml:space="preserve">8480.10.00</t>
  </si>
  <si>
    <t xml:space="preserve">Moulding boxes for metal foundry</t>
  </si>
  <si>
    <t xml:space="preserve">8480.20.00</t>
  </si>
  <si>
    <t xml:space="preserve">Mould bases</t>
  </si>
  <si>
    <t xml:space="preserve">8480.30.00</t>
  </si>
  <si>
    <t xml:space="preserve">Moulding patterns</t>
  </si>
  <si>
    <t xml:space="preserve">8480.41.00</t>
  </si>
  <si>
    <t xml:space="preserve">Moulds for metal or metal carbides, injection or compression types</t>
  </si>
  <si>
    <t xml:space="preserve">8480.49.00</t>
  </si>
  <si>
    <t xml:space="preserve">Other moulds for metal or metal carbides</t>
  </si>
  <si>
    <t xml:space="preserve">8480.50.00</t>
  </si>
  <si>
    <t xml:space="preserve">Moulds for glass</t>
  </si>
  <si>
    <t xml:space="preserve">8480.60.00</t>
  </si>
  <si>
    <t xml:space="preserve">Moulds for mineral materials</t>
  </si>
  <si>
    <t xml:space="preserve">8480.71.00</t>
  </si>
  <si>
    <t xml:space="preserve">Moulds for rubber or plastics, injection or compression types</t>
  </si>
  <si>
    <t xml:space="preserve">8480.79.00</t>
  </si>
  <si>
    <t xml:space="preserve">Other moulds for rubber or plastics</t>
  </si>
  <si>
    <t xml:space="preserve">8481.00.00</t>
  </si>
  <si>
    <t xml:space="preserve">Taps, cocks, valves and similar appliances for pipes, boiler shells, tanks, vats or the like, including pressure-reducing valves and thermostatically controlled valves pressure</t>
  </si>
  <si>
    <t xml:space="preserve">8481.10.00</t>
  </si>
  <si>
    <t xml:space="preserve">Pressure-reducing valves</t>
  </si>
  <si>
    <t xml:space="preserve">8481.20.00</t>
  </si>
  <si>
    <t xml:space="preserve">Valves for oleohydraulic or pneumatic transmissions</t>
  </si>
  <si>
    <t xml:space="preserve">8481.30.00</t>
  </si>
  <si>
    <t xml:space="preserve">Check valves</t>
  </si>
  <si>
    <t xml:space="preserve">8481.40.00</t>
  </si>
  <si>
    <t xml:space="preserve">Safety or relief valves</t>
  </si>
  <si>
    <t xml:space="preserve">8481.80.00</t>
  </si>
  <si>
    <t xml:space="preserve">Other valves and other appliances for pipes, tanks, vats or the like</t>
  </si>
  <si>
    <t xml:space="preserve">8481.80.10</t>
  </si>
  <si>
    <t xml:space="preserve">Sanitaryware fixtrues of zinc taps made of iorn and steel</t>
  </si>
  <si>
    <t xml:space="preserve">8481.80.20</t>
  </si>
  <si>
    <t xml:space="preserve">Sanitaryware fixtrues of zinc taps made of non ferrous metal</t>
  </si>
  <si>
    <t xml:space="preserve">8481.90.00</t>
  </si>
  <si>
    <t xml:space="preserve">Parts of taps, cocks, valves for pipes, boiler shells, tanks or the like</t>
  </si>
  <si>
    <t xml:space="preserve">8482.00.00</t>
  </si>
  <si>
    <t xml:space="preserve">Ball or roller bearings</t>
  </si>
  <si>
    <t xml:space="preserve">8482.10.00</t>
  </si>
  <si>
    <t xml:space="preserve">Ball bearings</t>
  </si>
  <si>
    <t xml:space="preserve">8482.20.00</t>
  </si>
  <si>
    <t xml:space="preserve">Tapered roller bearings, including cone and tapered roller assemblies848230 spherical roller bearings</t>
  </si>
  <si>
    <t xml:space="preserve">8482.30.00</t>
  </si>
  <si>
    <t xml:space="preserve">Spherical roller bearing</t>
  </si>
  <si>
    <t xml:space="preserve">8482.40.00</t>
  </si>
  <si>
    <t xml:space="preserve">Needle roller bearings</t>
  </si>
  <si>
    <t xml:space="preserve">8482.50.00</t>
  </si>
  <si>
    <t xml:space="preserve">Other cylindrical roller bearings</t>
  </si>
  <si>
    <t xml:space="preserve">8482.80.00</t>
  </si>
  <si>
    <t xml:space="preserve">Other bearings, including combined ball or roller bearings</t>
  </si>
  <si>
    <t xml:space="preserve">8482.91.00</t>
  </si>
  <si>
    <t xml:space="preserve">Balls, needles and rollers</t>
  </si>
  <si>
    <t xml:space="preserve">8482.91.11</t>
  </si>
  <si>
    <t xml:space="preserve">Parts for traction motor (machined castings)</t>
  </si>
  <si>
    <t xml:space="preserve">8482.99.00</t>
  </si>
  <si>
    <t xml:space="preserve">Other parts of ball or roller bearings</t>
  </si>
  <si>
    <t xml:space="preserve">8483.00.00</t>
  </si>
  <si>
    <t xml:space="preserve">Transmission shafts (including cam shafts and crank shafts) and cranks; bearing housings and plain shaft bearings; gears and gearing; ball or roller screws; gear boxes and other speed changers, including torque converters; flywheels and pulleys, including pulley blocks; clutches and shaft couplings (including universal joints)</t>
  </si>
  <si>
    <t xml:space="preserve">8483.10.00</t>
  </si>
  <si>
    <t xml:space="preserve">Transmission shafts (including camshafts and crankshafts) and cranks</t>
  </si>
  <si>
    <t xml:space="preserve">8483.20.00</t>
  </si>
  <si>
    <t xml:space="preserve">Bearing housing, incorporating ball or roller bearings</t>
  </si>
  <si>
    <t xml:space="preserve">8483.30.00</t>
  </si>
  <si>
    <t xml:space="preserve">Bearing housings; plain shaft bearings</t>
  </si>
  <si>
    <t xml:space="preserve">8483.40.00</t>
  </si>
  <si>
    <t xml:space="preserve">Gears and gearing; ball screws; gear boxes and other speed changers</t>
  </si>
  <si>
    <t xml:space="preserve">8483.50.00</t>
  </si>
  <si>
    <t xml:space="preserve">Flywheels and pulleys, including pulley blocks</t>
  </si>
  <si>
    <t xml:space="preserve">8483.60.00</t>
  </si>
  <si>
    <t xml:space="preserve">Clutches and shaft coupling (including universal joints)</t>
  </si>
  <si>
    <t xml:space="preserve">8483.90.00</t>
  </si>
  <si>
    <t xml:space="preserve">Parts of transmission shafts, cranks, bearing housings, gears or clutch</t>
  </si>
  <si>
    <t xml:space="preserve">Servo Controlled Antenna Pedestals</t>
  </si>
  <si>
    <t xml:space="preserve">8484.00.00</t>
  </si>
  <si>
    <t xml:space="preserve">Gaskets and similar joints of metal sheeting combined with other material or of two or more layers of metal; sets or assortments of gaskets and similar joints, dissimilar in composition, put up in pouches, envelopes or similar packings; mechanical seals</t>
  </si>
  <si>
    <t xml:space="preserve">8484.10.00</t>
  </si>
  <si>
    <t xml:space="preserve">Gaskets and similar joints of metal sheeting</t>
  </si>
  <si>
    <t xml:space="preserve">8484.90.00</t>
  </si>
  <si>
    <t xml:space="preserve">Sets or assortments of gaskets and similar joints</t>
  </si>
  <si>
    <t xml:space="preserve">8400.00.00</t>
  </si>
  <si>
    <t xml:space="preserve">Renewable energy devices &amp; spare parts for their manufacture
a) Bio-gas plant 
b) Solar power based devices 
c) Solar power generating system
d) Wind mills and wind operated electricity generator 
e) Waste to energy plants/devices
f) Solar lantern/solar lamp
g) Ocean waves/tidal waves energy devices/plant</t>
  </si>
  <si>
    <t xml:space="preserve">Handloom</t>
  </si>
  <si>
    <t xml:space="preserve">8485.00.00</t>
  </si>
  <si>
    <t xml:space="preserve">8486.00.00</t>
  </si>
  <si>
    <t xml:space="preserve">Machines and apparutus of a kind used solely or principally for the manufacture of semi conductor boules or wafers,semi conductor devices,electronic integrated circuits or flat panel displays; machines and apparutus specified in note 9(c) to this chapter ; parts and accessories</t>
  </si>
  <si>
    <t xml:space="preserve">8487.00.00</t>
  </si>
  <si>
    <t xml:space="preserve">Machinery parts, not containing electrical connectors,insulators,coils, contacts or other electrical features not specified or included elsewhere in this chapter</t>
  </si>
  <si>
    <t xml:space="preserve">8500.00.00</t>
  </si>
  <si>
    <t xml:space="preserve">8501.00.00</t>
  </si>
  <si>
    <t xml:space="preserve">Electric motors and generators (excluding generating sets)</t>
  </si>
  <si>
    <t xml:space="preserve">Electric Motors</t>
  </si>
  <si>
    <t xml:space="preserve">Electric motors and generators (no sets)</t>
  </si>
  <si>
    <t xml:space="preserve">Electric motors and Spares</t>
  </si>
  <si>
    <t xml:space="preserve">8501.10.00</t>
  </si>
  <si>
    <t xml:space="preserve">Motors of an output not exceeding 37.5w</t>
  </si>
  <si>
    <t xml:space="preserve">8501.10.11</t>
  </si>
  <si>
    <t xml:space="preserve">Micromotors</t>
  </si>
  <si>
    <t xml:space="preserve">8501.10.12</t>
  </si>
  <si>
    <t xml:space="preserve">Cooler Fan Motors</t>
  </si>
  <si>
    <t xml:space="preserve">DC Regulated power supplies</t>
  </si>
  <si>
    <t xml:space="preserve">Electric Motors &amp; Spares</t>
  </si>
  <si>
    <t xml:space="preserve">Stepper Motor</t>
  </si>
  <si>
    <t xml:space="preserve">8501.20.00</t>
  </si>
  <si>
    <t xml:space="preserve">Universal ac/dc motors of an output exceeding 37.5w</t>
  </si>
  <si>
    <t xml:space="preserve">8501.31.00</t>
  </si>
  <si>
    <t xml:space="preserve">DC motors, DC generators, of an output not exceeding 750w</t>
  </si>
  <si>
    <t xml:space="preserve">8501.32.00</t>
  </si>
  <si>
    <t xml:space="preserve">Dc motors, dc generators, output exceeding 750w but not exceeding 75kw</t>
  </si>
  <si>
    <t xml:space="preserve">8501.33.00</t>
  </si>
  <si>
    <t xml:space="preserve">Dc motors, dc generators, output exceeding 75kw but not exceeding 375kw</t>
  </si>
  <si>
    <t xml:space="preserve">8501.34.00</t>
  </si>
  <si>
    <t xml:space="preserve">Dc motors, dc generators, of an output exceeding 375kw</t>
  </si>
  <si>
    <t xml:space="preserve">8501.40.00</t>
  </si>
  <si>
    <t xml:space="preserve">Other ac motors, single-phase</t>
  </si>
  <si>
    <t xml:space="preserve">8501.51.00</t>
  </si>
  <si>
    <t xml:space="preserve">Ac motors, multi-phase, of an output not exceeding 750w</t>
  </si>
  <si>
    <t xml:space="preserve">8501.52.00  </t>
  </si>
  <si>
    <t xml:space="preserve">Ac motors, multi-phase, output exceeding 750w but not exceeding 75kw</t>
  </si>
  <si>
    <t xml:space="preserve">8501.53.00</t>
  </si>
  <si>
    <t xml:space="preserve">Ac motors, multi-phase, of an output exceeding 75kw</t>
  </si>
  <si>
    <t xml:space="preserve">8501.61.00</t>
  </si>
  <si>
    <t xml:space="preserve">Ac generators of an output not exceeding 75kva</t>
  </si>
  <si>
    <t xml:space="preserve">8501.62.00</t>
  </si>
  <si>
    <t xml:space="preserve">Ac generators of an output exceeding 75kva but not exceeding 375kva</t>
  </si>
  <si>
    <t xml:space="preserve">8501.63.00</t>
  </si>
  <si>
    <t xml:space="preserve">Ac generators of an output exceeding 375kva but not exceeding 750kva</t>
  </si>
  <si>
    <t xml:space="preserve">8501.64.00</t>
  </si>
  <si>
    <t xml:space="preserve">Ac generators of an output exceeding 750kva</t>
  </si>
  <si>
    <t xml:space="preserve">8502.00.00</t>
  </si>
  <si>
    <t xml:space="preserve">Electric generating sets and rotary converters</t>
  </si>
  <si>
    <t xml:space="preserve">8502.11.00</t>
  </si>
  <si>
    <t xml:space="preserve">Generating sets with compression-ignition engines, not exceeding 75kva</t>
  </si>
  <si>
    <t xml:space="preserve">8502.12.00</t>
  </si>
  <si>
    <t xml:space="preserve">Generating sets with compression-ignition engines, output 75kva-375kva</t>
  </si>
  <si>
    <t xml:space="preserve">8502.13.00</t>
  </si>
  <si>
    <t xml:space="preserve">Generating sets with compression-ignition engines, exceeding 375kva</t>
  </si>
  <si>
    <t xml:space="preserve">8502.20.00</t>
  </si>
  <si>
    <t xml:space="preserve">Generating sets with spark-ignition internal combustion piston engines</t>
  </si>
  <si>
    <t xml:space="preserve">8502.30.00</t>
  </si>
  <si>
    <t xml:space="preserve">Other generating sets</t>
  </si>
  <si>
    <t xml:space="preserve">8502.40.00</t>
  </si>
  <si>
    <t xml:space="preserve">Electric rotary converters</t>
  </si>
  <si>
    <t xml:space="preserve">8503.00.00</t>
  </si>
  <si>
    <t xml:space="preserve">Parts suitable for use solely or principally with the machines of heading 8501 or 8502</t>
  </si>
  <si>
    <t xml:space="preserve">8504.00.00</t>
  </si>
  <si>
    <t xml:space="preserve">Static converters (for example, rectifiers) and inductors</t>
  </si>
  <si>
    <t xml:space="preserve">Battery chargers</t>
  </si>
  <si>
    <t xml:space="preserve">Constant voltage transformers</t>
  </si>
  <si>
    <t xml:space="preserve">Control Transformers/Isolation transformers</t>
  </si>
  <si>
    <t xml:space="preserve">Electric Investors</t>
  </si>
  <si>
    <t xml:space="preserve">Static converters &amp; induct, pt</t>
  </si>
  <si>
    <t xml:space="preserve">Electrical  transformers</t>
  </si>
  <si>
    <t xml:space="preserve">Electronic constant voltage transformer</t>
  </si>
  <si>
    <t xml:space="preserve">Invertors and UPS</t>
  </si>
  <si>
    <t xml:space="preserve">Servo Stabilizers</t>
  </si>
  <si>
    <t xml:space="preserve">Servo Voltage stabilizers (in all range capacities)</t>
  </si>
  <si>
    <t xml:space="preserve">Step down transformers</t>
  </si>
  <si>
    <t xml:space="preserve">Transformers</t>
  </si>
  <si>
    <t xml:space="preserve">Variable transformers</t>
  </si>
  <si>
    <t xml:space="preserve">8504.10.00</t>
  </si>
  <si>
    <t xml:space="preserve">Ballasts for discharge lamps or tubes</t>
  </si>
  <si>
    <t xml:space="preserve">Inductors: Ballasts for discharge lamps or tubes:</t>
  </si>
  <si>
    <t xml:space="preserve">8504.10.10</t>
  </si>
  <si>
    <t xml:space="preserve">Conventional type</t>
  </si>
  <si>
    <t xml:space="preserve">Inductors: Conventional type</t>
  </si>
  <si>
    <t xml:space="preserve">8504.10.20</t>
  </si>
  <si>
    <t xml:space="preserve">For compact fluorescent lamps</t>
  </si>
  <si>
    <t xml:space="preserve">Inductors for compact fluorescent lamps</t>
  </si>
  <si>
    <t xml:space="preserve">8504.10.90</t>
  </si>
  <si>
    <t xml:space="preserve">Constant voltage Transformers</t>
  </si>
  <si>
    <t xml:space="preserve">Control Transformers / Isolation transformers</t>
  </si>
  <si>
    <t xml:space="preserve">For compact fluorescent lamps: Other</t>
  </si>
  <si>
    <t xml:space="preserve">Servo controlled stabilizers</t>
  </si>
  <si>
    <t xml:space="preserve">Inductors: Other</t>
  </si>
  <si>
    <t xml:space="preserve">8504.21.00</t>
  </si>
  <si>
    <t xml:space="preserve">Liquid dielectric transformers, not exceeding 650kva</t>
  </si>
  <si>
    <t xml:space="preserve">Liquid dieletric transformers: Having a power handling capacity not exceeding 650 kVA</t>
  </si>
  <si>
    <t xml:space="preserve">8504.22.00</t>
  </si>
  <si>
    <t xml:space="preserve">Liquid dielectric transformers, power handling capacity 650-10, 00kva</t>
  </si>
  <si>
    <t xml:space="preserve">Liquid dieletric transformers: Having a power handling capacity exceeding 650 kVA but not exceeding 10,000 kVA</t>
  </si>
  <si>
    <t xml:space="preserve">8504.23.00</t>
  </si>
  <si>
    <t xml:space="preserve">Liquid dielectric transformers, exceeding 10,000kva</t>
  </si>
  <si>
    <t xml:space="preserve">Liquid dieletric transformers: Having a power handling capacity exceeding 10,000 kVA:</t>
  </si>
  <si>
    <t xml:space="preserve">8504.23.10</t>
  </si>
  <si>
    <t xml:space="preserve">Having a power handling capacity exceeding 10,000 kVA but not exceeding 50,000 kVA</t>
  </si>
  <si>
    <t xml:space="preserve">Liquid dieletric transformers : Having a power handling capacity exceeding 10,000 kVA but not exceeding 50,000 kVA</t>
  </si>
  <si>
    <t xml:space="preserve">8504.23.20</t>
  </si>
  <si>
    <t xml:space="preserve">Having a power handling capacity exceeding 50,000 kVA but not exceeding 1,00,000 kVA</t>
  </si>
  <si>
    <t xml:space="preserve">Liquid dieletric transformers: Having a power handling capacity exceeding 50,000 kVA but not exceeding 1,00,000 kVA</t>
  </si>
  <si>
    <t xml:space="preserve">8504.23.30</t>
  </si>
  <si>
    <t xml:space="preserve">Having a power handling capacity exceeding 1,00,000 kVA but not exceeding 2,50,000 kVA</t>
  </si>
  <si>
    <t xml:space="preserve">Liquid dieletric transformers: Having a power handling capacity exceeding 1,00,000 kVA but not exceeding 2,50,000 kVA</t>
  </si>
  <si>
    <t xml:space="preserve">8504.23.40</t>
  </si>
  <si>
    <t xml:space="preserve">Having a power handling capacity exceeding 2,50,000 kVA</t>
  </si>
  <si>
    <t xml:space="preserve">Liquid dieletric transformers: Having a power handling capacity exceeding 2,50,000 kVA</t>
  </si>
  <si>
    <t xml:space="preserve">8504.31.00</t>
  </si>
  <si>
    <t xml:space="preserve">Electrical Transformers (dry type)</t>
  </si>
  <si>
    <t xml:space="preserve">Other transformers: Having a power handling capacity not exceeding 1 kVA</t>
  </si>
  <si>
    <t xml:space="preserve">8504.32.00</t>
  </si>
  <si>
    <t xml:space="preserve">Other transformers, exceeding 1kva but not exceeding 16kva</t>
  </si>
  <si>
    <t xml:space="preserve">Other transformers: Having a power handling capacity exceeding 1 kVA but not exceeding 16 kVA</t>
  </si>
  <si>
    <t xml:space="preserve">8504.33.00</t>
  </si>
  <si>
    <t xml:space="preserve">Other transformers, exceeding 16kva but not exceeding 500kva</t>
  </si>
  <si>
    <t xml:space="preserve">Other transformers: Having a power handling capacity exceeding 16 kVA but not exceeding 500 kVA</t>
  </si>
  <si>
    <t xml:space="preserve">8504.34.00</t>
  </si>
  <si>
    <t xml:space="preserve">Other transformers, power handling capacity exceeding 500kva</t>
  </si>
  <si>
    <t xml:space="preserve">Other transformers: Having a power handling capacity exceeding 500 kVA</t>
  </si>
  <si>
    <t xml:space="preserve">8504.40.00</t>
  </si>
  <si>
    <t xml:space="preserve">Home Uninterrupted Power System (UPS)</t>
  </si>
  <si>
    <t xml:space="preserve">Other transformers: Static converters</t>
  </si>
  <si>
    <t xml:space="preserve">Static converters (Uninterrupted power supply)</t>
  </si>
  <si>
    <t xml:space="preserve">8504.40.10</t>
  </si>
  <si>
    <t xml:space="preserve">Electric inverter</t>
  </si>
  <si>
    <t xml:space="preserve">Other transformers:Electric inverter</t>
  </si>
  <si>
    <t xml:space="preserve">8504.40.21</t>
  </si>
  <si>
    <t xml:space="preserve">Dip bridge rectifier</t>
  </si>
  <si>
    <t xml:space="preserve">Rectifier: Dip bridge rectifier</t>
  </si>
  <si>
    <t xml:space="preserve">8504.40.29</t>
  </si>
  <si>
    <t xml:space="preserve">Dip bridge rectifier: Other</t>
  </si>
  <si>
    <t xml:space="preserve">Rectifier: Other</t>
  </si>
  <si>
    <t xml:space="preserve">8504.40.30</t>
  </si>
  <si>
    <t xml:space="preserve">Battary charges</t>
  </si>
  <si>
    <t xml:space="preserve">Rectifier: Battery chargers</t>
  </si>
  <si>
    <t xml:space="preserve">8504.40.40</t>
  </si>
  <si>
    <t xml:space="preserve">Automatic Voltage Regulators &amp; Stabilisers</t>
  </si>
  <si>
    <t xml:space="preserve">Rectifier: Voltage regulator and stabilizers (other than automatic)</t>
  </si>
  <si>
    <t xml:space="preserve">Voltage regulators and stabilisers (Other than automatic)</t>
  </si>
  <si>
    <t xml:space="preserve">Voltage Stabilizers</t>
  </si>
  <si>
    <t xml:space="preserve">8504.40.90</t>
  </si>
  <si>
    <t xml:space="preserve">SMPS based intetrated power supply systems (IPS)</t>
  </si>
  <si>
    <t xml:space="preserve">8504.50.00</t>
  </si>
  <si>
    <t xml:space="preserve">Inductor</t>
  </si>
  <si>
    <t xml:space="preserve">Rectifier: Other Inductors</t>
  </si>
  <si>
    <t xml:space="preserve">8504.50.10</t>
  </si>
  <si>
    <t xml:space="preserve">Choke coils (chokes)</t>
  </si>
  <si>
    <t xml:space="preserve">Rectifier: Choke coils (Chokes)</t>
  </si>
  <si>
    <t xml:space="preserve">8504.90.00</t>
  </si>
  <si>
    <t xml:space="preserve">Parts, of electrical transformers, of static converters, of inductors</t>
  </si>
  <si>
    <t xml:space="preserve">Rectifier: Parts</t>
  </si>
  <si>
    <t xml:space="preserve">8504.90.10</t>
  </si>
  <si>
    <t xml:space="preserve">Rectifiers of Transformers</t>
  </si>
  <si>
    <t xml:space="preserve">8504.90.90</t>
  </si>
  <si>
    <t xml:space="preserve">Rectifiers of Transformers &amp; others</t>
  </si>
  <si>
    <t xml:space="preserve">8505.00.00</t>
  </si>
  <si>
    <t xml:space="preserve">Electro-magnets; permanent magnets and articles intended to become permanent magnets after magnetisation; electro-magnetic or permanent magnet chucks, clamps and similar holding devices; electro-magnetic couplings, clutches and brakes; electro-magnetic lifting heads</t>
  </si>
  <si>
    <t xml:space="preserve">8505.11.00</t>
  </si>
  <si>
    <t xml:space="preserve">Permanent magnets and magnetized articles, of metal</t>
  </si>
  <si>
    <t xml:space="preserve">8505.19.00</t>
  </si>
  <si>
    <t xml:space="preserve">Other permanent magnets and magnetized articles</t>
  </si>
  <si>
    <t xml:space="preserve">8505.20.00</t>
  </si>
  <si>
    <t xml:space="preserve">Electro-magnetic couplings, clutches and brakes</t>
  </si>
  <si>
    <t xml:space="preserve">8505.30.00</t>
  </si>
  <si>
    <t xml:space="preserve">Elector-magnetic lifting heads</t>
  </si>
  <si>
    <t xml:space="preserve">8505.90.00</t>
  </si>
  <si>
    <t xml:space="preserve">Elector-magnets, electro-magnetic and permanent magnet chucks and clamp</t>
  </si>
  <si>
    <t xml:space="preserve">8506.00.00</t>
  </si>
  <si>
    <t xml:space="preserve">Primary cells and primary batteries</t>
  </si>
  <si>
    <t xml:space="preserve">8506.10.00</t>
  </si>
  <si>
    <t xml:space="preserve">8506.11.00</t>
  </si>
  <si>
    <t xml:space="preserve">Primary cells, primary batteries, of manganese dioxide, not exceeding 300cm3</t>
  </si>
  <si>
    <t xml:space="preserve">8506.12.00</t>
  </si>
  <si>
    <t xml:space="preserve">Primary cells, primary batteries, of mercuric oxide, not exceeding 300cm3</t>
  </si>
  <si>
    <t xml:space="preserve">8506.13.00</t>
  </si>
  <si>
    <t xml:space="preserve">Primary cells, primary batteries, of silver oxide, not exceeding 300cm3</t>
  </si>
  <si>
    <t xml:space="preserve">8506.19.00</t>
  </si>
  <si>
    <t xml:space="preserve">Other primary cells &amp; primary batteries, not exceeding 300cm3</t>
  </si>
  <si>
    <t xml:space="preserve">8506.20.00</t>
  </si>
  <si>
    <t xml:space="preserve">Primary cells &amp; primary batteries, external volume exceeding 300cm3</t>
  </si>
  <si>
    <t xml:space="preserve">8506.30.00</t>
  </si>
  <si>
    <t xml:space="preserve">Mercuric oxide</t>
  </si>
  <si>
    <t xml:space="preserve">8506.40.00</t>
  </si>
  <si>
    <t xml:space="preserve">Silver oxide</t>
  </si>
  <si>
    <t xml:space="preserve">8506.50.00</t>
  </si>
  <si>
    <t xml:space="preserve">Lithium</t>
  </si>
  <si>
    <t xml:space="preserve">8506.60.00</t>
  </si>
  <si>
    <t xml:space="preserve">Air-zinc</t>
  </si>
  <si>
    <t xml:space="preserve">8506.80.10</t>
  </si>
  <si>
    <t xml:space="preserve">Button cells</t>
  </si>
  <si>
    <t xml:space="preserve">8506.80.90</t>
  </si>
  <si>
    <t xml:space="preserve">Button cells: Other</t>
  </si>
  <si>
    <t xml:space="preserve">8506.90.00</t>
  </si>
  <si>
    <t xml:space="preserve">Parts of primary cells and of primary batteries</t>
  </si>
  <si>
    <t xml:space="preserve">8507.00.00</t>
  </si>
  <si>
    <t xml:space="preserve">Electric accumulators, including separators therefor, whether or not rectangular (including square)</t>
  </si>
  <si>
    <t xml:space="preserve">8507.10.00</t>
  </si>
  <si>
    <t xml:space="preserve">Lead-acid accumulators, of a kind used for starting piston engines</t>
  </si>
  <si>
    <t xml:space="preserve">8507.20.00</t>
  </si>
  <si>
    <t xml:space="preserve">Other lead-acid accumulators</t>
  </si>
  <si>
    <t xml:space="preserve">8507.30.00</t>
  </si>
  <si>
    <t xml:space="preserve">Nickel-cadmium accumulators</t>
  </si>
  <si>
    <t xml:space="preserve">8507.40.00</t>
  </si>
  <si>
    <t xml:space="preserve">Nickel-iron accumulators</t>
  </si>
  <si>
    <t xml:space="preserve">8507.80.00</t>
  </si>
  <si>
    <t xml:space="preserve">Other electric accumulators</t>
  </si>
  <si>
    <t xml:space="preserve">8507.90.00</t>
  </si>
  <si>
    <t xml:space="preserve">Parts of electric accumulators</t>
  </si>
  <si>
    <t xml:space="preserve">8507.90.10</t>
  </si>
  <si>
    <t xml:space="preserve">PVC battery Seperators</t>
  </si>
  <si>
    <t xml:space="preserve">8508.00.00</t>
  </si>
  <si>
    <t xml:space="preserve">Vaccum cleaners</t>
  </si>
  <si>
    <t xml:space="preserve">8508.10.00</t>
  </si>
  <si>
    <t xml:space="preserve">Vaccum cleaner – 1600W</t>
  </si>
  <si>
    <t xml:space="preserve">Vacuum cleaners, with self-contained electric motor</t>
  </si>
  <si>
    <t xml:space="preserve">8508.20.00</t>
  </si>
  <si>
    <t xml:space="preserve">Saws for working in the hand, with self-contained electric motor</t>
  </si>
  <si>
    <t xml:space="preserve">8508.80.00</t>
  </si>
  <si>
    <t xml:space="preserve">Other tools for working in the hand, with self-contained electric motor</t>
  </si>
  <si>
    <t xml:space="preserve">8508.90.00</t>
  </si>
  <si>
    <t xml:space="preserve">Parts of electric drills, grinders and other tools, working in the hand</t>
  </si>
  <si>
    <t xml:space="preserve">8509.00.00</t>
  </si>
  <si>
    <t xml:space="preserve">Electro-mechanical domestic appliances, with self-contained electric motor , other than vacuum cleaners of heading 8508</t>
  </si>
  <si>
    <t xml:space="preserve">8509.10.00</t>
  </si>
  <si>
    <t xml:space="preserve">Drills of all kinds</t>
  </si>
  <si>
    <t xml:space="preserve">8509.20.00</t>
  </si>
  <si>
    <t xml:space="preserve">Floor polishers, with self-contained electric motor</t>
  </si>
  <si>
    <t xml:space="preserve">8509.30.00</t>
  </si>
  <si>
    <t xml:space="preserve">Kitchen waste disposers, with self-contained electric motor</t>
  </si>
  <si>
    <t xml:space="preserve">8509.40.00</t>
  </si>
  <si>
    <t xml:space="preserve">Food grinders and mixers; fruit or vegetable juice extractors</t>
  </si>
  <si>
    <t xml:space="preserve">8509.40.10</t>
  </si>
  <si>
    <t xml:space="preserve">Food grinders</t>
  </si>
  <si>
    <t xml:space="preserve">8509.40.90</t>
  </si>
  <si>
    <t xml:space="preserve">8510.00.00</t>
  </si>
  <si>
    <t xml:space="preserve">Shavers, hair clippers and hair-removing appliances, with self-contained electric motor</t>
  </si>
  <si>
    <t xml:space="preserve">8510.10.00</t>
  </si>
  <si>
    <t xml:space="preserve">Shavers, with self-contained electric motor</t>
  </si>
  <si>
    <t xml:space="preserve">8510.20.00</t>
  </si>
  <si>
    <t xml:space="preserve">Hair clippers, with self-contained electric motor</t>
  </si>
  <si>
    <t xml:space="preserve">8510.30.00</t>
  </si>
  <si>
    <t xml:space="preserve">Electric hair remover</t>
  </si>
  <si>
    <t xml:space="preserve">8510.90.00</t>
  </si>
  <si>
    <t xml:space="preserve">Parts of shavers and hair clippers, with self-contained electric motor</t>
  </si>
  <si>
    <t xml:space="preserve">8511.00.00</t>
  </si>
  <si>
    <t xml:space="preserve">Electrical ignition or starting equipment of a kind used for spark-ignition or compression-ignition internal combustion engines (for example, ignition magnetos, magneto-dynamos, ignition coils, sparking plugs and glow plugs, starter motors); generators (for example, dynamos, alternators) and cutouts of a kind used in conjunction with such engines</t>
  </si>
  <si>
    <t xml:space="preserve">8511.10.00</t>
  </si>
  <si>
    <t xml:space="preserve">Sparking plugs</t>
  </si>
  <si>
    <t xml:space="preserve">8511.20.00</t>
  </si>
  <si>
    <t xml:space="preserve">Ignition magnetos; magneto-dynamos; magnetic flywheels</t>
  </si>
  <si>
    <t xml:space="preserve">8511.30.00</t>
  </si>
  <si>
    <t xml:space="preserve">Distributors; ignition coils</t>
  </si>
  <si>
    <t xml:space="preserve">8511.40.00</t>
  </si>
  <si>
    <t xml:space="preserve">Starter motors and dual purpose starter-generators</t>
  </si>
  <si>
    <t xml:space="preserve">8511.50.00</t>
  </si>
  <si>
    <t xml:space="preserve">Other generators for internal combustion engines</t>
  </si>
  <si>
    <t xml:space="preserve">8511.80.00</t>
  </si>
  <si>
    <t xml:space="preserve">Electrical ignition, starting equipment and cut-outs for internal combustion engine</t>
  </si>
  <si>
    <t xml:space="preserve">8511.90.00</t>
  </si>
  <si>
    <t xml:space="preserve">Parts of ignition , starting equipment, for internal combustion engine</t>
  </si>
  <si>
    <t xml:space="preserve">8512.00.00</t>
  </si>
  <si>
    <t xml:space="preserve">Electrical lighting or signalling equipment (excluding articles of heading 8539), windscreen wipers, defrosters and demisters, of a kind used for cycles or motor vehicles</t>
  </si>
  <si>
    <t xml:space="preserve">8512.10.00</t>
  </si>
  <si>
    <t xml:space="preserve">Electrical lighting or visual signalling equipment, for bicycles</t>
  </si>
  <si>
    <t xml:space="preserve">8512.20.00</t>
  </si>
  <si>
    <t xml:space="preserve">Other electrical lighting or visual signalling equipment</t>
  </si>
  <si>
    <t xml:space="preserve">8512.30.00</t>
  </si>
  <si>
    <t xml:space="preserve">Electrical sound signalling</t>
  </si>
  <si>
    <t xml:space="preserve">8512.30.10</t>
  </si>
  <si>
    <t xml:space="preserve">Electrical sound signalling - Horns</t>
  </si>
  <si>
    <t xml:space="preserve">8512.30.90</t>
  </si>
  <si>
    <t xml:space="preserve">Electrical sound signalling - Other</t>
  </si>
  <si>
    <t xml:space="preserve">8512.40.00</t>
  </si>
  <si>
    <t xml:space="preserve">Windscreen wipers, defrosters and demisters</t>
  </si>
  <si>
    <t xml:space="preserve">8512.90.00</t>
  </si>
  <si>
    <t xml:space="preserve">8513.00.00</t>
  </si>
  <si>
    <t xml:space="preserve">Portable electric lamps designed to function by their own source of energy (for example, dry batteries, accumulators, magnetos), other than lighting equipment of heading 8512 8513 10 portable electric lamps designed to function by their own source of energy (for example, dry batteries, accumulators, magnetos), other than lighting equipment of heading 8512</t>
  </si>
  <si>
    <t xml:space="preserve">8513.10.00</t>
  </si>
  <si>
    <t xml:space="preserve">Portable electric lamps</t>
  </si>
  <si>
    <t xml:space="preserve">8513.10.10</t>
  </si>
  <si>
    <t xml:space="preserve">Torch</t>
  </si>
  <si>
    <t xml:space="preserve">8513.10.20</t>
  </si>
  <si>
    <t xml:space="preserve">Flashlight excluding those for photographic purposes</t>
  </si>
  <si>
    <t xml:space="preserve">8513.10.30</t>
  </si>
  <si>
    <t xml:space="preserve">Miners safety lamps</t>
  </si>
  <si>
    <t xml:space="preserve">8513.10.40</t>
  </si>
  <si>
    <t xml:space="preserve">Magneto lamps</t>
  </si>
  <si>
    <t xml:space="preserve">8513.90.00</t>
  </si>
  <si>
    <t xml:space="preserve">Parts of portable electric lamps</t>
  </si>
  <si>
    <t xml:space="preserve">8514.00.00</t>
  </si>
  <si>
    <t xml:space="preserve">Industrial or laboratory electric furnaces and ovens (including those functioning by induction or dielectric loss); other industrial or laboratory equipment for the heat treatment of materials by induction or dielectric loss</t>
  </si>
  <si>
    <t xml:space="preserve">8514.10.00</t>
  </si>
  <si>
    <t xml:space="preserve">Resistance heated furnaces and ovens</t>
  </si>
  <si>
    <t xml:space="preserve">8514.20.00</t>
  </si>
  <si>
    <t xml:space="preserve">Induction or dielectric furnaces and ovens</t>
  </si>
  <si>
    <t xml:space="preserve">8514.30.00</t>
  </si>
  <si>
    <t xml:space="preserve">Other industrial or laboratory electric furnaces and ovens</t>
  </si>
  <si>
    <t xml:space="preserve">8514.40.00</t>
  </si>
  <si>
    <t xml:space="preserve">Other induction or dielectric heating equipments, industry, laboratory</t>
  </si>
  <si>
    <t xml:space="preserve">8514.90.00</t>
  </si>
  <si>
    <t xml:space="preserve">Parts of industrial or laboratory electric furnaces and ovens</t>
  </si>
  <si>
    <t xml:space="preserve">8515.00.00</t>
  </si>
  <si>
    <t xml:space="preserve">Electric (including electrically heated gas), laser or other light or photo beam, ultrasonic, electron beam, magnetic pulse or plasma arc soldering, brazing or welding machines and apparatus, whether or not capable of cutting; electric machines and apparatus for hot spraying of metals or cermets</t>
  </si>
  <si>
    <t xml:space="preserve">8515.11.00</t>
  </si>
  <si>
    <t xml:space="preserve">Soldering irons and guns</t>
  </si>
  <si>
    <t xml:space="preserve">8515.19.00</t>
  </si>
  <si>
    <t xml:space="preserve">Other brazing or soldering machine and apparatus</t>
  </si>
  <si>
    <t xml:space="preserve">8515.21.00</t>
  </si>
  <si>
    <t xml:space="preserve">Machines for resistance welding of metal, fully or partly automatic</t>
  </si>
  <si>
    <t xml:space="preserve">8515.29.00</t>
  </si>
  <si>
    <t xml:space="preserve">Other machines and apparatus for resistance welding of metal</t>
  </si>
  <si>
    <t xml:space="preserve">8515.31.00</t>
  </si>
  <si>
    <t xml:space="preserve">Machines, apparatus, for arc welding of metals, fully or partly automatic</t>
  </si>
  <si>
    <t xml:space="preserve">8515.39.00</t>
  </si>
  <si>
    <t xml:space="preserve">Other machines and apparatus for arc welding of metals</t>
  </si>
  <si>
    <t xml:space="preserve">8515.39.10</t>
  </si>
  <si>
    <t xml:space="preserve">AC arc welding machinery</t>
  </si>
  <si>
    <t xml:space="preserve">8515.39.20</t>
  </si>
  <si>
    <t xml:space="preserve">Argon arc welding machinery</t>
  </si>
  <si>
    <t xml:space="preserve">8515.80.00</t>
  </si>
  <si>
    <t xml:space="preserve">Other welder; electric machines, apparatus, for hot spraying of metals</t>
  </si>
  <si>
    <t xml:space="preserve">8515.80.10</t>
  </si>
  <si>
    <t xml:space="preserve">High freequency plastic welding machine</t>
  </si>
  <si>
    <t xml:space="preserve">8515.90.00</t>
  </si>
  <si>
    <t xml:space="preserve">Parts of soldering, brazing or welding machines and apparatus</t>
  </si>
  <si>
    <t xml:space="preserve">8516.00.00</t>
  </si>
  <si>
    <t xml:space="preserve">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t>
  </si>
  <si>
    <t xml:space="preserve">8516.10.00</t>
  </si>
  <si>
    <t xml:space="preserve">Electric instantaneous or storage water heaters and immersion heaters</t>
  </si>
  <si>
    <t xml:space="preserve">8516.21.00</t>
  </si>
  <si>
    <t xml:space="preserve">Storage heating radiators</t>
  </si>
  <si>
    <t xml:space="preserve">8516.29.00</t>
  </si>
  <si>
    <t xml:space="preserve">Other electric space heating apparatus, electric soil heating apparatus</t>
  </si>
  <si>
    <t xml:space="preserve">8516.31.00</t>
  </si>
  <si>
    <t xml:space="preserve">Hair dryers</t>
  </si>
  <si>
    <t xml:space="preserve">8516.32.00</t>
  </si>
  <si>
    <t xml:space="preserve">Other electrothermic hair-dressing apparatus</t>
  </si>
  <si>
    <t xml:space="preserve">8516.33.00</t>
  </si>
  <si>
    <t xml:space="preserve">Hand-drying apparatus</t>
  </si>
  <si>
    <t xml:space="preserve">8516.40.00</t>
  </si>
  <si>
    <t xml:space="preserve">Electric smoothing irons</t>
  </si>
  <si>
    <t xml:space="preserve">8516.50.00</t>
  </si>
  <si>
    <t xml:space="preserve">Microwave ovens</t>
  </si>
  <si>
    <t xml:space="preserve">8516.60.00</t>
  </si>
  <si>
    <t xml:space="preserve">Other ovens; cookers, cooking plates, boiling rings, grillers, roasters</t>
  </si>
  <si>
    <t xml:space="preserve">8516.71.00</t>
  </si>
  <si>
    <t xml:space="preserve">Coffee or tea makers</t>
  </si>
  <si>
    <t xml:space="preserve">8516.72.00</t>
  </si>
  <si>
    <t xml:space="preserve">Toasters</t>
  </si>
  <si>
    <t xml:space="preserve">8516.79.00</t>
  </si>
  <si>
    <t xml:space="preserve">Other electrothermic appliances</t>
  </si>
  <si>
    <t xml:space="preserve">8516.79.10</t>
  </si>
  <si>
    <t xml:space="preserve">Electro-thermic fluid heater</t>
  </si>
  <si>
    <t xml:space="preserve">8516.80.00</t>
  </si>
  <si>
    <t xml:space="preserve">Electric heating resistors</t>
  </si>
  <si>
    <t xml:space="preserve">8516.90.00</t>
  </si>
  <si>
    <t xml:space="preserve">Parts, of electric heating resistors, of other electrothermic appliance</t>
  </si>
  <si>
    <t xml:space="preserve">8517.00.00</t>
  </si>
  <si>
    <t xml:space="preserve">Telephone sets, including telephones for cellular networks or for other wireless networks; other apparatus for the transmission or reception of voice, images or other data, including apparatus for communication in a wired or wireless network (such as a local or wide area network), other than transmission or reception apparatus of heading 8443, 8525, 8527 or 8528</t>
  </si>
  <si>
    <t xml:space="preserve">IDSN system; IDSN Terminal Adaptor; X25 Pads</t>
  </si>
  <si>
    <t xml:space="preserve">Telephones for cellular networks or or other wireless networks (8517) and parts for their manufacture</t>
  </si>
  <si>
    <t xml:space="preserve">8517.10.00</t>
  </si>
  <si>
    <t xml:space="preserve">Telephone sets</t>
  </si>
  <si>
    <t xml:space="preserve">8517.11.00</t>
  </si>
  <si>
    <t xml:space="preserve">Line Telephone sets with cordless hand sets</t>
  </si>
  <si>
    <t xml:space="preserve">8517.12.00</t>
  </si>
  <si>
    <t xml:space="preserve">Telephone for cellular networks or for other wireless networks</t>
  </si>
  <si>
    <t xml:space="preserve">8517.18.00</t>
  </si>
  <si>
    <t xml:space="preserve">Telephone for cellular networks or for other wireless networks: Other</t>
  </si>
  <si>
    <t xml:space="preserve">8517.20.00</t>
  </si>
  <si>
    <t xml:space="preserve">8517.30.00</t>
  </si>
  <si>
    <t xml:space="preserve">Telephonic or telegraphic switching apparatus [Equipments for communications such as private branch exchange (PBX) and Elect. Private Automatic Branch Exch. (EPABX)]</t>
  </si>
  <si>
    <t xml:space="preserve">8517.40.00</t>
  </si>
  <si>
    <t xml:space="preserve">Other apparatus, for carrier-current line systems</t>
  </si>
  <si>
    <t xml:space="preserve">8517.61.00</t>
  </si>
  <si>
    <t xml:space="preserve">Base Stations</t>
  </si>
  <si>
    <t xml:space="preserve">8517.62.00</t>
  </si>
  <si>
    <t xml:space="preserve">Machines for the reception conversion and transmission or regeneration of voices, images or other data including switiching and routing apparatus.</t>
  </si>
  <si>
    <t xml:space="preserve">8517.62.10</t>
  </si>
  <si>
    <t xml:space="preserve">Video Phones</t>
  </si>
  <si>
    <t xml:space="preserve">8517.69.10</t>
  </si>
  <si>
    <t xml:space="preserve">IDSN system</t>
  </si>
  <si>
    <t xml:space="preserve">8517.69.20</t>
  </si>
  <si>
    <t xml:space="preserve">IDSN Terminal Adaptor</t>
  </si>
  <si>
    <t xml:space="preserve">8517.69.40</t>
  </si>
  <si>
    <t xml:space="preserve">X25 Pads</t>
  </si>
  <si>
    <t xml:space="preserve">8517.69.60</t>
  </si>
  <si>
    <t xml:space="preserve">Set top boxes forgaining access to the internet</t>
  </si>
  <si>
    <t xml:space="preserve">8517.69.70</t>
  </si>
  <si>
    <t xml:space="preserve">Attachments for telephones</t>
  </si>
  <si>
    <t xml:space="preserve">8517.70.00</t>
  </si>
  <si>
    <t xml:space="preserve">Parts of HSN heading No. 8517</t>
  </si>
  <si>
    <t xml:space="preserve">8517.80.00</t>
  </si>
  <si>
    <t xml:space="preserve">Subscriber end equipment</t>
  </si>
  <si>
    <t xml:space="preserve">8517.81.00</t>
  </si>
  <si>
    <t xml:space="preserve">Other telephonic apparatus</t>
  </si>
  <si>
    <t xml:space="preserve">8517.82.00</t>
  </si>
  <si>
    <t xml:space="preserve">8517.90.00</t>
  </si>
  <si>
    <t xml:space="preserve">Parts of electrical apparatus for line telephony or line tele</t>
  </si>
  <si>
    <t xml:space="preserve">8518.00.00</t>
  </si>
  <si>
    <t xml:space="preserve">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t>
  </si>
  <si>
    <t xml:space="preserve">8518.10.00</t>
  </si>
  <si>
    <t xml:space="preserve">Microphones and stands therefor</t>
  </si>
  <si>
    <t xml:space="preserve">8518.21.00</t>
  </si>
  <si>
    <t xml:space="preserve">Single loudspeakers, mounted in their enclosures</t>
  </si>
  <si>
    <t xml:space="preserve">8518.22.00</t>
  </si>
  <si>
    <t xml:space="preserve">Multiple loudspeakers, mounted in the same enclosures</t>
  </si>
  <si>
    <t xml:space="preserve">8518.29.00</t>
  </si>
  <si>
    <t xml:space="preserve">Other loudspeakers</t>
  </si>
  <si>
    <t xml:space="preserve">8518.30.00</t>
  </si>
  <si>
    <t xml:space="preserve">Headphones, earphones and combined microphone/speaker sets</t>
  </si>
  <si>
    <t xml:space="preserve">8518.40.00.</t>
  </si>
  <si>
    <t xml:space="preserve">Audio-frequency electric amplifiers</t>
  </si>
  <si>
    <t xml:space="preserve">8518.50.00</t>
  </si>
  <si>
    <t xml:space="preserve">Electric sound amplifier sets</t>
  </si>
  <si>
    <t xml:space="preserve">8518.90.00</t>
  </si>
  <si>
    <t xml:space="preserve">Parts of microphones, loudspeakers, audio-frequency electric amplifiers</t>
  </si>
  <si>
    <t xml:space="preserve">8519.00.00</t>
  </si>
  <si>
    <t xml:space="preserve">Turntables (record-decks), record-players, cassette-players and other sound reproducing apparatus, not incorporating a sound recording device coin or disc</t>
  </si>
  <si>
    <t xml:space="preserve">8519.20.00</t>
  </si>
  <si>
    <t xml:space="preserve">Sound recording or reproducing apparatus</t>
  </si>
  <si>
    <t xml:space="preserve">8519.10.00</t>
  </si>
  <si>
    <t xml:space="preserve">Coin-or disc-operated record-players</t>
  </si>
  <si>
    <t xml:space="preserve">8519.21.00</t>
  </si>
  <si>
    <t xml:space="preserve">Other record-players, without loudspeaker</t>
  </si>
  <si>
    <t xml:space="preserve">8519.29.00</t>
  </si>
  <si>
    <t xml:space="preserve">Other record-players</t>
  </si>
  <si>
    <t xml:space="preserve">8519.31.00</t>
  </si>
  <si>
    <t xml:space="preserve">Turntables (record-decks), with automatic record changing mechanism</t>
  </si>
  <si>
    <t xml:space="preserve">8519.39.00</t>
  </si>
  <si>
    <t xml:space="preserve">Other turntables (record-decks)</t>
  </si>
  <si>
    <t xml:space="preserve">8519.40.00</t>
  </si>
  <si>
    <t xml:space="preserve">Transcribing machines</t>
  </si>
  <si>
    <t xml:space="preserve">8519.91.00</t>
  </si>
  <si>
    <t xml:space="preserve">Turntable, record players, casette players of casette type</t>
  </si>
  <si>
    <t xml:space="preserve">8519.99.00</t>
  </si>
  <si>
    <t xml:space="preserve">Other sound reproducing apparatus</t>
  </si>
  <si>
    <t xml:space="preserve">8520.00.00</t>
  </si>
  <si>
    <t xml:space="preserve">8521.00.00</t>
  </si>
  <si>
    <t xml:space="preserve">Video recording or reproducing apparatus, whether or not incorporating a video tuner</t>
  </si>
  <si>
    <t xml:space="preserve">8521.10.00</t>
  </si>
  <si>
    <t xml:space="preserve">Video recording or reproducing apparatus, magnetic tape-t</t>
  </si>
  <si>
    <t xml:space="preserve">8521.90.00</t>
  </si>
  <si>
    <t xml:space="preserve">Other video recording or reproducing apparatus</t>
  </si>
  <si>
    <t xml:space="preserve">8522.00.00</t>
  </si>
  <si>
    <t xml:space="preserve">Parts and accessories suitable for use solely or principally with the apparatus of headings 8519 to 8521</t>
  </si>
  <si>
    <t xml:space="preserve">8522.10.00</t>
  </si>
  <si>
    <t xml:space="preserve">Pick-up cartridges</t>
  </si>
  <si>
    <t xml:space="preserve">8522.90.00</t>
  </si>
  <si>
    <t xml:space="preserve">Other parts and accessories of apparatus of recording or reproducing</t>
  </si>
  <si>
    <t xml:space="preserve">8523.00.00</t>
  </si>
  <si>
    <t xml:space="preserve">Discs, tapes, solid-state nonvolatile storage devices, "smart cards" and other media for the
recording of sound or of other phenomena, whether or not recorded, including matrices and masters for the production of discs, but excluding products of Chapter 37.</t>
  </si>
  <si>
    <t xml:space="preserve">Compact Disc Recordable (CD-R)</t>
  </si>
  <si>
    <t xml:space="preserve">Compact Disc, (CD Audio)</t>
  </si>
  <si>
    <t xml:space="preserve">Digital Versatile Disc Recordable (DVD-R)</t>
  </si>
  <si>
    <t xml:space="preserve">Floppy</t>
  </si>
  <si>
    <t xml:space="preserve">Prepared unrecorded media (no film) for sound etc.</t>
  </si>
  <si>
    <t xml:space="preserve">Pre-recorded Cassettes</t>
  </si>
  <si>
    <t xml:space="preserve">VCD (Video-CDs)</t>
  </si>
  <si>
    <t xml:space="preserve">8523.11.00</t>
  </si>
  <si>
    <t xml:space="preserve">Magnetic tapes, unrecorded, of a width not exceeding 4mm</t>
  </si>
  <si>
    <t xml:space="preserve">8523.12.00</t>
  </si>
  <si>
    <t xml:space="preserve">Magnetic tapes, unrecorded, width exceeding 4mm but not exceeding 6.5mm</t>
  </si>
  <si>
    <t xml:space="preserve">8523.13.00</t>
  </si>
  <si>
    <t xml:space="preserve">Magnetic tapes, unrecorded, of a width exceeding 6.5mm</t>
  </si>
  <si>
    <t xml:space="preserve">8523.20.00</t>
  </si>
  <si>
    <t xml:space="preserve">Magnetic discs, unrecorded</t>
  </si>
  <si>
    <t xml:space="preserve">8523.90.00</t>
  </si>
  <si>
    <t xml:space="preserve">Other prepared unrecorded media for sound recording</t>
  </si>
  <si>
    <t xml:space="preserve">8524.00.00</t>
  </si>
  <si>
    <t xml:space="preserve">8525.00.00</t>
  </si>
  <si>
    <t xml:space="preserve">Transmission apparatus for radio-broadcasting or television, whether or not incorporating reception apparatus or sound recording or reproducing apparatus; television cameras; still image video cameras and other video camera recorders;</t>
  </si>
  <si>
    <t xml:space="preserve">8525.10.00</t>
  </si>
  <si>
    <t xml:space="preserve">Transmission apparatus</t>
  </si>
  <si>
    <t xml:space="preserve">8525.10.10</t>
  </si>
  <si>
    <t xml:space="preserve">Radio broadcast transmitter</t>
  </si>
  <si>
    <t xml:space="preserve">8525.10.20</t>
  </si>
  <si>
    <t xml:space="preserve">TV broadcast transmitter</t>
  </si>
  <si>
    <t xml:space="preserve">8525.10.30</t>
  </si>
  <si>
    <t xml:space="preserve">Broadcast equipment subsystem</t>
  </si>
  <si>
    <t xml:space="preserve">8525.10.40</t>
  </si>
  <si>
    <t xml:space="preserve">Communication jamming equipment</t>
  </si>
  <si>
    <t xml:space="preserve">8525.10.50</t>
  </si>
  <si>
    <t xml:space="preserve">Wireless microphone</t>
  </si>
  <si>
    <t xml:space="preserve">8525.20.00</t>
  </si>
  <si>
    <t xml:space="preserve">Transmission apparatus incorporating reception apparatus</t>
  </si>
  <si>
    <t xml:space="preserve">8525.20.15</t>
  </si>
  <si>
    <t xml:space="preserve">Marine radio communication equipment</t>
  </si>
  <si>
    <t xml:space="preserve">8525.20.16</t>
  </si>
  <si>
    <t xml:space="preserve">Amateur radio equipment</t>
  </si>
  <si>
    <t xml:space="preserve">8525.20.91</t>
  </si>
  <si>
    <t xml:space="preserve">VSAT terminals</t>
  </si>
  <si>
    <t xml:space="preserve">8525.20.92</t>
  </si>
  <si>
    <t xml:space="preserve">Other satellite communication equipment</t>
  </si>
  <si>
    <t xml:space="preserve">8525.26.00</t>
  </si>
  <si>
    <t xml:space="preserve">Radar apparatus, radio navigational aid apparatus, radio remote control</t>
  </si>
  <si>
    <t xml:space="preserve">8525.30.00</t>
  </si>
  <si>
    <t xml:space="preserve">Television cameras</t>
  </si>
  <si>
    <t xml:space="preserve">8525.40.00</t>
  </si>
  <si>
    <t xml:space="preserve">Iris Access Camera</t>
  </si>
  <si>
    <t xml:space="preserve">Still Image Video Cameras</t>
  </si>
  <si>
    <t xml:space="preserve">Still image video cameras and other video camera recorders; digital cameras</t>
  </si>
  <si>
    <t xml:space="preserve">8526.00.00</t>
  </si>
  <si>
    <t xml:space="preserve">Radar apparatus, radio navigational aid apparatus and radio remote control apparatus radar apparatus</t>
  </si>
  <si>
    <t xml:space="preserve">8526.10.00</t>
  </si>
  <si>
    <t xml:space="preserve">Radar apparatus</t>
  </si>
  <si>
    <t xml:space="preserve">8526.91.00</t>
  </si>
  <si>
    <t xml:space="preserve">Radio navigational aid apparatus</t>
  </si>
  <si>
    <t xml:space="preserve">8526.92.00</t>
  </si>
  <si>
    <t xml:space="preserve">Radio remote control apparatus</t>
  </si>
  <si>
    <t xml:space="preserve">8527.00.00</t>
  </si>
  <si>
    <t xml:space="preserve">Reception apparatus for radio-broadcasting, whether or not combined, in the same housing, with sound recording or reproducing apparatus or a clock</t>
  </si>
  <si>
    <t xml:space="preserve">8527.10.00</t>
  </si>
  <si>
    <t xml:space="preserve">Radio-broadcasting receivers capable of operating without an external source of power</t>
  </si>
  <si>
    <t xml:space="preserve">8527.11.00</t>
  </si>
  <si>
    <t xml:space="preserve">Radio-broadcast receivers, with sound recording or reproducing apparatus</t>
  </si>
  <si>
    <t xml:space="preserve">8527.12.00</t>
  </si>
  <si>
    <t xml:space="preserve">Pocket size radio cassette players</t>
  </si>
  <si>
    <t xml:space="preserve">8527.13.00</t>
  </si>
  <si>
    <t xml:space="preserve">Other apparatus combined with sound recording or reproducing apparatus</t>
  </si>
  <si>
    <t xml:space="preserve">8527.19.00</t>
  </si>
  <si>
    <t xml:space="preserve">Other radio-broadcast receivers, operating without an external source852720 radio-broadcasting receivers not capable without an external source of power, for motor vehicles</t>
  </si>
  <si>
    <t xml:space="preserve">8527.21.00</t>
  </si>
  <si>
    <t xml:space="preserve">Radio-broadcast receivers combined with sound recording or reproducing apparatus (for vehicles)</t>
  </si>
  <si>
    <t xml:space="preserve">8527.29.00</t>
  </si>
  <si>
    <t xml:space="preserve">Other radio-broadcast receivers, for motor vehicles</t>
  </si>
  <si>
    <t xml:space="preserve">8527.30.00</t>
  </si>
  <si>
    <t xml:space="preserve">Other radio-broadcast receivers, including radio-telephony or radio telegraphy</t>
  </si>
  <si>
    <t xml:space="preserve">8527.31.00</t>
  </si>
  <si>
    <t xml:space="preserve">Other radio-broadcast receiver, with recording or reproducing apparatus</t>
  </si>
  <si>
    <t xml:space="preserve">8527.32.00</t>
  </si>
  <si>
    <t xml:space="preserve">With a clock, not combined with recording or reproducing apparatus</t>
  </si>
  <si>
    <t xml:space="preserve">8527.39.00</t>
  </si>
  <si>
    <t xml:space="preserve">Other radio-broadcast receivers</t>
  </si>
  <si>
    <t xml:space="preserve">8527.90.00</t>
  </si>
  <si>
    <t xml:space="preserve">Other reception apparatus for radio-broadcasting</t>
  </si>
  <si>
    <t xml:space="preserve">8527.99.11</t>
  </si>
  <si>
    <t xml:space="preserve">Radio pagers</t>
  </si>
  <si>
    <t xml:space="preserve">8527.99.12</t>
  </si>
  <si>
    <t xml:space="preserve">Demodulators</t>
  </si>
  <si>
    <t xml:space="preserve">8527.99.19</t>
  </si>
  <si>
    <t xml:space="preserve">Demodulators: Other</t>
  </si>
  <si>
    <t xml:space="preserve">8528.00.00</t>
  </si>
  <si>
    <t xml:space="preserve">Monitors and projectors, not incorporating  television apparatus; reception apparatus for television, whether or not incorporating radio-broadcast receivers or sound or video recording or reproducing apparatus.</t>
  </si>
  <si>
    <t xml:space="preserve">8528.10.00</t>
  </si>
  <si>
    <t xml:space="preserve">Colour television receivers</t>
  </si>
  <si>
    <t xml:space="preserve">8528.12.91</t>
  </si>
  <si>
    <t xml:space="preserve">Satellite receivers</t>
  </si>
  <si>
    <t xml:space="preserve">8528.20.00</t>
  </si>
  <si>
    <t xml:space="preserve">Black and white or other monochrome television receivers</t>
  </si>
  <si>
    <t xml:space="preserve">8528.21.00</t>
  </si>
  <si>
    <t xml:space="preserve">Video monitors (colour)</t>
  </si>
  <si>
    <t xml:space="preserve">8528.22.00</t>
  </si>
  <si>
    <t xml:space="preserve">Video monitors (Black and white or other monochrome)</t>
  </si>
  <si>
    <t xml:space="preserve">8528.30.00</t>
  </si>
  <si>
    <t xml:space="preserve">Video projectors</t>
  </si>
  <si>
    <t xml:space="preserve">8528.41.00</t>
  </si>
  <si>
    <t xml:space="preserve">Cathode Ray Tube Monitors of a kind solely or principally used in an automatic data processing system</t>
  </si>
  <si>
    <t xml:space="preserve">8528.51.00</t>
  </si>
  <si>
    <t xml:space="preserve">Other Monitors of a kind solely or principally used in an automatic data processing system</t>
  </si>
  <si>
    <t xml:space="preserve">8529.00.00</t>
  </si>
  <si>
    <t xml:space="preserve">Parts for television, radio and radar apparatus</t>
  </si>
  <si>
    <t xml:space="preserve">Parts suitable for use solely or principally with the apparatus of headings 8525 to 8528</t>
  </si>
  <si>
    <t xml:space="preserve">8529.10.00</t>
  </si>
  <si>
    <t xml:space="preserve">Aerials and aerial reflectors of all kinds; parts for use therewith</t>
  </si>
  <si>
    <t xml:space="preserve">8529.90.00</t>
  </si>
  <si>
    <t xml:space="preserve">Freight transportation arrangement, nvocc, customs brokerage</t>
  </si>
  <si>
    <t xml:space="preserve">Other parts of transmission apparatus, radar apparatus or television receivers</t>
  </si>
  <si>
    <t xml:space="preserve">8529.90.90</t>
  </si>
  <si>
    <t xml:space="preserve">Parts suitable for use solely or principally with the apparatus under 8525.41 &amp; 8528.51</t>
  </si>
  <si>
    <t xml:space="preserve">8530.00.00</t>
  </si>
  <si>
    <t xml:space="preserve">Electrical signalling, safety or traffic control equipment for railways, tramways, roads, inland waterways, parking facilities, port installations or airfields (other than those of heading 8608)</t>
  </si>
  <si>
    <t xml:space="preserve">8530.10.00</t>
  </si>
  <si>
    <t xml:space="preserve">Electrical traffic control equipment for railways or tramways</t>
  </si>
  <si>
    <t xml:space="preserve">8530.10.10</t>
  </si>
  <si>
    <t xml:space="preserve">Equipment for railways</t>
  </si>
  <si>
    <t xml:space="preserve">8530.80.00</t>
  </si>
  <si>
    <t xml:space="preserve">Electrical traffic control equipment for inland waterways or airfields</t>
  </si>
  <si>
    <t xml:space="preserve">8530.90.00</t>
  </si>
  <si>
    <t xml:space="preserve">Parts of electrical signalling, safety or traffic control equipment</t>
  </si>
  <si>
    <t xml:space="preserve">8531.00.00</t>
  </si>
  <si>
    <t xml:space="preserve">Electric sound or visual signalling apparatus (for example, bells, sirens, indicator panels, burglar or fire alarms), other than those of heading 8512 or 8530</t>
  </si>
  <si>
    <t xml:space="preserve">8531.10.00</t>
  </si>
  <si>
    <t xml:space="preserve">Burglar alarms</t>
  </si>
  <si>
    <t xml:space="preserve">Burglar or fire alarms and similar apparatus</t>
  </si>
  <si>
    <t xml:space="preserve">Fire alarms</t>
  </si>
  <si>
    <t xml:space="preserve">8531.20.00</t>
  </si>
  <si>
    <t xml:space="preserve">Indicator panels incorporating LCD or LED</t>
  </si>
  <si>
    <t xml:space="preserve">8531.80.00</t>
  </si>
  <si>
    <t xml:space="preserve">Other electric sound or visual signalling apparatus</t>
  </si>
  <si>
    <t xml:space="preserve">8531.90.00</t>
  </si>
  <si>
    <t xml:space="preserve">Parts of electric sound or visual signalling apparatus (bells, sirens)</t>
  </si>
  <si>
    <t xml:space="preserve">8532.00.00</t>
  </si>
  <si>
    <t xml:space="preserve">Electric capacitors</t>
  </si>
  <si>
    <t xml:space="preserve">8532.10.00</t>
  </si>
  <si>
    <t xml:space="preserve">Fixed capacitors, for use in 50/60hz circuits, not less than 0.5kvar</t>
  </si>
  <si>
    <t xml:space="preserve">8532.21.00</t>
  </si>
  <si>
    <t xml:space="preserve">Fixed capacitors, tantalum</t>
  </si>
  <si>
    <t xml:space="preserve">8532.22.00</t>
  </si>
  <si>
    <t xml:space="preserve">Fixed capacitors, aluminium electrolytic</t>
  </si>
  <si>
    <t xml:space="preserve">8532.23.00</t>
  </si>
  <si>
    <t xml:space="preserve">Fixed capacitors, ceramic dielectric, single layer</t>
  </si>
  <si>
    <t xml:space="preserve">8532.24.00</t>
  </si>
  <si>
    <t xml:space="preserve">Fixed capacitors, ceramic dielectric, multilayer</t>
  </si>
  <si>
    <t xml:space="preserve">8532.25.00</t>
  </si>
  <si>
    <t xml:space="preserve">Fixed capacitors, dielectric of paper or plastics</t>
  </si>
  <si>
    <t xml:space="preserve">8532.29.00</t>
  </si>
  <si>
    <t xml:space="preserve">Other fixed capacitors</t>
  </si>
  <si>
    <t xml:space="preserve">8532.30.00  </t>
  </si>
  <si>
    <t xml:space="preserve">Variable or adjustable (pre-set) capacitors</t>
  </si>
  <si>
    <t xml:space="preserve">8532.90.00</t>
  </si>
  <si>
    <t xml:space="preserve">Parts of electrical capacitors, fixed, variable or adjustable (pre-set)</t>
  </si>
  <si>
    <t xml:space="preserve">8533.00.00</t>
  </si>
  <si>
    <t xml:space="preserve">Electrical resistors.</t>
  </si>
  <si>
    <t xml:space="preserve">8533.10.00</t>
  </si>
  <si>
    <t xml:space="preserve">Fixed carbon resistors, composition or film types</t>
  </si>
  <si>
    <t xml:space="preserve">8533.21.00</t>
  </si>
  <si>
    <t xml:space="preserve">Fixed resistors, for a power handling capacity not exceeding 20w</t>
  </si>
  <si>
    <t xml:space="preserve">8533.29.00</t>
  </si>
  <si>
    <t xml:space="preserve">Other fixed resistors</t>
  </si>
  <si>
    <t xml:space="preserve">8533.31.00</t>
  </si>
  <si>
    <t xml:space="preserve">Wirewound variable resistors, power handling capacity not exceeding 20w</t>
  </si>
  <si>
    <t xml:space="preserve">8533.39.00</t>
  </si>
  <si>
    <t xml:space="preserve">Other wirewound variable resistors, including rheostat &amp; potentiometer</t>
  </si>
  <si>
    <t xml:space="preserve">8533.40.00</t>
  </si>
  <si>
    <t xml:space="preserve">Other variable resistors, including rheostats and potentiometers</t>
  </si>
  <si>
    <t xml:space="preserve">8533.90.00</t>
  </si>
  <si>
    <t xml:space="preserve">Parts of electrical resistors, except parts of heating resistors</t>
  </si>
  <si>
    <t xml:space="preserve">8534.00.00</t>
  </si>
  <si>
    <t xml:space="preserve">Printed circuits</t>
  </si>
  <si>
    <t xml:space="preserve">8535.00.00</t>
  </si>
  <si>
    <t xml:space="preserve">Electrical apparatus for switching or protecting electrical circuits, or for making connections to or in electrical circuits (for example, switches, fuses, lightning arresters, voltage limiters, surge suppressors, plugs, junction boxes), for a voltage exceeding 1,000 volts</t>
  </si>
  <si>
    <t xml:space="preserve">8535.10.00</t>
  </si>
  <si>
    <t xml:space="preserve">Fuses, for a voltage exceeding 1,000v</t>
  </si>
  <si>
    <t xml:space="preserve">8535.21.00</t>
  </si>
  <si>
    <t xml:space="preserve">Automatic circuit breaker, voltage of less than 72.5kv, exceeding 1,000v</t>
  </si>
  <si>
    <t xml:space="preserve">8535.21.21</t>
  </si>
  <si>
    <t xml:space="preserve">Porcelain clad vaccum circuit breakers capacity of  Pole 11 KV 3, 630A.50 HZ.20 KA</t>
  </si>
  <si>
    <t xml:space="preserve">8535.29.00</t>
  </si>
  <si>
    <t xml:space="preserve">Other automatic circuit breaker</t>
  </si>
  <si>
    <t xml:space="preserve">8535.30.00</t>
  </si>
  <si>
    <t xml:space="preserve">Isolating switches and make-and-break switches, voltage exceeding 1,000v</t>
  </si>
  <si>
    <t xml:space="preserve">8535.40.00</t>
  </si>
  <si>
    <t xml:space="preserve">Lighting arresters, voltage limiters, surge suppressors, exceeding 1,000v</t>
  </si>
  <si>
    <t xml:space="preserve">8535.90.00</t>
  </si>
  <si>
    <t xml:space="preserve">Other electrical apparatus for switching, protecting or making</t>
  </si>
  <si>
    <t xml:space="preserve">8535.90.10</t>
  </si>
  <si>
    <t xml:space="preserve">Motors starters for AC motors for a voltage exceeding 1000 volts</t>
  </si>
  <si>
    <t xml:space="preserve">8535.90.20</t>
  </si>
  <si>
    <t xml:space="preserve">Motors starters for DC motors for a voltage not exceeding 1000 volts</t>
  </si>
  <si>
    <t xml:space="preserve">8535.90.40</t>
  </si>
  <si>
    <t xml:space="preserve">Junction Boxes for a voltage exceeding 1000 volts</t>
  </si>
  <si>
    <t xml:space="preserve">8536.00.00</t>
  </si>
  <si>
    <t xml:space="preserve">Electrical apparatus for switching or protecting electrical circuits, or for making connections to or in electrical circuits (for example, switches, relays, fuses, surge suppressors, plugs, sockets, lamp-holders, junction boxes), for a voltage not exceeding 1,000 volts : connectors for optical fibres optical fibres, bundles or cables.</t>
  </si>
  <si>
    <t xml:space="preserve">Aircuit breakers</t>
  </si>
  <si>
    <t xml:space="preserve">Automatic circuit breakers</t>
  </si>
  <si>
    <t xml:space="preserve">Battery Isolation Unit</t>
  </si>
  <si>
    <t xml:space="preserve">Connectors</t>
  </si>
  <si>
    <t xml:space="preserve">Control and Switchgears</t>
  </si>
  <si>
    <t xml:space="preserve">Earth leek circuit breakers</t>
  </si>
  <si>
    <t xml:space="preserve">Electrical apparatus for switching or protecting electrical circuits, or for making connections to or in electrical circuits (for example switches, relays fuses, suge suppressors, plugs, sockets, lamp-holders, junction boxes), for a voltage not exceeding 1,000 volts.</t>
  </si>
  <si>
    <t xml:space="preserve">Electronic Motor Starters</t>
  </si>
  <si>
    <t xml:space="preserve">Fuses</t>
  </si>
  <si>
    <t xml:space="preserve">Isolators</t>
  </si>
  <si>
    <t xml:space="preserve">Lamp-holders</t>
  </si>
  <si>
    <t xml:space="preserve">Launcher relay unit with mating connectors</t>
  </si>
  <si>
    <t xml:space="preserve">Miniature Circuit Breakers</t>
  </si>
  <si>
    <t xml:space="preserve">Motor starters for AC motors</t>
  </si>
  <si>
    <t xml:space="preserve">Motor starters for DC motors</t>
  </si>
  <si>
    <t xml:space="preserve">Moulded case circuit breakers</t>
  </si>
  <si>
    <t xml:space="preserve">Other apparatus for protecting electrical circuits relays</t>
  </si>
  <si>
    <t xml:space="preserve">Plugs</t>
  </si>
  <si>
    <t xml:space="preserve">Relays</t>
  </si>
  <si>
    <t xml:space="preserve">Sockets</t>
  </si>
  <si>
    <t xml:space="preserve">Starters</t>
  </si>
  <si>
    <t xml:space="preserve">8536.10.00  </t>
  </si>
  <si>
    <t xml:space="preserve">Fuses, for a voltage not exceeding 1,000v (Switches, connectors, relays for up to 5 amps)</t>
  </si>
  <si>
    <t xml:space="preserve">8536.10.10  </t>
  </si>
  <si>
    <t xml:space="preserve">Switches, connectors, relays for upto 5 amps</t>
  </si>
  <si>
    <t xml:space="preserve">8536.10.20  </t>
  </si>
  <si>
    <t xml:space="preserve">Switches having rating above 15 amps, high rupturing capacity or rewireable</t>
  </si>
  <si>
    <t xml:space="preserve">8536.10.30  </t>
  </si>
  <si>
    <t xml:space="preserve">Other rewireable fuses</t>
  </si>
  <si>
    <t xml:space="preserve">8536.10.40  </t>
  </si>
  <si>
    <t xml:space="preserve">Other high repturing capacity fuses</t>
  </si>
  <si>
    <t xml:space="preserve">8536.10.50  </t>
  </si>
  <si>
    <t xml:space="preserve">Fuses gear</t>
  </si>
  <si>
    <t xml:space="preserve">8536.10.60  </t>
  </si>
  <si>
    <t xml:space="preserve">Electronic fuses</t>
  </si>
  <si>
    <t xml:space="preserve">8536.10.90  </t>
  </si>
  <si>
    <t xml:space="preserve">CFL Lamps</t>
  </si>
  <si>
    <t xml:space="preserve">Distribution Boards</t>
  </si>
  <si>
    <t xml:space="preserve">Electronic fuses: Other</t>
  </si>
  <si>
    <t xml:space="preserve">HRC Fuses</t>
  </si>
  <si>
    <t xml:space="preserve">MCC Bs</t>
  </si>
  <si>
    <t xml:space="preserve">RCC Bs</t>
  </si>
  <si>
    <t xml:space="preserve">Rewikable Switch</t>
  </si>
  <si>
    <t xml:space="preserve">TE Switches</t>
  </si>
  <si>
    <t xml:space="preserve">8536.20.00</t>
  </si>
  <si>
    <t xml:space="preserve">Automatic circuit breakers, for a voltage not exceeding 1,000v</t>
  </si>
  <si>
    <t xml:space="preserve">8536.20.10</t>
  </si>
  <si>
    <t xml:space="preserve">Air circuit breakers</t>
  </si>
  <si>
    <t xml:space="preserve">8536.20.20</t>
  </si>
  <si>
    <t xml:space="preserve">8536.20.30</t>
  </si>
  <si>
    <t xml:space="preserve">Miniature circuit breakers</t>
  </si>
  <si>
    <t xml:space="preserve">8536.20.40</t>
  </si>
  <si>
    <t xml:space="preserve">Earth leak circuit breakers</t>
  </si>
  <si>
    <t xml:space="preserve">8536.20.90</t>
  </si>
  <si>
    <t xml:space="preserve">Earth leak circuit breakers: Other</t>
  </si>
  <si>
    <t xml:space="preserve">8536.30.00</t>
  </si>
  <si>
    <t xml:space="preserve">Other apparatus for protecting electrical circuits, not exceeding 1,000v</t>
  </si>
  <si>
    <t xml:space="preserve">8536.40.00</t>
  </si>
  <si>
    <t xml:space="preserve">Relays, for a voltage not exceeding 60v</t>
  </si>
  <si>
    <t xml:space="preserve">8536.49.00</t>
  </si>
  <si>
    <t xml:space="preserve">Other relays, for a voltage not exceeding 1,000v</t>
  </si>
  <si>
    <t xml:space="preserve">8536.50.00</t>
  </si>
  <si>
    <t xml:space="preserve">Switches, for a voltage not exceeding 1,000v</t>
  </si>
  <si>
    <t xml:space="preserve">8536.61.00</t>
  </si>
  <si>
    <t xml:space="preserve">Lamp-holders, for a voltage not exceeding 1,000v</t>
  </si>
  <si>
    <t xml:space="preserve">8536.69.00</t>
  </si>
  <si>
    <t xml:space="preserve">Plugs and sockets, for a voltage not exceeding 1,000v</t>
  </si>
  <si>
    <t xml:space="preserve">8536.90.00</t>
  </si>
  <si>
    <t xml:space="preserve">Other apparatus for making connections to or in electrical circuits</t>
  </si>
  <si>
    <t xml:space="preserve">8536.90.10</t>
  </si>
  <si>
    <t xml:space="preserve">Motors starters for AC motors for a voltage not exceeding 1000 volts</t>
  </si>
  <si>
    <t xml:space="preserve">Single phase DOL starters upto 5 HP</t>
  </si>
  <si>
    <t xml:space="preserve">Three phase &amp; single phase submersible pump starters</t>
  </si>
  <si>
    <t xml:space="preserve">Three phase DOL Motor starters upto 25 HP</t>
  </si>
  <si>
    <t xml:space="preserve">Three phase Star Delta starters upto 50 HP</t>
  </si>
  <si>
    <t xml:space="preserve">8536.90.20</t>
  </si>
  <si>
    <t xml:space="preserve">Control gear and starters for DC motors for a voltage exceeding 1000 volts</t>
  </si>
  <si>
    <t xml:space="preserve">8536.90.30</t>
  </si>
  <si>
    <t xml:space="preserve">Junction Boxes for a voltage not exceeding 1000 volts</t>
  </si>
  <si>
    <t xml:space="preserve">8537.00.00</t>
  </si>
  <si>
    <t xml:space="preserve">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t>
  </si>
  <si>
    <t xml:space="preserve">8537.10.00</t>
  </si>
  <si>
    <t xml:space="preserve">Lt. Panels/AMF Panels / MCC Panels / PCC Panels / Control and Relay Panels,  ACDB/DCDB</t>
  </si>
  <si>
    <t xml:space="preserve">8537.10.10</t>
  </si>
  <si>
    <t xml:space="preserve">Parts of Lt. Panels/AMF Panels / MCC Panels / PCC Panels / Control and Relay Panels ACDB/DCDB</t>
  </si>
  <si>
    <t xml:space="preserve">8537.20.00</t>
  </si>
  <si>
    <t xml:space="preserve">Bases for electric control or the distribution, exceeding 1,000v</t>
  </si>
  <si>
    <t xml:space="preserve">8538.00.00</t>
  </si>
  <si>
    <t xml:space="preserve">Parts suitable for use solely or principally with the apparatus of headings 8535, 8536 or 8537</t>
  </si>
  <si>
    <t xml:space="preserve">8538.10.00</t>
  </si>
  <si>
    <t xml:space="preserve">Boards, panels, consoles, desks, cabinets and other bases</t>
  </si>
  <si>
    <t xml:space="preserve">8538.90.00</t>
  </si>
  <si>
    <t xml:space="preserve">Parts of switches, automatic circuit breakers, relays or connector</t>
  </si>
  <si>
    <t xml:space="preserve">8539.00.00</t>
  </si>
  <si>
    <t xml:space="preserve">Electric filament or discharge lamps, including sealed beam lamp units and ultra-violet or infra red lamps; arc-lamps</t>
  </si>
  <si>
    <t xml:space="preserve">8539.10.00</t>
  </si>
  <si>
    <t xml:space="preserve">Sealed beam lamp units</t>
  </si>
  <si>
    <t xml:space="preserve">8539.21.00</t>
  </si>
  <si>
    <t xml:space="preserve">Electric filament lamps, tungsten halogen</t>
  </si>
  <si>
    <t xml:space="preserve">8539.22.00</t>
  </si>
  <si>
    <t xml:space="preserve">Other filament lamps, power not exceeding 200w, voltage exceeding 100v</t>
  </si>
  <si>
    <t xml:space="preserve">8539.29.00</t>
  </si>
  <si>
    <t xml:space="preserve">Other filament lamps, excluding ultra-violet or infra-red lamps</t>
  </si>
  <si>
    <t xml:space="preserve">8539.29.20</t>
  </si>
  <si>
    <t xml:space="preserve">Bulbs</t>
  </si>
  <si>
    <t xml:space="preserve">8539.29.30</t>
  </si>
  <si>
    <t xml:space="preserve">Miniature bulbs</t>
  </si>
  <si>
    <t xml:space="preserve">8539.29.40</t>
  </si>
  <si>
    <t xml:space="preserve">Other for automobile lamps</t>
  </si>
  <si>
    <t xml:space="preserve">8539.29.90</t>
  </si>
  <si>
    <t xml:space="preserve">Miniature bulbs: Other</t>
  </si>
  <si>
    <t xml:space="preserve">8539.31.00</t>
  </si>
  <si>
    <t xml:space="preserve">Fluorescent lamps, hot cathode</t>
  </si>
  <si>
    <t xml:space="preserve">8539.31.10</t>
  </si>
  <si>
    <t xml:space="preserve">Compact Fluorescent Lamps</t>
  </si>
  <si>
    <t xml:space="preserve">8539.32.10</t>
  </si>
  <si>
    <t xml:space="preserve">Mercury vapour lamps</t>
  </si>
  <si>
    <t xml:space="preserve">8539.32.20</t>
  </si>
  <si>
    <t xml:space="preserve">Soldium vapour lamps</t>
  </si>
  <si>
    <t xml:space="preserve">8539.32.30</t>
  </si>
  <si>
    <t xml:space="preserve">Metal vapour lamps</t>
  </si>
  <si>
    <t xml:space="preserve">8539.39.00</t>
  </si>
  <si>
    <t xml:space="preserve">Other discharge lamps, other than ultra-violet lamps</t>
  </si>
  <si>
    <t xml:space="preserve">8539.39.10</t>
  </si>
  <si>
    <t xml:space="preserve">Energy efficent triphosphor fluorescent lamps</t>
  </si>
  <si>
    <t xml:space="preserve">8539.40.00</t>
  </si>
  <si>
    <t xml:space="preserve">8539.41.00</t>
  </si>
  <si>
    <t xml:space="preserve">Arc lamps</t>
  </si>
  <si>
    <t xml:space="preserve">8539.90.00</t>
  </si>
  <si>
    <t xml:space="preserve">Parts of filament lamps, discharge lamps or arc lamps</t>
  </si>
  <si>
    <t xml:space="preserve">8540.00.00</t>
  </si>
  <si>
    <t xml:space="preserve">Thermionic, cold cathode or photo-cathode valves and tubes (for example, vacuum or vapour or gas filled valves and tubes, mercury arc rectifying valves and tubes, cathode-ray tubes, television camera tubes)</t>
  </si>
  <si>
    <t xml:space="preserve">8540.11.00</t>
  </si>
  <si>
    <t xml:space="preserve">Cathode-ray tubes for colour television picture</t>
  </si>
  <si>
    <t xml:space="preserve">8540.12.00</t>
  </si>
  <si>
    <t xml:space="preserve">Cathode-ray tubes for black and white or other monochrome television picture</t>
  </si>
  <si>
    <t xml:space="preserve">8540.20.00</t>
  </si>
  <si>
    <t xml:space="preserve">Television camera tubes; image converters and intensifiers; photo-cathode tubes</t>
  </si>
  <si>
    <t xml:space="preserve">8540.30.00</t>
  </si>
  <si>
    <t xml:space="preserve">Other cathode-ray tubes</t>
  </si>
  <si>
    <t xml:space="preserve">8540.40.00</t>
  </si>
  <si>
    <t xml:space="preserve">Data / graphic display tubes, other than Picture tubes and parts - Colour</t>
  </si>
  <si>
    <t xml:space="preserve">8540.41.00</t>
  </si>
  <si>
    <t xml:space="preserve">Magnetrons</t>
  </si>
  <si>
    <t xml:space="preserve">8540.42.00</t>
  </si>
  <si>
    <t xml:space="preserve">Klystrons</t>
  </si>
  <si>
    <t xml:space="preserve">8540.49.00</t>
  </si>
  <si>
    <t xml:space="preserve">Travelling wave tubes, carcinotrons, other microwave tubes</t>
  </si>
  <si>
    <t xml:space="preserve">8540.50.00</t>
  </si>
  <si>
    <t xml:space="preserve">Data / graphic display tubes, other than Picture tubes and parts - Black &amp; White or other monochrome</t>
  </si>
  <si>
    <t xml:space="preserve">8540.81.00</t>
  </si>
  <si>
    <t xml:space="preserve">Receiver or amplifier valves and tubes</t>
  </si>
  <si>
    <t xml:space="preserve">8540.89.00</t>
  </si>
  <si>
    <t xml:space="preserve">Other thermionic, cold cathode or photo-cathode tubes</t>
  </si>
  <si>
    <t xml:space="preserve">8540.91.00</t>
  </si>
  <si>
    <t xml:space="preserve">Parts of cathode-ray tubes</t>
  </si>
  <si>
    <t xml:space="preserve">8540.99.00</t>
  </si>
  <si>
    <t xml:space="preserve">Parts of thermionic, cold cathode or photo</t>
  </si>
  <si>
    <t xml:space="preserve">8541.00.00</t>
  </si>
  <si>
    <t xml:space="preserve">Diodes, transistors and similar semi-conductor devices; photosensitive semi-conductor devices, including photovoltaic cells whether or not assembled in modules or made up into panels; light emitting diodes; mounted piezo-electric crystals</t>
  </si>
  <si>
    <t xml:space="preserve">8541.10.00</t>
  </si>
  <si>
    <t xml:space="preserve">Diodes, other than photosensitive or light emitting diodes</t>
  </si>
  <si>
    <t xml:space="preserve">8541.21.00</t>
  </si>
  <si>
    <t xml:space="preserve">Transistors, with a dissipation rate of less than 1w</t>
  </si>
  <si>
    <t xml:space="preserve">8541.29.00</t>
  </si>
  <si>
    <t xml:space="preserve">Other transistors, other than photosensitive transistors</t>
  </si>
  <si>
    <t xml:space="preserve">8541.30.00</t>
  </si>
  <si>
    <t xml:space="preserve">Thyristors, diacs and triacs, other than photosensitive devices</t>
  </si>
  <si>
    <t xml:space="preserve">8541.40.00</t>
  </si>
  <si>
    <t xml:space="preserve">Photosensitive semiconductor devices; light emitting diodes</t>
  </si>
  <si>
    <t xml:space="preserve">8541.40.11</t>
  </si>
  <si>
    <t xml:space="preserve">Solar Cells</t>
  </si>
  <si>
    <t xml:space="preserve">8541.50.00</t>
  </si>
  <si>
    <t xml:space="preserve">Other semiconductor devices</t>
  </si>
  <si>
    <t xml:space="preserve">Semi conductors (Electronic goods)</t>
  </si>
  <si>
    <t xml:space="preserve">8541.60.00</t>
  </si>
  <si>
    <t xml:space="preserve">Mounted piezo-electric crystals</t>
  </si>
  <si>
    <t xml:space="preserve">8541.90.00</t>
  </si>
  <si>
    <t xml:space="preserve">Parts of diodes, transistors or photosensitive semiconductor devices</t>
  </si>
  <si>
    <t xml:space="preserve">8542.00.00</t>
  </si>
  <si>
    <t xml:space="preserve">Electronic integrated circuits .</t>
  </si>
  <si>
    <t xml:space="preserve">IC Drivers</t>
  </si>
  <si>
    <t xml:space="preserve">8542.10.10</t>
  </si>
  <si>
    <t xml:space="preserve">Sim Cards used in mobile phones</t>
  </si>
  <si>
    <t xml:space="preserve">8542.11.00</t>
  </si>
  <si>
    <t xml:space="preserve">Monolithic integrated circuits, digital</t>
  </si>
  <si>
    <t xml:space="preserve">8542.19.00</t>
  </si>
  <si>
    <t xml:space="preserve">Other monolithic integrated circuits</t>
  </si>
  <si>
    <t xml:space="preserve">8542.20.00</t>
  </si>
  <si>
    <t xml:space="preserve">Hybrid integrated circuits</t>
  </si>
  <si>
    <t xml:space="preserve">8542.80.00</t>
  </si>
  <si>
    <t xml:space="preserve">Other (electronic integrated circuits and microassemblies)</t>
  </si>
  <si>
    <t xml:space="preserve">8542.90.00</t>
  </si>
  <si>
    <t xml:space="preserve">Parts of electronic integrated circuits and microassemblies</t>
  </si>
  <si>
    <t xml:space="preserve">8543.00.00</t>
  </si>
  <si>
    <t xml:space="preserve">Electrical machines and apparatus having individual functions, not specified or included elsewhere in this chapter</t>
  </si>
  <si>
    <t xml:space="preserve">8543.10.00</t>
  </si>
  <si>
    <t xml:space="preserve">Particle accelerators</t>
  </si>
  <si>
    <t xml:space="preserve">8543.20.00</t>
  </si>
  <si>
    <t xml:space="preserve">Signal generators</t>
  </si>
  <si>
    <t xml:space="preserve">8543.30.00</t>
  </si>
  <si>
    <t xml:space="preserve">Machines, apparatus, for electroplating, electrolysis or electrophoresis</t>
  </si>
  <si>
    <t xml:space="preserve">8543.80.00</t>
  </si>
  <si>
    <t xml:space="preserve">Other electrical machines and apparatus, having individual functions</t>
  </si>
  <si>
    <t xml:space="preserve">8543.89.10</t>
  </si>
  <si>
    <t xml:space="preserve">Mine detectors</t>
  </si>
  <si>
    <t xml:space="preserve">8543.89.71</t>
  </si>
  <si>
    <t xml:space="preserve">Broadcast amplifier</t>
  </si>
  <si>
    <t xml:space="preserve">8543.89.72</t>
  </si>
  <si>
    <t xml:space="preserve">Limiting amplifier, video distribution amplifier and stablising amplifiers</t>
  </si>
  <si>
    <t xml:space="preserve">8543.89.91</t>
  </si>
  <si>
    <t xml:space="preserve">RF (radio frequency) power amplifiers and noise generators for communication jamming equipment, static or mobile or manportable</t>
  </si>
  <si>
    <t xml:space="preserve">8543.89.93</t>
  </si>
  <si>
    <t xml:space="preserve">Professional beauty care equipment</t>
  </si>
  <si>
    <t xml:space="preserve">8543.90.00</t>
  </si>
  <si>
    <t xml:space="preserve">Parts of particle accelerators, audio mixers, high frequency amplifiers</t>
  </si>
  <si>
    <t xml:space="preserve">8544.00.00</t>
  </si>
  <si>
    <t xml:space="preserve">Insulated wire, cable all goods</t>
  </si>
  <si>
    <t xml:space="preserve">Aluminum Conductors</t>
  </si>
  <si>
    <t xml:space="preserve">Aluminum Conductors Alloy Reinforced</t>
  </si>
  <si>
    <t xml:space="preserve">Insulated wire, cable etc, opt sheath fib cables</t>
  </si>
  <si>
    <t xml:space="preserve">8544.11.00</t>
  </si>
  <si>
    <t xml:space="preserve">Winding wire of copper</t>
  </si>
  <si>
    <t xml:space="preserve">8544.11.10</t>
  </si>
  <si>
    <t xml:space="preserve">Winding wire made of copper or Enameled copper wire.</t>
  </si>
  <si>
    <t xml:space="preserve">8544.11.90</t>
  </si>
  <si>
    <t xml:space="preserve">Winding wire made of copper for submersible motors</t>
  </si>
  <si>
    <t xml:space="preserve">8544.19.00</t>
  </si>
  <si>
    <t xml:space="preserve">Other winding wire</t>
  </si>
  <si>
    <t xml:space="preserve">8544.19.10</t>
  </si>
  <si>
    <t xml:space="preserve">Asbestos covered</t>
  </si>
  <si>
    <t xml:space="preserve">8544.19.20</t>
  </si>
  <si>
    <t xml:space="preserve">Plastic insulated</t>
  </si>
  <si>
    <t xml:space="preserve">8544.19.30</t>
  </si>
  <si>
    <t xml:space="preserve">Rubber insulated</t>
  </si>
  <si>
    <t xml:space="preserve">8544.19.90</t>
  </si>
  <si>
    <t xml:space="preserve">Rubber insulated: Other</t>
  </si>
  <si>
    <t xml:space="preserve">8544.20.00</t>
  </si>
  <si>
    <t xml:space="preserve">Co-axial cable and other co-axial conductors</t>
  </si>
  <si>
    <t xml:space="preserve">8544.20.10</t>
  </si>
  <si>
    <t xml:space="preserve">Co-axial cables</t>
  </si>
  <si>
    <t xml:space="preserve">8544.20.90</t>
  </si>
  <si>
    <t xml:space="preserve">Co-axial cables: other</t>
  </si>
  <si>
    <t xml:space="preserve">8544.30.00</t>
  </si>
  <si>
    <t xml:space="preserve">Ignition wiring sets &amp; other wiring sets, for vehicles, aircraft or ship</t>
  </si>
  <si>
    <t xml:space="preserve">8544.41.00</t>
  </si>
  <si>
    <t xml:space="preserve">Other electric conductors, fitted with connectors, not exceeding 80v</t>
  </si>
  <si>
    <t xml:space="preserve">8544.41.11</t>
  </si>
  <si>
    <t xml:space="preserve">Dry core paper insulated Telephone cables fitted with connectors</t>
  </si>
  <si>
    <t xml:space="preserve">8544.41.19</t>
  </si>
  <si>
    <t xml:space="preserve">Other Telephone cables fitted with connectors</t>
  </si>
  <si>
    <t xml:space="preserve">8544.41.20</t>
  </si>
  <si>
    <t xml:space="preserve">Paper insulated Telephone cables fitted with connectors</t>
  </si>
  <si>
    <t xml:space="preserve">8544.41.30</t>
  </si>
  <si>
    <t xml:space="preserve">Plastic insulated Telephone cables fitted with connectors</t>
  </si>
  <si>
    <t xml:space="preserve">8544.41.40</t>
  </si>
  <si>
    <t xml:space="preserve">Rubber insulated Telephone cables fitted with connectors</t>
  </si>
  <si>
    <t xml:space="preserve">8544.41.90</t>
  </si>
  <si>
    <t xml:space="preserve">Rubber insulated Telephone cables fitted with connectors: Other</t>
  </si>
  <si>
    <t xml:space="preserve">8544.49.00</t>
  </si>
  <si>
    <t xml:space="preserve">Other electric conductors, for a voltage not exceeding 80v (Other telephone cables)</t>
  </si>
  <si>
    <t xml:space="preserve">8544.49.11</t>
  </si>
  <si>
    <t xml:space="preserve">Dry core paper insulated</t>
  </si>
  <si>
    <t xml:space="preserve">8544.49.19</t>
  </si>
  <si>
    <t xml:space="preserve">Dry core paper insulated : Other</t>
  </si>
  <si>
    <t xml:space="preserve">8544.49.20</t>
  </si>
  <si>
    <t xml:space="preserve">Paper insulated</t>
  </si>
  <si>
    <t xml:space="preserve">8544.49.30</t>
  </si>
  <si>
    <t xml:space="preserve">Plastic insulated Telephone</t>
  </si>
  <si>
    <t xml:space="preserve">8544.49.90</t>
  </si>
  <si>
    <t xml:space="preserve">Plastic insulated Telephone : Other</t>
  </si>
  <si>
    <t xml:space="preserve">8544.51.00</t>
  </si>
  <si>
    <t xml:space="preserve">Other electric conductors, fitted with connectors, voltage 80-1000v 854459 other electric conductors, exceeding 80v but not exceeding 1000v</t>
  </si>
  <si>
    <t xml:space="preserve">8544.51.10</t>
  </si>
  <si>
    <t xml:space="preserve">8544.51.20</t>
  </si>
  <si>
    <t xml:space="preserve">Plastic insulated , of a kind used for communication</t>
  </si>
  <si>
    <t xml:space="preserve">8544.51.30</t>
  </si>
  <si>
    <t xml:space="preserve">Other plastic insulated</t>
  </si>
  <si>
    <t xml:space="preserve">8544.51.40</t>
  </si>
  <si>
    <t xml:space="preserve">Rubber insulated , of a kind used for communication</t>
  </si>
  <si>
    <t xml:space="preserve">8544.51.50</t>
  </si>
  <si>
    <t xml:space="preserve">Other rubber insulated</t>
  </si>
  <si>
    <t xml:space="preserve">8544.51.60</t>
  </si>
  <si>
    <t xml:space="preserve">Rubber insulated , of a kind used for communication:Other</t>
  </si>
  <si>
    <t xml:space="preserve">8544.59.00</t>
  </si>
  <si>
    <t xml:space="preserve">Other electric conductors, for a voltage 80V, but not exceeding 1000V not fitted with connectors</t>
  </si>
  <si>
    <t xml:space="preserve">8544.59.10</t>
  </si>
  <si>
    <t xml:space="preserve">8544.59.20</t>
  </si>
  <si>
    <t xml:space="preserve">8544.59.30</t>
  </si>
  <si>
    <t xml:space="preserve">PVC insulated Cables</t>
  </si>
  <si>
    <t xml:space="preserve">PVC Insulated Cable</t>
  </si>
  <si>
    <t xml:space="preserve">8544.59.40</t>
  </si>
  <si>
    <t xml:space="preserve">8544.59.50</t>
  </si>
  <si>
    <t xml:space="preserve">8544.59.90</t>
  </si>
  <si>
    <t xml:space="preserve">Other rubber insulated: Other</t>
  </si>
  <si>
    <t xml:space="preserve">8544.60.00</t>
  </si>
  <si>
    <t xml:space="preserve">Other electric conductors, for a voltage exceeding 1000v</t>
  </si>
  <si>
    <t xml:space="preserve">8544.60.10</t>
  </si>
  <si>
    <t xml:space="preserve">Paper insualted</t>
  </si>
  <si>
    <t xml:space="preserve">8544.60.20</t>
  </si>
  <si>
    <t xml:space="preserve">8544.60.30</t>
  </si>
  <si>
    <t xml:space="preserve">8544.60.90</t>
  </si>
  <si>
    <t xml:space="preserve">8544.70.00</t>
  </si>
  <si>
    <t xml:space="preserve">Optical fibre cables</t>
  </si>
  <si>
    <t xml:space="preserve">8544.90.00</t>
  </si>
  <si>
    <t xml:space="preserve">Winding Wire made of copper for submersible motors</t>
  </si>
  <si>
    <t xml:space="preserve">8544.90.11</t>
  </si>
  <si>
    <t xml:space="preserve">PVC Insulated Flat Cable</t>
  </si>
  <si>
    <t xml:space="preserve">8545.00.00</t>
  </si>
  <si>
    <t xml:space="preserve">Brushes under 8545 20 00 and goods under 8545 (including arclamp carbon and battery carbon)</t>
  </si>
  <si>
    <t xml:space="preserve">8546.00.00</t>
  </si>
  <si>
    <t xml:space="preserve">Electrical insulators of any material</t>
  </si>
  <si>
    <t xml:space="preserve">8546.10.00</t>
  </si>
  <si>
    <t xml:space="preserve">Electrical insulators of glass</t>
  </si>
  <si>
    <t xml:space="preserve">8546.20.00</t>
  </si>
  <si>
    <t xml:space="preserve">Electrical insulators of ceramics</t>
  </si>
  <si>
    <t xml:space="preserve">8546.90.00</t>
  </si>
  <si>
    <t xml:space="preserve">Other electrical insulators</t>
  </si>
  <si>
    <t xml:space="preserve">8547.00.00</t>
  </si>
  <si>
    <t xml:space="preserve">Insulating fittings for electrical machines, appliances or equipment, being fittings wholly of insulating material apart from any minor components of metal (for example, threaded sockets) incorporated during moulding solely for the purposes of assembly, other than insulators of heading 8546; electrical conduit tubing and joints therefor, of base metal lined with insulating material</t>
  </si>
  <si>
    <t xml:space="preserve">8547.10.00</t>
  </si>
  <si>
    <t xml:space="preserve">Insulating fittings of ceramics, for electrical machines or equipment</t>
  </si>
  <si>
    <t xml:space="preserve">8547.20.00</t>
  </si>
  <si>
    <t xml:space="preserve">Insulating fittings of plastics, for electrical machines or equipment</t>
  </si>
  <si>
    <t xml:space="preserve">8547.90.00</t>
  </si>
  <si>
    <t xml:space="preserve">Other insulating fittings for electrical machines or equipment</t>
  </si>
  <si>
    <t xml:space="preserve">8548.00.00</t>
  </si>
  <si>
    <t xml:space="preserve">Waste and scrap of primary cells, primary batteries and electric accumulators; spent primary cells, spent primary batteries and spent electric ccumulators; electrical parts of machinery or apparatus, not specified or included elsewhere in this chapter</t>
  </si>
  <si>
    <t xml:space="preserve">Electrical parts of machinery or apparatus</t>
  </si>
  <si>
    <t xml:space="preserve">8601.00.00</t>
  </si>
  <si>
    <t xml:space="preserve">Rail locomotives powered from an external source of electricity or by electric</t>
  </si>
  <si>
    <t xml:space="preserve">8601.10.00</t>
  </si>
  <si>
    <t xml:space="preserve">Rail locomotives powered from an external source of electricity</t>
  </si>
  <si>
    <t xml:space="preserve">8601.20.00</t>
  </si>
  <si>
    <t xml:space="preserve">Rail locomotives powered by electric accumulators (batteries)</t>
  </si>
  <si>
    <t xml:space="preserve">8602.00.00</t>
  </si>
  <si>
    <t xml:space="preserve">Other rail locomotives; locomotive tenders - other : steam locomotives and tenders thereof</t>
  </si>
  <si>
    <t xml:space="preserve">8602.10.00</t>
  </si>
  <si>
    <t xml:space="preserve">Diesel-electric locomotives</t>
  </si>
  <si>
    <t xml:space="preserve">8602.90.00</t>
  </si>
  <si>
    <t xml:space="preserve">Other rail locomotives; locomotive tenders</t>
  </si>
  <si>
    <t xml:space="preserve">8602.90.10</t>
  </si>
  <si>
    <t xml:space="preserve">Steam locomotives and tenders thereof</t>
  </si>
  <si>
    <t xml:space="preserve">8603.00.00</t>
  </si>
  <si>
    <t xml:space="preserve">Self propelled railway etc coaches, vans etc nesoi</t>
  </si>
  <si>
    <t xml:space="preserve">8603.10.00</t>
  </si>
  <si>
    <t xml:space="preserve">Self-propelled railway or tramway coaches, vans and trucks, other than those of heading 8604</t>
  </si>
  <si>
    <t xml:space="preserve">8603.90.00</t>
  </si>
  <si>
    <t xml:space="preserve">Other self-propelled railway or tramway coaches, vans and trucks</t>
  </si>
  <si>
    <t xml:space="preserve">8604.00.00</t>
  </si>
  <si>
    <t xml:space="preserve">Railway or tramway maintenance or service vehicles</t>
  </si>
  <si>
    <t xml:space="preserve">Railway or tramway maintenance or service vehicles, whether or not self-propelled (for example, workshops, cranes, ballast tampers, trackliners, testing coaches and track inspection vehicles).</t>
  </si>
  <si>
    <t xml:space="preserve">8605.00.00</t>
  </si>
  <si>
    <t xml:space="preserve">Railway or tramway passenger coaches, not self-propelled; luggage vans, post office coaches and other special purpose railway or tramway coaches, not self-propelled (excluding those of heading 8604).</t>
  </si>
  <si>
    <t xml:space="preserve">Railway, tramway pass etc coaches not self-propelled</t>
  </si>
  <si>
    <t xml:space="preserve">8606.00.00</t>
  </si>
  <si>
    <t xml:space="preserve">Railway or tramway goods vans and wagons, not self-propelled</t>
  </si>
  <si>
    <t xml:space="preserve">8606.10.00</t>
  </si>
  <si>
    <t xml:space="preserve">Tank cars and the like</t>
  </si>
  <si>
    <t xml:space="preserve">8606.20.00</t>
  </si>
  <si>
    <t xml:space="preserve">Insulated or refrigerated cars, other than those of subheading 860610</t>
  </si>
  <si>
    <t xml:space="preserve">8606.30.00</t>
  </si>
  <si>
    <t xml:space="preserve">Self-discharging cars, other than those of subheading 860610 or 860620</t>
  </si>
  <si>
    <t xml:space="preserve">8606.91.00</t>
  </si>
  <si>
    <t xml:space="preserve">Covered and closed</t>
  </si>
  <si>
    <t xml:space="preserve">8606.92.00</t>
  </si>
  <si>
    <t xml:space="preserve">Open, with non-removable sides of a height exceeding 60 cm</t>
  </si>
  <si>
    <t xml:space="preserve">8606.99.00</t>
  </si>
  <si>
    <t xml:space="preserve">Other railway or tramway freight cars, not self-propelled</t>
  </si>
  <si>
    <t xml:space="preserve">8607.00.00</t>
  </si>
  <si>
    <t xml:space="preserve">Parts of railway or tramway locomotives or rolling-stock such as bogies, bissel-bogies, axles and wheels, and parts thereof</t>
  </si>
  <si>
    <t xml:space="preserve">8607.11.00</t>
  </si>
  <si>
    <t xml:space="preserve">Truck assemblies for self-propelled vehicles</t>
  </si>
  <si>
    <t xml:space="preserve">8607.12.00</t>
  </si>
  <si>
    <t xml:space="preserve">Other truck assemblies</t>
  </si>
  <si>
    <t xml:space="preserve">8607.19.00</t>
  </si>
  <si>
    <t xml:space="preserve">Other, including parts axles and parts thereof</t>
  </si>
  <si>
    <t xml:space="preserve">8607.21.00</t>
  </si>
  <si>
    <t xml:space="preserve">Air brakes and parts thereof</t>
  </si>
  <si>
    <t xml:space="preserve">8607.29.00</t>
  </si>
  <si>
    <t xml:space="preserve">Other brakes and parts thereof</t>
  </si>
  <si>
    <t xml:space="preserve">8607.30.00</t>
  </si>
  <si>
    <t xml:space="preserve">Hooks and other coupling devices, buffers and parts thereof</t>
  </si>
  <si>
    <t xml:space="preserve">8607.91.00</t>
  </si>
  <si>
    <t xml:space="preserve">Other parts of locomotives</t>
  </si>
  <si>
    <t xml:space="preserve">8607.99.00</t>
  </si>
  <si>
    <t xml:space="preserve">Other parts of railway or tramway locomotives or rolling sto</t>
  </si>
  <si>
    <t xml:space="preserve">8608.00.00</t>
  </si>
  <si>
    <t xml:space="preserve">Railway or tramway track fixtures and fittings; mechanical (including electo-mechanical) signalling, safety or traffic control equipment for railway, tramways, roads, inland waterways, parking facilities, port installation or air-fields; parts of the foregoing</t>
  </si>
  <si>
    <t xml:space="preserve">8608.00.10</t>
  </si>
  <si>
    <t xml:space="preserve">Railway or tramway track fixtures and fittings</t>
  </si>
  <si>
    <t xml:space="preserve">8608.00.20</t>
  </si>
  <si>
    <t xml:space="preserve">Mechanical equipment, not electrically powered for ignaling to, or controlling-road, rail, ot other vehicles, ships or aircraft</t>
  </si>
  <si>
    <t xml:space="preserve">8608.00.30</t>
  </si>
  <si>
    <t xml:space="preserve">Other traffic control equipment for railways</t>
  </si>
  <si>
    <t xml:space="preserve">8608.00.40</t>
  </si>
  <si>
    <t xml:space="preserve">Other traffic control equipment for road or inland waterways, including automatic traffic control equipment for use at ports and airports</t>
  </si>
  <si>
    <t xml:space="preserve">8609.00.00</t>
  </si>
  <si>
    <t xml:space="preserve">Containers (including containers for the transport of fluids) specially designed and equipped for carriage by one or more modes of transport</t>
  </si>
  <si>
    <t xml:space="preserve">Refrigerated containers</t>
  </si>
  <si>
    <t xml:space="preserve">8701.00.00</t>
  </si>
  <si>
    <t xml:space="preserve">Tractors (except road tractors for semitrailers of engine capacity more than 1800 cc)</t>
  </si>
  <si>
    <t xml:space="preserve">8701.10.00</t>
  </si>
  <si>
    <t xml:space="preserve">Pedestrian controlled tractors</t>
  </si>
  <si>
    <t xml:space="preserve">8701.20.00</t>
  </si>
  <si>
    <t xml:space="preserve">Road tractors for semi-trailers</t>
  </si>
  <si>
    <t xml:space="preserve">8701.30.00</t>
  </si>
  <si>
    <t xml:space="preserve">Track-laying tractors</t>
  </si>
  <si>
    <t xml:space="preserve">8701.90.00</t>
  </si>
  <si>
    <t xml:space="preserve">Other suitable for agricultural use</t>
  </si>
  <si>
    <t xml:space="preserve">8702.00.00</t>
  </si>
  <si>
    <t xml:space="preserve">Motor vehicles for the transport of ten or more persons, including the driver</t>
  </si>
  <si>
    <t xml:space="preserve">8702.10.00</t>
  </si>
  <si>
    <t xml:space="preserve">With compression-ignition internal combustion piston engine (diesel or semi-diesel)</t>
  </si>
  <si>
    <t xml:space="preserve">8702.90.00</t>
  </si>
  <si>
    <t xml:space="preserve">Other public-transport type passenger motor vehicles</t>
  </si>
  <si>
    <t xml:space="preserve">8703.00.00</t>
  </si>
  <si>
    <t xml:space="preserve">Motor cars and other motor vehicles principally designed for the transport of persons (other thanthose of heading 8702), including station wagons and racing cars  [other than cars for physically handicapped persons]</t>
  </si>
  <si>
    <t xml:space="preserve">Cars for physically handicapped persons</t>
  </si>
  <si>
    <t xml:space="preserve">8703.10.00</t>
  </si>
  <si>
    <t xml:space="preserve">Vehicles specially designed for traveling on snow; golf carts and similar vehicles</t>
  </si>
  <si>
    <t xml:space="preserve">8703.21.00</t>
  </si>
  <si>
    <t xml:space="preserve">Other vehicles, spark-ignition engine of a cylinder capacity not exceeding 1,000 cc</t>
  </si>
  <si>
    <t xml:space="preserve">8703.22.00</t>
  </si>
  <si>
    <t xml:space="preserve">Other vehicles, spark-ignition engine of a cylinder capacity exceeding 1,000 cc but not exceeding 1,500 cc</t>
  </si>
  <si>
    <t xml:space="preserve">8703.23.00</t>
  </si>
  <si>
    <t xml:space="preserve">Other vehicles, spark-ignition engine of a cylinder capacity exceeding 1,500 cc but not exceeding 3,000 cc</t>
  </si>
  <si>
    <t xml:space="preserve">8703.24.00</t>
  </si>
  <si>
    <t xml:space="preserve">Other vehicles, spark-ignition engine of a cylinder capacity exceeding 3,000 cc</t>
  </si>
  <si>
    <t xml:space="preserve">8703.31.00</t>
  </si>
  <si>
    <t xml:space="preserve">Other vehicles, compression-ignition engine (diesel) of a cylinder capacity not exceeding 1,500 cc</t>
  </si>
  <si>
    <t xml:space="preserve">8703.32.00</t>
  </si>
  <si>
    <t xml:space="preserve">Other vehicles, compression-ignition engine (diesel) of a cylinder capacity exceeding 1,500 cc but not exceeding 2,500 cc</t>
  </si>
  <si>
    <t xml:space="preserve">8703.33.00</t>
  </si>
  <si>
    <t xml:space="preserve">Other vehicles, compression-ignition engine (diesel) of a cylinder capacity exceeding 2,500 cc</t>
  </si>
  <si>
    <t xml:space="preserve">8703.90.00</t>
  </si>
  <si>
    <t xml:space="preserve">Other vehicles</t>
  </si>
  <si>
    <t xml:space="preserve">8704.00.00</t>
  </si>
  <si>
    <t xml:space="preserve">Motor vehicles for the transport of goods [other than Refrigerated motor vehicles]</t>
  </si>
  <si>
    <t xml:space="preserve">Refrigerated motor vehicles</t>
  </si>
  <si>
    <t xml:space="preserve">8704.10.00</t>
  </si>
  <si>
    <t xml:space="preserve">Motor vehicles for the transport of goods dumpers designed for off-highway use</t>
  </si>
  <si>
    <t xml:space="preserve">8704.21.00</t>
  </si>
  <si>
    <t xml:space="preserve">Motor vehicles for the transport of goods gvw not exceeding 5 metric tons</t>
  </si>
  <si>
    <t xml:space="preserve">8704.22.00</t>
  </si>
  <si>
    <t xml:space="preserve">Motor vehicles for the transport of goods gvw exceeding 5 metric tons but not exceeding 20 metric tons</t>
  </si>
  <si>
    <t xml:space="preserve">8704.23.00</t>
  </si>
  <si>
    <t xml:space="preserve">Motor vehicles for the transport of goods gvw exceeding 20 metric</t>
  </si>
  <si>
    <t xml:space="preserve">8704.31.00</t>
  </si>
  <si>
    <t xml:space="preserve">Other, with spark-ignition internal combustion piston engine gvw not exceeding 5 metric tons</t>
  </si>
  <si>
    <t xml:space="preserve">8704.32.00</t>
  </si>
  <si>
    <t xml:space="preserve">Other, with spark-ignition internal combustion piston engine gvw exceeding 5 metric tons</t>
  </si>
  <si>
    <t xml:space="preserve">8704.90.00</t>
  </si>
  <si>
    <t xml:space="preserve">Other motor vehicles for the transport of goods</t>
  </si>
  <si>
    <t xml:space="preserve">8705.00.00</t>
  </si>
  <si>
    <t xml:space="preserve">Special purpose motor vehicles, other than those principally designed for the transport of persons or goods (for example, breakdown lorries, crane lorries, fire fighting vehicles, concrete-mixers lorries, spraying lorries, mobile workshops, mobile radiological units)</t>
  </si>
  <si>
    <t xml:space="preserve">8705.10.00</t>
  </si>
  <si>
    <t xml:space="preserve">Mobile cranes</t>
  </si>
  <si>
    <t xml:space="preserve">8705.20.00</t>
  </si>
  <si>
    <t xml:space="preserve">Mobile drilling derricks</t>
  </si>
  <si>
    <t xml:space="preserve">8705.30.00</t>
  </si>
  <si>
    <t xml:space="preserve">Fire fighting vehicles</t>
  </si>
  <si>
    <t xml:space="preserve">8705.40.00</t>
  </si>
  <si>
    <t xml:space="preserve">Concrete mixers</t>
  </si>
  <si>
    <t xml:space="preserve">8705.90.00</t>
  </si>
  <si>
    <t xml:space="preserve">Other special purpose motor vehicles</t>
  </si>
  <si>
    <t xml:space="preserve">8706.00.00</t>
  </si>
  <si>
    <t xml:space="preserve">Chassis fitted with engines, for the motor vehicles of headings 8701 to 8705.</t>
  </si>
  <si>
    <t xml:space="preserve">8707.00.00</t>
  </si>
  <si>
    <t xml:space="preserve">Bodies (including cabs), for the motor vehicles of headings 8701 to 8705</t>
  </si>
  <si>
    <t xml:space="preserve">8707.10.00</t>
  </si>
  <si>
    <t xml:space="preserve">Bodies (including cabs)for the vehicles of heading 8703</t>
  </si>
  <si>
    <t xml:space="preserve">8707.90.00</t>
  </si>
  <si>
    <t xml:space="preserve">Other bodies, for the other motor vehicles</t>
  </si>
  <si>
    <t xml:space="preserve">8708.00.00</t>
  </si>
  <si>
    <t xml:space="preserve">Parts and accessories of the motor vehicles of headings 8701 to 8705</t>
  </si>
  <si>
    <t xml:space="preserve">8708.10.00</t>
  </si>
  <si>
    <t xml:space="preserve">Bumpers and parts thereof</t>
  </si>
  <si>
    <t xml:space="preserve">8708.10.10</t>
  </si>
  <si>
    <t xml:space="preserve">Parts of tractors</t>
  </si>
  <si>
    <t xml:space="preserve">8708.21.00</t>
  </si>
  <si>
    <t xml:space="preserve">Safety seat belts</t>
  </si>
  <si>
    <t xml:space="preserve">8708.29.00</t>
  </si>
  <si>
    <t xml:space="preserve">Other parts and accessories of bodies for the motor vehicles</t>
  </si>
  <si>
    <t xml:space="preserve">8708.31.00</t>
  </si>
  <si>
    <t xml:space="preserve">Mounted brake linings</t>
  </si>
  <si>
    <t xml:space="preserve">8708.39.00</t>
  </si>
  <si>
    <t xml:space="preserve">Other brakes and servo-brakes and parts thereof</t>
  </si>
  <si>
    <t xml:space="preserve">8708.40.00</t>
  </si>
  <si>
    <t xml:space="preserve">Gear boxes</t>
  </si>
  <si>
    <t xml:space="preserve">8708.50.00</t>
  </si>
  <si>
    <t xml:space="preserve">Drive axles with differential, whether or not provided with other transmission components</t>
  </si>
  <si>
    <t xml:space="preserve">8708.60.00</t>
  </si>
  <si>
    <t xml:space="preserve">Non-driving axles and parts thereof</t>
  </si>
  <si>
    <t xml:space="preserve">8708.70.00</t>
  </si>
  <si>
    <t xml:space="preserve">Road wheels and parts and accessories th</t>
  </si>
  <si>
    <t xml:space="preserve">8708.80.00</t>
  </si>
  <si>
    <t xml:space="preserve">Suspension shock absorbers</t>
  </si>
  <si>
    <t xml:space="preserve">8708.91.00</t>
  </si>
  <si>
    <t xml:space="preserve">Radiators</t>
  </si>
  <si>
    <t xml:space="preserve">8708.92.00</t>
  </si>
  <si>
    <t xml:space="preserve">Mufflers and exhaust pipes</t>
  </si>
  <si>
    <t xml:space="preserve">8708.93.00</t>
  </si>
  <si>
    <t xml:space="preserve">Clutches and parts thereof</t>
  </si>
  <si>
    <t xml:space="preserve">8708.94.00</t>
  </si>
  <si>
    <t xml:space="preserve">Steering wheels, steering columns and steering boxes</t>
  </si>
  <si>
    <t xml:space="preserve">8708.99.00</t>
  </si>
  <si>
    <t xml:space="preserve">Other parts and accessories</t>
  </si>
  <si>
    <t xml:space="preserve">8709.00.00</t>
  </si>
  <si>
    <t xml:space="preserve">Works trucks, self-propelled, not fitted with lifting or handling equipment, of the type used in factories, warehouses, dock areas or airports for short distance transport of goods; tractors of the type used on railway station platforms; parts of the foregoing vehicles</t>
  </si>
  <si>
    <t xml:space="preserve">8709.11.00</t>
  </si>
  <si>
    <t xml:space="preserve">Electrical works trucks, self-propelled; tractor for railway station platform</t>
  </si>
  <si>
    <t xml:space="preserve">8709.19.00</t>
  </si>
  <si>
    <t xml:space="preserve">Other works trucks, self-propelled; tractor for railway station platform)</t>
  </si>
  <si>
    <t xml:space="preserve">8709.90.00</t>
  </si>
  <si>
    <t xml:space="preserve">Parts (works trucks, self-propelled; tractor for railway station platform</t>
  </si>
  <si>
    <t xml:space="preserve">8710.00.00</t>
  </si>
  <si>
    <t xml:space="preserve">Tanks and other armoured fighting vehicles, motorised, whether or not fitted with weapons, and parts of such vehicles</t>
  </si>
  <si>
    <t xml:space="preserve">Tanks and other armored fighting vehicles, motorized, whether or not fitted with weapons, and parts of such vehicles</t>
  </si>
  <si>
    <t xml:space="preserve">8711.00.00</t>
  </si>
  <si>
    <t xml:space="preserve">Motorcycles (including mopeds) and cycles fitted with an auxiliary motor, with or without side-cars</t>
  </si>
  <si>
    <t xml:space="preserve">8711.10.00</t>
  </si>
  <si>
    <t xml:space="preserve">Motorcycles, side-cars, reciprocating engine with reciprocating internal combustion piston engine of a cylinder capacity not exceeding 50 cc</t>
  </si>
  <si>
    <t xml:space="preserve">8711.20.00</t>
  </si>
  <si>
    <t xml:space="preserve">Motorcycles, side-cars, reciprocating engine with reciprocating internal combustion piston engine of a cylinder capacity exceeding 50 cc but not exceeding 250 cc</t>
  </si>
  <si>
    <t xml:space="preserve">8711.30.00</t>
  </si>
  <si>
    <t xml:space="preserve">Motorcycles, side-cars, reciprocating engine with reciprocating internal combustion piston engine of a cylinder capacity exceeding 250 cc but not exceeding 500 cc</t>
  </si>
  <si>
    <t xml:space="preserve">8711.40.00</t>
  </si>
  <si>
    <t xml:space="preserve">Motorcycles, side-cars, reciprocating engine with reciprocating internal combustion piston engine of a cylinder capacity exceeding 500 cc but not exceeding 800 cc</t>
  </si>
  <si>
    <t xml:space="preserve">8711.50.00</t>
  </si>
  <si>
    <t xml:space="preserve">Motorcycles, side-cars, reciprocating engine with reciprocating internal combustion piston engine of a cylinder capacity exceeding 800 cc</t>
  </si>
  <si>
    <t xml:space="preserve">8711.90.00</t>
  </si>
  <si>
    <t xml:space="preserve">Other motorcycles, side-cars, reciprocating engine</t>
  </si>
  <si>
    <t xml:space="preserve">8712.00.00</t>
  </si>
  <si>
    <t xml:space="preserve">Bicycles and other cycles (including delivery tricycles), not motorised bicycles and other cycles (including delivery tricycles), not motorised</t>
  </si>
  <si>
    <t xml:space="preserve">8712.00.10</t>
  </si>
  <si>
    <t xml:space="preserve">Bicycles</t>
  </si>
  <si>
    <t xml:space="preserve">8712.00.90</t>
  </si>
  <si>
    <t xml:space="preserve">Tricycles. Cycle rickshaws</t>
  </si>
  <si>
    <t xml:space="preserve">8713.00.00</t>
  </si>
  <si>
    <t xml:space="preserve">Carriages for disabled persons, whether or not motorised or otherwise mechanically propelled not mechanically propelled</t>
  </si>
  <si>
    <t xml:space="preserve">8713.10.00</t>
  </si>
  <si>
    <t xml:space="preserve">Invalid carriages not mechanically propelled</t>
  </si>
  <si>
    <t xml:space="preserve">8713.10.10</t>
  </si>
  <si>
    <t xml:space="preserve">Wheel chairs for invalids, not mechanically propeled (Including motorised)</t>
  </si>
  <si>
    <t xml:space="preserve">8713.90.00</t>
  </si>
  <si>
    <t xml:space="preserve">Other invalid carriages</t>
  </si>
  <si>
    <t xml:space="preserve">8713.90.10</t>
  </si>
  <si>
    <t xml:space="preserve">Other Wheel chairs for invalids</t>
  </si>
  <si>
    <t xml:space="preserve">8714.00.00</t>
  </si>
  <si>
    <t xml:space="preserve">Parts and accessories of vehicles of headings 8711to 8713 .</t>
  </si>
  <si>
    <t xml:space="preserve">Parts and accessories of bicycles and other cycles (including delivery tricycles), not motorised of 8712.</t>
  </si>
  <si>
    <t xml:space="preserve">8714.11.00</t>
  </si>
  <si>
    <t xml:space="preserve">Saddles or seats of motorcycles (including mopeds)</t>
  </si>
  <si>
    <t xml:space="preserve">8714.19.00</t>
  </si>
  <si>
    <t xml:space="preserve">Other parts and accessories of vehicles</t>
  </si>
  <si>
    <t xml:space="preserve">8714.20.00</t>
  </si>
  <si>
    <t xml:space="preserve">Parts and accessories of vehicles of invalid carriages</t>
  </si>
  <si>
    <t xml:space="preserve">8714.91.00</t>
  </si>
  <si>
    <t xml:space="preserve">Frames and forks, and parts thereof</t>
  </si>
  <si>
    <t xml:space="preserve">8714.92.00</t>
  </si>
  <si>
    <t xml:space="preserve">Wheel rims and spokes</t>
  </si>
  <si>
    <t xml:space="preserve">8714.92.10</t>
  </si>
  <si>
    <t xml:space="preserve">Bicycle rims</t>
  </si>
  <si>
    <t xml:space="preserve">8714.92.20</t>
  </si>
  <si>
    <t xml:space="preserve">Bicycle spokes</t>
  </si>
  <si>
    <t xml:space="preserve">8714.93.00</t>
  </si>
  <si>
    <t xml:space="preserve">Hubs, other than coaster braking hubs and hub brakes, and free-wheel sprocket-wheels</t>
  </si>
  <si>
    <t xml:space="preserve">8714.93.10</t>
  </si>
  <si>
    <t xml:space="preserve">Bicycle hubs</t>
  </si>
  <si>
    <t xml:space="preserve">8714.93.20</t>
  </si>
  <si>
    <t xml:space="preserve">Bicycle free-wheels</t>
  </si>
  <si>
    <t xml:space="preserve">8714.94.00</t>
  </si>
  <si>
    <t xml:space="preserve">Brakes, including coaster braking hubs and hub brakes, and parts ther</t>
  </si>
  <si>
    <t xml:space="preserve">8714.95.00</t>
  </si>
  <si>
    <t xml:space="preserve">Saddles of bicycles, cycles and side-cars</t>
  </si>
  <si>
    <t xml:space="preserve">8714.95.10</t>
  </si>
  <si>
    <t xml:space="preserve">Bicycle saddles</t>
  </si>
  <si>
    <t xml:space="preserve">8714.96.00</t>
  </si>
  <si>
    <t xml:space="preserve">Pedals and crank-gear, and parts thereof</t>
  </si>
  <si>
    <t xml:space="preserve">8714.99.00</t>
  </si>
  <si>
    <t xml:space="preserve">Bicycle chain</t>
  </si>
  <si>
    <t xml:space="preserve">Bicycle wheels</t>
  </si>
  <si>
    <t xml:space="preserve">Other parts and accessories cycles and side-cars</t>
  </si>
  <si>
    <t xml:space="preserve">8715.00.00</t>
  </si>
  <si>
    <t xml:space="preserve">Baby carriages and parts thereof</t>
  </si>
  <si>
    <t xml:space="preserve">8715.00.10</t>
  </si>
  <si>
    <t xml:space="preserve">Baby carriages</t>
  </si>
  <si>
    <t xml:space="preserve">8715.00.20</t>
  </si>
  <si>
    <t xml:space="preserve">8716.00.00</t>
  </si>
  <si>
    <t xml:space="preserve">Trailers and semi-trailers; other vehicles, not mechanically propelled; parts thereof  [other than Self-loading or selfunloading trailers for agricultural purposes, and Hand propelled
vehicles (e.g. hand carts, rickshaws and the like); animal drawn vehicles]</t>
  </si>
  <si>
    <t xml:space="preserve">8716.10.00</t>
  </si>
  <si>
    <t xml:space="preserve">Trailers and semi-trailers for housing or camping</t>
  </si>
  <si>
    <t xml:space="preserve">8716.20.00</t>
  </si>
  <si>
    <t xml:space="preserve">Self-loading or self-unloading trailers and semi-trailers for agricultural purposes</t>
  </si>
  <si>
    <t xml:space="preserve">8716.31.00</t>
  </si>
  <si>
    <t xml:space="preserve">Tanker trailers and tanker semi-trailers</t>
  </si>
  <si>
    <t xml:space="preserve">8716.39.00</t>
  </si>
  <si>
    <t xml:space="preserve">Other trailers and semi-trailers for the transport of goods</t>
  </si>
  <si>
    <t xml:space="preserve">8716.40.00</t>
  </si>
  <si>
    <t xml:space="preserve">Other trailers and semi-trailers</t>
  </si>
  <si>
    <t xml:space="preserve">8716.80.00</t>
  </si>
  <si>
    <t xml:space="preserve">Hand propelled vehicles (e.g. hand carts, rickshaws and the like); animal drawn vehicles</t>
  </si>
  <si>
    <t xml:space="preserve">8716.80.20</t>
  </si>
  <si>
    <t xml:space="preserve">Cart driven by animals</t>
  </si>
  <si>
    <t xml:space="preserve">8716.90.00</t>
  </si>
  <si>
    <t xml:space="preserve">Parts (trailers, semi-trailers; other vehicles, not mechanically propelled)</t>
  </si>
  <si>
    <t xml:space="preserve">8700.00.00</t>
  </si>
  <si>
    <t xml:space="preserve">Electrically operated vehicles, including two and three wheeled electric motor vehicles.</t>
  </si>
  <si>
    <t xml:space="preserve">8801.00.00</t>
  </si>
  <si>
    <t xml:space="preserve">Balloons and dirigibles; gliders, hang gliders and other non-powered aircraft</t>
  </si>
  <si>
    <t xml:space="preserve">8801.10.00</t>
  </si>
  <si>
    <t xml:space="preserve">Gliders and hang gliders</t>
  </si>
  <si>
    <t xml:space="preserve">8801.90.00</t>
  </si>
  <si>
    <t xml:space="preserve">Other non-powered aircraft</t>
  </si>
  <si>
    <t xml:space="preserve">8801.90.10</t>
  </si>
  <si>
    <t xml:space="preserve">Balloons</t>
  </si>
  <si>
    <t xml:space="preserve">8802.00.00</t>
  </si>
  <si>
    <t xml:space="preserve">Aircrafts for personal use</t>
  </si>
  <si>
    <t xml:space="preserve">Other aircraft (for example, helicopters, aeroplanes), other than those for personal use</t>
  </si>
  <si>
    <t xml:space="preserve">Spacecraft (including satellites) and suborbital and spacecraft launch vehicles</t>
  </si>
  <si>
    <t xml:space="preserve">8802.11.00</t>
  </si>
  <si>
    <t xml:space="preserve">Helicopters of an unladen weight not exceeding 2,000 kg</t>
  </si>
  <si>
    <t xml:space="preserve">8802.12.00</t>
  </si>
  <si>
    <t xml:space="preserve">Helicopters of an unladen weight exceeding 2,000 kg</t>
  </si>
  <si>
    <t xml:space="preserve">8802.20.00</t>
  </si>
  <si>
    <t xml:space="preserve">Airplanes and other aircraft, of an unladen weight not exceeding 2,000 kg</t>
  </si>
  <si>
    <t xml:space="preserve">8802.30.00</t>
  </si>
  <si>
    <t xml:space="preserve">Airplanes and other aircraft, of an unladen weight exceeding 2,000 kg but not exceeding 15,000 kg</t>
  </si>
  <si>
    <t xml:space="preserve">8802.40.00</t>
  </si>
  <si>
    <t xml:space="preserve">Airplanes and other aircraft, of an unladen weight exceeding 15,000 kg</t>
  </si>
  <si>
    <t xml:space="preserve">8802.50.00</t>
  </si>
  <si>
    <t xml:space="preserve">Spacecraft (including satellites) and spacecraft launch vehicles</t>
  </si>
  <si>
    <t xml:space="preserve">8802.60.00</t>
  </si>
  <si>
    <t xml:space="preserve">Spacecraft (including satellites) and  suborbital spacecraft launch vehicles</t>
  </si>
  <si>
    <t xml:space="preserve">8803.00.00</t>
  </si>
  <si>
    <t xml:space="preserve">Parts of goods of heading 8801</t>
  </si>
  <si>
    <t xml:space="preserve">Parts of goods of heading 8802</t>
  </si>
  <si>
    <t xml:space="preserve">8804.00.00</t>
  </si>
  <si>
    <t xml:space="preserve">Parachutes (including dirigible parachutes and paragliders) and rotochutes; parts thereof and accessories thereto and parts thereof</t>
  </si>
  <si>
    <t xml:space="preserve">Parachutes (including dirigible parachutes) rotoch</t>
  </si>
  <si>
    <t xml:space="preserve">8804.00.10</t>
  </si>
  <si>
    <t xml:space="preserve">Parachutes (including dirigible parachutes and paragliders) and parts and accessories thereof</t>
  </si>
  <si>
    <t xml:space="preserve">8804.00.20</t>
  </si>
  <si>
    <t xml:space="preserve">Rotochutes; Parts and accessories therof</t>
  </si>
  <si>
    <t xml:space="preserve">8805.00.00</t>
  </si>
  <si>
    <t xml:space="preserve">Aircraft launching gear; deck-arrestor or similar gear; ground flying trainers; and parts thereof.</t>
  </si>
  <si>
    <t xml:space="preserve">8805.10.10</t>
  </si>
  <si>
    <t xml:space="preserve">Aircraft launching gear and parts thereof;deck-arrestor or similar gear and parts thereof</t>
  </si>
  <si>
    <t xml:space="preserve">8805.10.20</t>
  </si>
  <si>
    <t xml:space="preserve">Deck arrestor or similar gear</t>
  </si>
  <si>
    <t xml:space="preserve">8805.10.30</t>
  </si>
  <si>
    <t xml:space="preserve">Part of aircraft launching gear and deck arrestor or similar gear</t>
  </si>
  <si>
    <t xml:space="preserve">8805.20.00</t>
  </si>
  <si>
    <t xml:space="preserve">Ground flying trainers and parts thereof</t>
  </si>
  <si>
    <t xml:space="preserve">8805.21.00</t>
  </si>
  <si>
    <t xml:space="preserve">Air combat simulators and parts thereof</t>
  </si>
  <si>
    <t xml:space="preserve">8901.00.00</t>
  </si>
  <si>
    <t xml:space="preserve">Cruise ships, excursion boats , ferry-boats, cargo ships, barges and similar vessels for the transport of persons or goods</t>
  </si>
  <si>
    <t xml:space="preserve">8901.10.00</t>
  </si>
  <si>
    <t xml:space="preserve">Cruise ships, excursion boats and similar vessels principally designed for the transport of persons; ferry boats of all kinds</t>
  </si>
  <si>
    <t xml:space="preserve">8901.20.00</t>
  </si>
  <si>
    <t xml:space="preserve">Tankers</t>
  </si>
  <si>
    <t xml:space="preserve">8901.30.00</t>
  </si>
  <si>
    <t xml:space="preserve">Refrigerated vessels, other than those of subheading 890</t>
  </si>
  <si>
    <t xml:space="preserve">8901.90.00</t>
  </si>
  <si>
    <t xml:space="preserve">Other vessels for the transport of goods and other vessels for the transport of both persons and goods</t>
  </si>
  <si>
    <t xml:space="preserve">8902.00.00</t>
  </si>
  <si>
    <t xml:space="preserve">Fishing vessels; factory ships and other vessels for processing or preserving fishery products 8902 00 - fishing vessels; factory ships and other vessels for processing or preserving fishery products</t>
  </si>
  <si>
    <t xml:space="preserve">8903.00.00</t>
  </si>
  <si>
    <t xml:space="preserve">Yachts and other vessels for pleasure or sports; rowing boats and canoes including floating structure used for casinos etc.</t>
  </si>
  <si>
    <t xml:space="preserve">8903.10.00</t>
  </si>
  <si>
    <t xml:space="preserve">Inflatable : yachts and other vessels for pleasure or sports; row boats and canoes</t>
  </si>
  <si>
    <t xml:space="preserve">8903.91.00</t>
  </si>
  <si>
    <t xml:space="preserve">Sailboats, with or without auxiliary motor</t>
  </si>
  <si>
    <t xml:space="preserve">8903.92.00</t>
  </si>
  <si>
    <t xml:space="preserve">Motorboats, other than outboard motorboatsinboard/outdrive</t>
  </si>
  <si>
    <t xml:space="preserve">8903.99.00</t>
  </si>
  <si>
    <t xml:space="preserve">Other with auxiliary motor</t>
  </si>
  <si>
    <t xml:space="preserve">8904.00.00</t>
  </si>
  <si>
    <t xml:space="preserve">Tugs and pusher craft</t>
  </si>
  <si>
    <t xml:space="preserve">8905.00.00</t>
  </si>
  <si>
    <t xml:space="preserve">Light-vessels, fire-floats, dredgers, floating cranes, and other vessels the navigability of which is subsidiary to their main function; floating docks; floating or submersible drilling or production platforms</t>
  </si>
  <si>
    <t xml:space="preserve">8905.10.00</t>
  </si>
  <si>
    <t xml:space="preserve">Dredgers</t>
  </si>
  <si>
    <t xml:space="preserve">8905.20.00</t>
  </si>
  <si>
    <t xml:space="preserve">Floating or submersible drilling or production platforms</t>
  </si>
  <si>
    <t xml:space="preserve">8905.90.00</t>
  </si>
  <si>
    <t xml:space="preserve">Other special purpose vessels; floating docks</t>
  </si>
  <si>
    <t xml:space="preserve">8906.00.00</t>
  </si>
  <si>
    <t xml:space="preserve">Other vessels, including warships and lifeboats other than rowing boats</t>
  </si>
  <si>
    <t xml:space="preserve">8907.00.00</t>
  </si>
  <si>
    <t xml:space="preserve">Other floating structures ( for example, rafts, tanks, coffer-dams, landing-stages, buoys and beacons) inflatable rafts</t>
  </si>
  <si>
    <t xml:space="preserve">8907.10.00</t>
  </si>
  <si>
    <t xml:space="preserve">Inflatable rafts</t>
  </si>
  <si>
    <t xml:space="preserve">8907.90.00</t>
  </si>
  <si>
    <t xml:space="preserve">Other floating structures</t>
  </si>
  <si>
    <t xml:space="preserve">8908.00.00</t>
  </si>
  <si>
    <t xml:space="preserve">Vessels and other floating structures for breaking up</t>
  </si>
  <si>
    <t xml:space="preserve">8900.00.00</t>
  </si>
  <si>
    <t xml:space="preserve">Any chapter - parts of goods of heading 8901, 8902, 8904, 8905, 8906, 8907.</t>
  </si>
  <si>
    <t xml:space="preserve">9001.00.00</t>
  </si>
  <si>
    <t xml:space="preserve">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t>
  </si>
  <si>
    <t xml:space="preserve">9001.10.00</t>
  </si>
  <si>
    <t xml:space="preserve">Opthalamic lenses</t>
  </si>
  <si>
    <t xml:space="preserve">Optical fibers, optical fiber bundles and cables</t>
  </si>
  <si>
    <t xml:space="preserve">9001.20.00</t>
  </si>
  <si>
    <t xml:space="preserve">Sheets and plates of polarizing material</t>
  </si>
  <si>
    <t xml:space="preserve">9001.30.00</t>
  </si>
  <si>
    <t xml:space="preserve">Contact lenses</t>
  </si>
  <si>
    <t xml:space="preserve">9001.40.00</t>
  </si>
  <si>
    <t xml:space="preserve">Spectacle lenses of glass</t>
  </si>
  <si>
    <t xml:space="preserve">9001.50.00</t>
  </si>
  <si>
    <t xml:space="preserve">Spectacle lenses of other materials</t>
  </si>
  <si>
    <t xml:space="preserve">9001.90.00</t>
  </si>
  <si>
    <t xml:space="preserve">Other: prisms, mirrors and other optical elements, of any material, unmounted, other than such elements of glass not optically worked</t>
  </si>
  <si>
    <t xml:space="preserve">9002.00.00</t>
  </si>
  <si>
    <t xml:space="preserve">Lenses, prisms, mirrors and other optical elements, of any material, mounted, being parts of or fittings for instruments or apparatus, other than such elements of glass not optically worked</t>
  </si>
  <si>
    <t xml:space="preserve">9002.11.00</t>
  </si>
  <si>
    <t xml:space="preserve">For cameras, projectors or photographic enlargers or reducers:</t>
  </si>
  <si>
    <t xml:space="preserve">9002.19.00</t>
  </si>
  <si>
    <t xml:space="preserve">Other objective lenses and parts and accessories</t>
  </si>
  <si>
    <t xml:space="preserve">9002.20.00</t>
  </si>
  <si>
    <t xml:space="preserve">Filters and parts and accessories thereof:</t>
  </si>
  <si>
    <t xml:space="preserve">9002.90.00</t>
  </si>
  <si>
    <t xml:space="preserve">Other optical elements, of any material, mounted</t>
  </si>
  <si>
    <t xml:space="preserve">9003.00.00</t>
  </si>
  <si>
    <t xml:space="preserve">Frames and mountings for spectacles, goggles or the like, and parts thereof</t>
  </si>
  <si>
    <t xml:space="preserve">9003.11.00</t>
  </si>
  <si>
    <t xml:space="preserve">Frames and mountings: of plastics</t>
  </si>
  <si>
    <t xml:space="preserve">9003.19.00</t>
  </si>
  <si>
    <t xml:space="preserve">Frames and mountings: of other materials</t>
  </si>
  <si>
    <t xml:space="preserve">9003.90.00</t>
  </si>
  <si>
    <t xml:space="preserve">Parts of frames and mountings for spectacles, goggles or the like</t>
  </si>
  <si>
    <t xml:space="preserve">9004.00.00</t>
  </si>
  <si>
    <t xml:space="preserve">Spectacles, and the like, corrective, protective or other goggles, corrective.</t>
  </si>
  <si>
    <t xml:space="preserve">Goggles other than corrective.</t>
  </si>
  <si>
    <t xml:space="preserve">9004.10.00</t>
  </si>
  <si>
    <t xml:space="preserve">Sunglasses</t>
  </si>
  <si>
    <t xml:space="preserve">9004.90.00</t>
  </si>
  <si>
    <t xml:space="preserve">Other spectacles, goggles &amp; the like, corrective, protective or other</t>
  </si>
  <si>
    <t xml:space="preserve">9005.00.00</t>
  </si>
  <si>
    <t xml:space="preserve">Binoculars, monoculars, other optical telescopes, and mountings therefor; other astronomical instruments and mountings therefor, but not including instruments for radio-astronomy</t>
  </si>
  <si>
    <t xml:space="preserve">9005.10.00</t>
  </si>
  <si>
    <t xml:space="preserve">Binoculars:</t>
  </si>
  <si>
    <t xml:space="preserve">9005.80.00</t>
  </si>
  <si>
    <t xml:space="preserve">Other instruments: monoculars, other optical telescopes; other astronomical instr</t>
  </si>
  <si>
    <t xml:space="preserve">9005.80.10</t>
  </si>
  <si>
    <t xml:space="preserve">Monocular</t>
  </si>
  <si>
    <t xml:space="preserve">9005.80.20</t>
  </si>
  <si>
    <t xml:space="preserve">Astronomical instrucments</t>
  </si>
  <si>
    <t xml:space="preserve">9005.80.90</t>
  </si>
  <si>
    <t xml:space="preserve">Optical telescope</t>
  </si>
  <si>
    <t xml:space="preserve">9005.90.00</t>
  </si>
  <si>
    <t xml:space="preserve">Optical telescopes: parts and accessories (including mountings)</t>
  </si>
  <si>
    <t xml:space="preserve">9006.00.00</t>
  </si>
  <si>
    <t xml:space="preserve">Photographic (other than cinematographic) cameras; photographic flashlight apparatus and flash bulbs other than discharge lamps of heading 8539</t>
  </si>
  <si>
    <t xml:space="preserve">9006.10.00</t>
  </si>
  <si>
    <t xml:space="preserve">Cameras of a kind used for preparing printing plates or cylinders</t>
  </si>
  <si>
    <t xml:space="preserve">9006.20.00  </t>
  </si>
  <si>
    <t xml:space="preserve">Cameras of a kind used for recording documents on microfilm, microfiche or other microforms</t>
  </si>
  <si>
    <t xml:space="preserve">9006.30.00</t>
  </si>
  <si>
    <t xml:space="preserve">Cameras specially designed for underwater use, for aerial survey or for medical or surgical examination of internal organs; comparison cameras for forensic or criminological purposes</t>
  </si>
  <si>
    <t xml:space="preserve">9006.40.00</t>
  </si>
  <si>
    <t xml:space="preserve">Instant print cameras</t>
  </si>
  <si>
    <t xml:space="preserve">9006.51.00</t>
  </si>
  <si>
    <t xml:space="preserve">With a through-the-lens viewfinder (single lens reflex (slr)), for roll film of a width not exceeding 35 mm (14 inch)</t>
  </si>
  <si>
    <t xml:space="preserve">9006.52.00</t>
  </si>
  <si>
    <t xml:space="preserve">Other, for roll film of a width less than 35 mm (14 inch)</t>
  </si>
  <si>
    <t xml:space="preserve">9006.53.00  </t>
  </si>
  <si>
    <t xml:space="preserve">Other, for roll film of a width of 35 mm (14 inch)</t>
  </si>
  <si>
    <t xml:space="preserve">9006.59.00</t>
  </si>
  <si>
    <t xml:space="preserve">Other, for roll film of a width of 35 mm (14 inch): Other</t>
  </si>
  <si>
    <t xml:space="preserve">9006.61.00</t>
  </si>
  <si>
    <t xml:space="preserve">Discharge lamp ("electronic") flashlight apparatus</t>
  </si>
  <si>
    <t xml:space="preserve">9006.62.00</t>
  </si>
  <si>
    <t xml:space="preserve">Flashbulbs, flashcubes, and the like</t>
  </si>
  <si>
    <t xml:space="preserve">9006.69.00</t>
  </si>
  <si>
    <t xml:space="preserve">Other photographic flashlight apparatus</t>
  </si>
  <si>
    <t xml:space="preserve">9006.91.00</t>
  </si>
  <si>
    <t xml:space="preserve">Parts and accessories for cameras</t>
  </si>
  <si>
    <t xml:space="preserve">9006.99.00</t>
  </si>
  <si>
    <t xml:space="preserve">Other parts &amp; accessories for photographic flashlight apparatus &amp; flashbulbs</t>
  </si>
  <si>
    <t xml:space="preserve">9007.00.00</t>
  </si>
  <si>
    <t xml:space="preserve">Cinematographic cameras and projectors, whether or not incorporating sound recording or Reproducing apparatus</t>
  </si>
  <si>
    <t xml:space="preserve">9007.11.00</t>
  </si>
  <si>
    <t xml:space="preserve">Cinematographic cameras for film of less than 16mm (06 inch) width or for double-8mm (03 inch) film</t>
  </si>
  <si>
    <t xml:space="preserve">9007.19.00</t>
  </si>
  <si>
    <t xml:space="preserve">Other cinematographic cameras</t>
  </si>
  <si>
    <t xml:space="preserve">9007.20.00</t>
  </si>
  <si>
    <t xml:space="preserve">Projectiors</t>
  </si>
  <si>
    <t xml:space="preserve">9007.21.00</t>
  </si>
  <si>
    <t xml:space="preserve">Projectors for film of less than 16mm (06 inch) in width</t>
  </si>
  <si>
    <t xml:space="preserve">9007.29.00</t>
  </si>
  <si>
    <t xml:space="preserve">Other projectors</t>
  </si>
  <si>
    <t xml:space="preserve">9007.91.00</t>
  </si>
  <si>
    <t xml:space="preserve">9007.92.00</t>
  </si>
  <si>
    <t xml:space="preserve">Parts and accessories for projectors</t>
  </si>
  <si>
    <t xml:space="preserve">9008.00.00</t>
  </si>
  <si>
    <t xml:space="preserve">Image projectors, other than cinematographic; photographic (other than cinematographic) enlargers and reducers..</t>
  </si>
  <si>
    <t xml:space="preserve">9008.10.00</t>
  </si>
  <si>
    <t xml:space="preserve">Slide (Over-head) projectors</t>
  </si>
  <si>
    <t xml:space="preserve">9008.20.00</t>
  </si>
  <si>
    <t xml:space="preserve">Microfilm, microfiche or other microform readers,</t>
  </si>
  <si>
    <t xml:space="preserve">9008.30.00</t>
  </si>
  <si>
    <t xml:space="preserve">Other image projectors</t>
  </si>
  <si>
    <t xml:space="preserve">9008.40.00</t>
  </si>
  <si>
    <t xml:space="preserve">Photographic (other than cinematographic) enlargers and reducers</t>
  </si>
  <si>
    <t xml:space="preserve">9008.90.00</t>
  </si>
  <si>
    <t xml:space="preserve">Parts and accessories</t>
  </si>
  <si>
    <t xml:space="preserve">9009.00.00</t>
  </si>
  <si>
    <t xml:space="preserve">9010.00.00</t>
  </si>
  <si>
    <t xml:space="preserve">Apparatus etc for photo labs etc nesoi, parts etc</t>
  </si>
  <si>
    <t xml:space="preserve">9010.10.00  </t>
  </si>
  <si>
    <t xml:space="preserve">Apparatus and equipment for photographic (including cinematographic) laboratories, not specified or included elsewhere in this chapter; negatoscopes; projection screens</t>
  </si>
  <si>
    <t xml:space="preserve">9010.20.00</t>
  </si>
  <si>
    <t xml:space="preserve">Other apparatus and equipment for photographic (including cinematographic) laboratories; negatoscopes</t>
  </si>
  <si>
    <t xml:space="preserve">9010.30.00</t>
  </si>
  <si>
    <t xml:space="preserve">Projection screens</t>
  </si>
  <si>
    <t xml:space="preserve">9010.90.00</t>
  </si>
  <si>
    <t xml:space="preserve">9011.00.00</t>
  </si>
  <si>
    <t xml:space="preserve">Compound optical microscopes, including those for photomicro-graphy, cinephotomicrography or microprojection</t>
  </si>
  <si>
    <t xml:space="preserve">9011.10.00</t>
  </si>
  <si>
    <t xml:space="preserve">Stereoscopic microscopes</t>
  </si>
  <si>
    <t xml:space="preserve">9011.20.00</t>
  </si>
  <si>
    <t xml:space="preserve">Other microscopes, for photomicrography, cinephotomicrography or microprojection</t>
  </si>
  <si>
    <t xml:space="preserve">9011.80.00</t>
  </si>
  <si>
    <t xml:space="preserve">Other compound optical microscopes</t>
  </si>
  <si>
    <t xml:space="preserve">9011.90.00</t>
  </si>
  <si>
    <t xml:space="preserve">Parts and accessories of compound optical microscopes</t>
  </si>
  <si>
    <t xml:space="preserve">9012.00.00</t>
  </si>
  <si>
    <t xml:space="preserve">Microscopes other than optical microscopes;</t>
  </si>
  <si>
    <t xml:space="preserve">9012.10.00</t>
  </si>
  <si>
    <t xml:space="preserve">Microscopes other than optical microscopes; and diffraction apparatus</t>
  </si>
  <si>
    <t xml:space="preserve">9012.90.00</t>
  </si>
  <si>
    <t xml:space="preserve">Parts and accessories (microscopes; diffraction apparatus)</t>
  </si>
  <si>
    <t xml:space="preserve">9013.00.00</t>
  </si>
  <si>
    <t xml:space="preserve">Liquid crystal devices not constituting articles provided for more specifically in other headings; lasers, other than laser diodes; other optical appliances and instruments, not specified or included else where in this chapter</t>
  </si>
  <si>
    <t xml:space="preserve">9013.10.00</t>
  </si>
  <si>
    <t xml:space="preserve">Telescopic sights for fitting to arms; periscopes; telescopes designed to form parts of machines, appliances, instruments or apparatus of this</t>
  </si>
  <si>
    <t xml:space="preserve">9013.10.10</t>
  </si>
  <si>
    <t xml:space="preserve">Telescopic sights for fitting to arms</t>
  </si>
  <si>
    <t xml:space="preserve">9013.10.20</t>
  </si>
  <si>
    <t xml:space="preserve">Periscopes</t>
  </si>
  <si>
    <t xml:space="preserve">9013.20.00</t>
  </si>
  <si>
    <t xml:space="preserve">Lasers, other than laser diodes</t>
  </si>
  <si>
    <t xml:space="preserve">9013.80.00</t>
  </si>
  <si>
    <t xml:space="preserve">Other devices, appliances and instruments</t>
  </si>
  <si>
    <t xml:space="preserve">9013.80.10</t>
  </si>
  <si>
    <t xml:space="preserve">Liquid crystal devices , flat panel display devices</t>
  </si>
  <si>
    <t xml:space="preserve">9013.90.00</t>
  </si>
  <si>
    <t xml:space="preserve">Parts and accessories(liquid crystal devices; lasers; other optical appliances)</t>
  </si>
  <si>
    <t xml:space="preserve">9014.00.00</t>
  </si>
  <si>
    <t xml:space="preserve">Direction finding compasses; other navigational instruments and appliances</t>
  </si>
  <si>
    <t xml:space="preserve">9014.10.00</t>
  </si>
  <si>
    <t xml:space="preserve">Direction finding compasses:</t>
  </si>
  <si>
    <t xml:space="preserve">9014.20.00</t>
  </si>
  <si>
    <t xml:space="preserve">Instruments and appliances for aeronautical or space navigation (other than compasses):</t>
  </si>
  <si>
    <t xml:space="preserve">9014.80.00</t>
  </si>
  <si>
    <t xml:space="preserve">Other navigational instruments and appliances:</t>
  </si>
  <si>
    <t xml:space="preserve">9014.80.10</t>
  </si>
  <si>
    <t xml:space="preserve">Echosounding instruments</t>
  </si>
  <si>
    <t xml:space="preserve">Sextants</t>
  </si>
  <si>
    <t xml:space="preserve">9014.90.00</t>
  </si>
  <si>
    <t xml:space="preserve">Parts and accessories(direction finding compasses; other navigational instruments)</t>
  </si>
  <si>
    <t xml:space="preserve">9015.00.00</t>
  </si>
  <si>
    <t xml:space="preserve">Surveying (including photogrammetrical surveying), hydrographic, oceanographic, hydrological, meteorological or geophysical instruments and appliances, excluding compasses; rangefinders</t>
  </si>
  <si>
    <t xml:space="preserve">9015.10.00</t>
  </si>
  <si>
    <t xml:space="preserve">Rangefinders</t>
  </si>
  <si>
    <t xml:space="preserve">9015.20.00</t>
  </si>
  <si>
    <t xml:space="preserve">Theodolites and tachyometers</t>
  </si>
  <si>
    <t xml:space="preserve">9015.30.00</t>
  </si>
  <si>
    <t xml:space="preserve">9015.40.00</t>
  </si>
  <si>
    <t xml:space="preserve">Photogrammetrical surveying instruments and appliances</t>
  </si>
  <si>
    <t xml:space="preserve">9015.80.00</t>
  </si>
  <si>
    <t xml:space="preserve">Other instruments and appliances : surveying, hydrographic, oceanographic or hydrological instruments</t>
  </si>
  <si>
    <t xml:space="preserve">9015.80.10</t>
  </si>
  <si>
    <t xml:space="preserve">Hydrographic instruments</t>
  </si>
  <si>
    <t xml:space="preserve">9015.80.20</t>
  </si>
  <si>
    <t xml:space="preserve">Meteorological instruments</t>
  </si>
  <si>
    <t xml:space="preserve">9015.80.30</t>
  </si>
  <si>
    <t xml:space="preserve">Geophysical instruments</t>
  </si>
  <si>
    <t xml:space="preserve">9015.80.90</t>
  </si>
  <si>
    <t xml:space="preserve">Oceanographic instruments</t>
  </si>
  <si>
    <t xml:space="preserve">Surveying instruments</t>
  </si>
  <si>
    <t xml:space="preserve">9015.90.00</t>
  </si>
  <si>
    <t xml:space="preserve">Parts and accessories : surveying, hydrographic, oceanographic or hydrological instruments</t>
  </si>
  <si>
    <t xml:space="preserve">9016.00.00</t>
  </si>
  <si>
    <t xml:space="preserve">Balances of a sensitivity of 5 cg or better, with or without weights.</t>
  </si>
  <si>
    <t xml:space="preserve">9016.00.20</t>
  </si>
  <si>
    <t xml:space="preserve">Spring balances</t>
  </si>
  <si>
    <t xml:space="preserve">9017.00.00</t>
  </si>
  <si>
    <t xml:space="preserve">Instruments for measuring length, for use in the hand (for example, measuring rods and tapes, micrometers, callipers), not specified or included elsewhere in the chapter.</t>
  </si>
  <si>
    <t xml:space="preserve">9017.10.00</t>
  </si>
  <si>
    <t xml:space="preserve">Drafting tables and machines, whether or not automatic</t>
  </si>
  <si>
    <t xml:space="preserve">9017.20.00</t>
  </si>
  <si>
    <t xml:space="preserve">Drawing instruments, other marking-out instruments:</t>
  </si>
  <si>
    <t xml:space="preserve">9017.20.10</t>
  </si>
  <si>
    <t xml:space="preserve">Drawing and marking out instruments</t>
  </si>
  <si>
    <t xml:space="preserve">9017.20.20</t>
  </si>
  <si>
    <t xml:space="preserve">Mathematical calculating instruments and pantographs</t>
  </si>
  <si>
    <t xml:space="preserve">9017.20.30</t>
  </si>
  <si>
    <t xml:space="preserve">Pantagraph</t>
  </si>
  <si>
    <t xml:space="preserve">9017.30.00</t>
  </si>
  <si>
    <t xml:space="preserve">Digital calipers 7 gauges</t>
  </si>
  <si>
    <t xml:space="preserve">Micrometers, calipers and gauges</t>
  </si>
  <si>
    <t xml:space="preserve">9017.30.10</t>
  </si>
  <si>
    <t xml:space="preserve">Micrometers and calipers</t>
  </si>
  <si>
    <t xml:space="preserve">9017.30.21</t>
  </si>
  <si>
    <t xml:space="preserve">Plug guage</t>
  </si>
  <si>
    <t xml:space="preserve">9017.30.22</t>
  </si>
  <si>
    <t xml:space="preserve">Ring guage</t>
  </si>
  <si>
    <t xml:space="preserve">9017.30.23</t>
  </si>
  <si>
    <t xml:space="preserve">Slip guage</t>
  </si>
  <si>
    <t xml:space="preserve">9017.30.29</t>
  </si>
  <si>
    <t xml:space="preserve">Slip guage: Other</t>
  </si>
  <si>
    <t xml:space="preserve">9017.80.00</t>
  </si>
  <si>
    <t xml:space="preserve">Other instruments for measuring length, for use in the hand</t>
  </si>
  <si>
    <t xml:space="preserve">9017.80.10</t>
  </si>
  <si>
    <t xml:space="preserve">Measuring rods and tapes and divided scales</t>
  </si>
  <si>
    <t xml:space="preserve">Measuring tapes</t>
  </si>
  <si>
    <t xml:space="preserve">9017.80.90</t>
  </si>
  <si>
    <t xml:space="preserve">Counter scales</t>
  </si>
  <si>
    <t xml:space="preserve">Distance measuring wheel</t>
  </si>
  <si>
    <t xml:space="preserve">9017.90.00</t>
  </si>
  <si>
    <t xml:space="preserve">Parts and accessories: (drawing, marking-out or mathematical calculating instruments)</t>
  </si>
  <si>
    <t xml:space="preserve">9018.00.00</t>
  </si>
  <si>
    <t xml:space="preserve">Instruments and appliances used in medical, surgical, dental or veterinary sciences, including scientigraphic apparatus, other electromedical apparatus and sight-testing instruments</t>
  </si>
  <si>
    <t xml:space="preserve">9018.11.00</t>
  </si>
  <si>
    <t xml:space="preserve">Electrocardiographs, and parts and accessories thereof:</t>
  </si>
  <si>
    <t xml:space="preserve">9018.12.00</t>
  </si>
  <si>
    <t xml:space="preserve">Ultrasonic scanning appartus</t>
  </si>
  <si>
    <t xml:space="preserve">9018.12.10</t>
  </si>
  <si>
    <t xml:space="preserve">Linear ultra-sound scanner</t>
  </si>
  <si>
    <t xml:space="preserve">9018.13.00</t>
  </si>
  <si>
    <t xml:space="preserve">Magnetic resonance imaging appartus</t>
  </si>
  <si>
    <t xml:space="preserve">9018.14.00</t>
  </si>
  <si>
    <t xml:space="preserve">Scientigraphic appartus</t>
  </si>
  <si>
    <t xml:space="preserve">9018.19.00</t>
  </si>
  <si>
    <t xml:space="preserve">Other electro-diagnostic apparatus</t>
  </si>
  <si>
    <t xml:space="preserve">9018.19.10</t>
  </si>
  <si>
    <t xml:space="preserve">Electro encephalograph</t>
  </si>
  <si>
    <t xml:space="preserve">9018.19.20</t>
  </si>
  <si>
    <t xml:space="preserve">Echocardiograph</t>
  </si>
  <si>
    <t xml:space="preserve">9018.20.00</t>
  </si>
  <si>
    <t xml:space="preserve">Ultraviolet or infrared ray apparatus, and parts and accessories thereof</t>
  </si>
  <si>
    <t xml:space="preserve">9018.31.00</t>
  </si>
  <si>
    <t xml:space="preserve">Syringes, with or without needles; parts and accessories thereof</t>
  </si>
  <si>
    <t xml:space="preserve">9018.32.00</t>
  </si>
  <si>
    <t xml:space="preserve">Tubular metal needles and needles for sututes</t>
  </si>
  <si>
    <t xml:space="preserve">9018.32.20</t>
  </si>
  <si>
    <t xml:space="preserve">Pen needles</t>
  </si>
  <si>
    <t xml:space="preserve">9018.39.10</t>
  </si>
  <si>
    <t xml:space="preserve">Catheters (For urine, stool)</t>
  </si>
  <si>
    <t xml:space="preserve">9018.39.20</t>
  </si>
  <si>
    <t xml:space="preserve">Cardiac catherters</t>
  </si>
  <si>
    <t xml:space="preserve">9018.39.30</t>
  </si>
  <si>
    <t xml:space="preserve">Cannulae</t>
  </si>
  <si>
    <t xml:space="preserve">9018.39.90</t>
  </si>
  <si>
    <t xml:space="preserve">Connecta</t>
  </si>
  <si>
    <t xml:space="preserve">9018.41.00</t>
  </si>
  <si>
    <t xml:space="preserve">Dental drill engines, whether or not combined on a single base with other dental equipment, and parts and accessories thereof</t>
  </si>
  <si>
    <t xml:space="preserve">9018.49.00</t>
  </si>
  <si>
    <t xml:space="preserve">Other instruments and appliances, used in dental scie</t>
  </si>
  <si>
    <t xml:space="preserve">9018.50.00</t>
  </si>
  <si>
    <t xml:space="preserve">Other ophthalmic instruments and appliances and, parts and accessories thereof</t>
  </si>
  <si>
    <t xml:space="preserve">9018.50.10</t>
  </si>
  <si>
    <t xml:space="preserve">Ophthalmoscope</t>
  </si>
  <si>
    <t xml:space="preserve">9018.50.20</t>
  </si>
  <si>
    <t xml:space="preserve">Tonometers</t>
  </si>
  <si>
    <t xml:space="preserve">9018.50.30</t>
  </si>
  <si>
    <t xml:space="preserve">Ophthalmic lasers</t>
  </si>
  <si>
    <t xml:space="preserve">9018.90.00</t>
  </si>
  <si>
    <t xml:space="preserve">Other medical, surgical or veterinary instruments and appliances, and parts and accessories thereof:</t>
  </si>
  <si>
    <t xml:space="preserve">9018.90.10</t>
  </si>
  <si>
    <t xml:space="preserve">Diagonistic instruments and apparatus</t>
  </si>
  <si>
    <t xml:space="preserve">9018.90.11</t>
  </si>
  <si>
    <t xml:space="preserve">Instruments and apparatus for measuring bllod pressure</t>
  </si>
  <si>
    <t xml:space="preserve">9018.90.12</t>
  </si>
  <si>
    <t xml:space="preserve">Stethoscopes</t>
  </si>
  <si>
    <t xml:space="preserve">9018.90.20</t>
  </si>
  <si>
    <t xml:space="preserve">Surgical tools</t>
  </si>
  <si>
    <t xml:space="preserve">9018.90.21</t>
  </si>
  <si>
    <t xml:space="preserve">Bone saws, drillis, trephines and burns</t>
  </si>
  <si>
    <t xml:space="preserve">9018.90.22</t>
  </si>
  <si>
    <t xml:space="preserve">Knives, scissors and blades</t>
  </si>
  <si>
    <t xml:space="preserve">9018.90.23</t>
  </si>
  <si>
    <t xml:space="preserve">Forceps, forcep clamps, clips, needle holders, introducers, cephalotribe bone holding and other holding instruments</t>
  </si>
  <si>
    <t xml:space="preserve">9018.90.24</t>
  </si>
  <si>
    <t xml:space="preserve">Chisel, guages, elevators, raspatones, osteotome, craniotome, bone cutters</t>
  </si>
  <si>
    <t xml:space="preserve">9018.90.25</t>
  </si>
  <si>
    <t xml:space="preserve">Retractors, spatulaprobes, hooks dilators, sounds, mallets</t>
  </si>
  <si>
    <t xml:space="preserve">9018.90.30</t>
  </si>
  <si>
    <t xml:space="preserve">Renal dialysis equipment, blood transfusion apparatus and haemofiltration instruments</t>
  </si>
  <si>
    <t xml:space="preserve">9018.90.31</t>
  </si>
  <si>
    <t xml:space="preserve">Renal dialysis equipment (artificial kidneys, kidney machines and dialysers)</t>
  </si>
  <si>
    <t xml:space="preserve">9018.90.32</t>
  </si>
  <si>
    <t xml:space="preserve">Blood transfusion apparatus</t>
  </si>
  <si>
    <t xml:space="preserve">9018.90.33</t>
  </si>
  <si>
    <t xml:space="preserve">Haemofiltration instruments</t>
  </si>
  <si>
    <t xml:space="preserve">9018.90.40</t>
  </si>
  <si>
    <t xml:space="preserve">Anaesthetic apparatus and instruments, ENT precision instruments, acupuncture apparaus and endoscopes</t>
  </si>
  <si>
    <t xml:space="preserve">9018.90.41</t>
  </si>
  <si>
    <t xml:space="preserve">Anaesthetic apparatus and instruments</t>
  </si>
  <si>
    <t xml:space="preserve">9018.90.42</t>
  </si>
  <si>
    <t xml:space="preserve">ENT precision instruments</t>
  </si>
  <si>
    <t xml:space="preserve">9018.90.43</t>
  </si>
  <si>
    <t xml:space="preserve">Acupuncture apparatus</t>
  </si>
  <si>
    <t xml:space="preserve">9018.90.44</t>
  </si>
  <si>
    <t xml:space="preserve">Endoscopes</t>
  </si>
  <si>
    <t xml:space="preserve">9018.90.90</t>
  </si>
  <si>
    <t xml:space="preserve">Epidural kit</t>
  </si>
  <si>
    <t xml:space="preserve">9018.90.91</t>
  </si>
  <si>
    <t xml:space="preserve">Hilerial or venous shunts</t>
  </si>
  <si>
    <t xml:space="preserve">9018.90.92</t>
  </si>
  <si>
    <t xml:space="preserve">Baby incubators</t>
  </si>
  <si>
    <t xml:space="preserve">9018.90.93</t>
  </si>
  <si>
    <t xml:space="preserve">Heart-lung machines</t>
  </si>
  <si>
    <t xml:space="preserve">9018.90.94</t>
  </si>
  <si>
    <t xml:space="preserve">Difilerillators</t>
  </si>
  <si>
    <t xml:space="preserve">9018.90.95</t>
  </si>
  <si>
    <t xml:space="preserve">Fibrescopes</t>
  </si>
  <si>
    <t xml:space="preserve">9018.90.96</t>
  </si>
  <si>
    <t xml:space="preserve">Laproscopes</t>
  </si>
  <si>
    <t xml:space="preserve">9018.90.97</t>
  </si>
  <si>
    <t xml:space="preserve">Vetrasonic lithotripsy instruments</t>
  </si>
  <si>
    <t xml:space="preserve">9018.90.98</t>
  </si>
  <si>
    <t xml:space="preserve">Apparatus for nerve stimulation</t>
  </si>
  <si>
    <t xml:space="preserve">9018.90.99</t>
  </si>
  <si>
    <t xml:space="preserve">Vaccu needles</t>
  </si>
  <si>
    <t xml:space="preserve">Microtainers</t>
  </si>
  <si>
    <t xml:space="preserve">Vaccutainers</t>
  </si>
  <si>
    <t xml:space="preserve">9019.00.00</t>
  </si>
  <si>
    <t xml:space="preserve">Mechano-therapy appliances; massage apparatus; psychological aptitude-testing apparatus; ozone therapy, oxygen therapy, aerosol therapy, artificial respiration or other therapeutic respiration apparatus</t>
  </si>
  <si>
    <t xml:space="preserve">9019.10.00</t>
  </si>
  <si>
    <t xml:space="preserve">Mechano-therapy appliances; massage apparatus; psychological aptitude-testing apparatus; parts and accessories thereof:</t>
  </si>
  <si>
    <t xml:space="preserve">9019.10.10</t>
  </si>
  <si>
    <t xml:space="preserve">Mechano therapy appliances</t>
  </si>
  <si>
    <t xml:space="preserve">9019.10.20</t>
  </si>
  <si>
    <t xml:space="preserve">Massage apparatus</t>
  </si>
  <si>
    <t xml:space="preserve">9019.20.00</t>
  </si>
  <si>
    <t xml:space="preserve">Ozone therapy, oxygen therapy, aerosol therapy, artificial respiration or other therapeutic respi-ration apparatus; parts and accessories thereof</t>
  </si>
  <si>
    <t xml:space="preserve">9020.00.00</t>
  </si>
  <si>
    <t xml:space="preserve">Other breathing appliances and gas masks, excluding protective masks having neither mechanical parts nor replaceable filters.</t>
  </si>
  <si>
    <t xml:space="preserve">9021.00.00</t>
  </si>
  <si>
    <t xml:space="preserve">Orthopaedic appliances, including crutches, surgical belts and trusses; splints and other fracture appliances; artificial parts of the body; hearing aids and other appliances which are worn or carried, or implanted in the body, to compensate for a defect or disability</t>
  </si>
  <si>
    <t xml:space="preserve">9021.10.00</t>
  </si>
  <si>
    <t xml:space="preserve">Orthopedic &amp; Fracture appliances</t>
  </si>
  <si>
    <t xml:space="preserve">Orthopedic or fracture aplliances</t>
  </si>
  <si>
    <t xml:space="preserve">Orthopedic or fracture appliances</t>
  </si>
  <si>
    <t xml:space="preserve">9021.19.00  </t>
  </si>
  <si>
    <t xml:space="preserve">Other orthopaedic or fracture appliances</t>
  </si>
  <si>
    <t xml:space="preserve">9021.21.00</t>
  </si>
  <si>
    <t xml:space="preserve">Artificial teeth and dental fittings</t>
  </si>
  <si>
    <t xml:space="preserve">9021.21.31</t>
  </si>
  <si>
    <t xml:space="preserve">Artificial Joints</t>
  </si>
  <si>
    <t xml:space="preserve">9021.29.00</t>
  </si>
  <si>
    <t xml:space="preserve">Other (Artificial teeth)</t>
  </si>
  <si>
    <t xml:space="preserve">9021.30.00</t>
  </si>
  <si>
    <t xml:space="preserve">Other artificial parts of the body, and parts and accessories thereof</t>
  </si>
  <si>
    <t xml:space="preserve">9021.31.00</t>
  </si>
  <si>
    <t xml:space="preserve">Joint Replacements</t>
  </si>
  <si>
    <t xml:space="preserve">9021.39.00</t>
  </si>
  <si>
    <t xml:space="preserve">Artificial parts of the body</t>
  </si>
  <si>
    <t xml:space="preserve">9021.40.00</t>
  </si>
  <si>
    <t xml:space="preserve">Artificial limbs, components &amp; rehabilitation aids</t>
  </si>
  <si>
    <t xml:space="preserve">Hearing aids</t>
  </si>
  <si>
    <t xml:space="preserve">Parts accessories of hearing aids</t>
  </si>
  <si>
    <t xml:space="preserve">9021.50.00</t>
  </si>
  <si>
    <t xml:space="preserve">Pacemakers for stimulating heart muscles, excluding parts and accessories thereof</t>
  </si>
  <si>
    <t xml:space="preserve">9021.90.00</t>
  </si>
  <si>
    <t xml:space="preserve">Other appliances which are worn in the body, to compensate for a defect</t>
  </si>
  <si>
    <t xml:space="preserve">9022.00.00</t>
  </si>
  <si>
    <t xml:space="preserve">Apparatus based on the use of x-rays or of alpha, beta or gamma radiations,for medical, surgical, dental or veterinary uses, including radiography or radiotherapy apparatus, x-ray tubes and other x-ray generators, high tension generators, control panels and desks, screens, examination or treatment tables, chairs and the like</t>
  </si>
  <si>
    <t xml:space="preserve">Apparatus based on the use of x-rays or of alpha, beta or gamma radiations, other than medical, surgical, dental or veterinary uses, including radiography or radiotherapy apparatus, x-ray tubes and other x-ray generators, high tension generators, control panels and desks, screens, examination or treatment tables, chairs and the like</t>
  </si>
  <si>
    <t xml:space="preserve">9022.11.00</t>
  </si>
  <si>
    <t xml:space="preserve">Apparatus based on the use of x-rays for medical, surgical, dental or veterinary uses</t>
  </si>
  <si>
    <t xml:space="preserve">9022.14.10</t>
  </si>
  <si>
    <t xml:space="preserve">X-ray generators and apparatus (non-portable)</t>
  </si>
  <si>
    <t xml:space="preserve">9022.14.20</t>
  </si>
  <si>
    <t xml:space="preserve">Portable x-ray machine</t>
  </si>
  <si>
    <t xml:space="preserve">9022.19.00</t>
  </si>
  <si>
    <t xml:space="preserve">Apparatus based on the use of x-rays for other uses</t>
  </si>
  <si>
    <t xml:space="preserve">9022.21.00</t>
  </si>
  <si>
    <t xml:space="preserve">Apparatus based on the use of alpha, beta or gamma radiations for medical, surgical, dental or veterinary uses</t>
  </si>
  <si>
    <t xml:space="preserve">9022.29.00</t>
  </si>
  <si>
    <t xml:space="preserve">Apparatus based on the use of alpha, beta or gamma radiations for other uses</t>
  </si>
  <si>
    <t xml:space="preserve">9022.30.00</t>
  </si>
  <si>
    <t xml:space="preserve">X-ray tubes</t>
  </si>
  <si>
    <t xml:space="preserve">9023.00.00</t>
  </si>
  <si>
    <t xml:space="preserve">Instruments, apparatus and models, designed for demonstrational purposes (for example, in education or exhibitions), unsuitable for other uses.</t>
  </si>
  <si>
    <t xml:space="preserve">9024.00.00</t>
  </si>
  <si>
    <t xml:space="preserve">Machines and appliances for testing the hardness, strength,compressability, elasticity or other mechanical properties of materials (for example, metals, woods, textiles, paper, plastic)</t>
  </si>
  <si>
    <t xml:space="preserve">9024.10.00</t>
  </si>
  <si>
    <t xml:space="preserve">Machines and appliances for testing metals</t>
  </si>
  <si>
    <t xml:space="preserve">9024.80.00</t>
  </si>
  <si>
    <t xml:space="preserve">Other machines and appliances for testing metals</t>
  </si>
  <si>
    <t xml:space="preserve">9024.90.00</t>
  </si>
  <si>
    <t xml:space="preserve">Parts and accessories of machines &amp; appliances for testing of materials</t>
  </si>
  <si>
    <t xml:space="preserve">9025.00.00</t>
  </si>
  <si>
    <t xml:space="preserve">Hydrometers and similar floating instruments, thermometers, pyrometers, barometers, hygrometers and psychrometers, recording or not, and any combination of these instruments</t>
  </si>
  <si>
    <t xml:space="preserve">9025.11.00</t>
  </si>
  <si>
    <t xml:space="preserve">Thermometers and pyrometers, not combined with other instruments: liquid-filled, for direct reading:</t>
  </si>
  <si>
    <t xml:space="preserve">9025.11.10</t>
  </si>
  <si>
    <t xml:space="preserve">Thermometers</t>
  </si>
  <si>
    <t xml:space="preserve">9025.19.00</t>
  </si>
  <si>
    <t xml:space="preserve">Other: thermometers and pyrometers, not combined with other instruments</t>
  </si>
  <si>
    <t xml:space="preserve">9025.19.10</t>
  </si>
  <si>
    <t xml:space="preserve">Digital thermometers</t>
  </si>
  <si>
    <t xml:space="preserve">9025.19.20</t>
  </si>
  <si>
    <t xml:space="preserve">Pyrometers</t>
  </si>
  <si>
    <t xml:space="preserve">9025.20.00</t>
  </si>
  <si>
    <t xml:space="preserve">Barometers, not combined with other instruments</t>
  </si>
  <si>
    <t xml:space="preserve">9025.80.00</t>
  </si>
  <si>
    <t xml:space="preserve">Other instruments (hydrometers, pyrometers, hygrometers and psychrometers)</t>
  </si>
  <si>
    <t xml:space="preserve">9025.80.10</t>
  </si>
  <si>
    <t xml:space="preserve">Hydrometers and similar floating instruments</t>
  </si>
  <si>
    <t xml:space="preserve">9025.80.20</t>
  </si>
  <si>
    <t xml:space="preserve">Barometers</t>
  </si>
  <si>
    <t xml:space="preserve">9025.80.30</t>
  </si>
  <si>
    <t xml:space="preserve">Lactometers</t>
  </si>
  <si>
    <t xml:space="preserve">9025.90.00</t>
  </si>
  <si>
    <t xml:space="preserve">Parts and accessories (hydrometers, pyrometers, hygrometers and psychrometers)</t>
  </si>
  <si>
    <t xml:space="preserve">9026.00.00</t>
  </si>
  <si>
    <t xml:space="preserve">Instruments and apparatus for measuring or checking the flow, level, pressure or other variables of liquids or gases (for example, flow meters, level gauges, manometers, heat meters), excluding instruments and apparatus of heading 9014, 9015, 9028 or 9032</t>
  </si>
  <si>
    <t xml:space="preserve">9026.10.00</t>
  </si>
  <si>
    <t xml:space="preserve">Instruments and apparatus for measuring or checking the flow or level of liquids:</t>
  </si>
  <si>
    <t xml:space="preserve">9026.10.90</t>
  </si>
  <si>
    <t xml:space="preserve">Water meters</t>
  </si>
  <si>
    <t xml:space="preserve">9026.20.00</t>
  </si>
  <si>
    <t xml:space="preserve">Instruments and apparatus for measuring or checking pressure</t>
  </si>
  <si>
    <t xml:space="preserve">9026.80.00</t>
  </si>
  <si>
    <t xml:space="preserve">Other instruments or apparatus for measuring or checking of gases or liquids</t>
  </si>
  <si>
    <t xml:space="preserve">9026.90.00</t>
  </si>
  <si>
    <t xml:space="preserve">Parts and accessories (flow meters, level gauges, manometers, heat meters)</t>
  </si>
  <si>
    <t xml:space="preserve">9027.00.00</t>
  </si>
  <si>
    <t xml:space="preserve">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t>
  </si>
  <si>
    <t xml:space="preserve">9027.10.00</t>
  </si>
  <si>
    <t xml:space="preserve">Gas or smoke analysis apparatus</t>
  </si>
  <si>
    <t xml:space="preserve">9027.20.00</t>
  </si>
  <si>
    <t xml:space="preserve">Chromatographs and electrophoresis instruments</t>
  </si>
  <si>
    <t xml:space="preserve">9027.30.00</t>
  </si>
  <si>
    <t xml:space="preserve">Spectrometers, spectrophotometers and spectrographs using optical radiations (ultraviolet, visible, infrared):</t>
  </si>
  <si>
    <t xml:space="preserve">9027.40.00</t>
  </si>
  <si>
    <t xml:space="preserve">Exposure meters</t>
  </si>
  <si>
    <t xml:space="preserve">9027.80.00</t>
  </si>
  <si>
    <t xml:space="preserve">Other instruments and apparatus using optical radiations (ultraviolet, visible, infrared)</t>
  </si>
  <si>
    <t xml:space="preserve">9027.80.10</t>
  </si>
  <si>
    <t xml:space="preserve">Viscometers</t>
  </si>
  <si>
    <t xml:space="preserve">9027.80.20</t>
  </si>
  <si>
    <t xml:space="preserve">Calorimeters</t>
  </si>
  <si>
    <t xml:space="preserve">9027.80.30</t>
  </si>
  <si>
    <t xml:space="preserve">Instruments and apparatus for measuring the surface or interfocial tension of liquids</t>
  </si>
  <si>
    <t xml:space="preserve">9027.90.00</t>
  </si>
  <si>
    <t xml:space="preserve">Microtomes; parts and accessories(polarimeters, spectrometers, luxmeters)</t>
  </si>
  <si>
    <t xml:space="preserve">9028.00.00</t>
  </si>
  <si>
    <t xml:space="preserve">Gas, liquid or electricity supply or production meters, including calibrating meters therefor</t>
  </si>
  <si>
    <t xml:space="preserve">9028.10.00</t>
  </si>
  <si>
    <t xml:space="preserve">Gas metersc</t>
  </si>
  <si>
    <t xml:space="preserve">9028.20.00</t>
  </si>
  <si>
    <t xml:space="preserve">Liquid meters</t>
  </si>
  <si>
    <t xml:space="preserve">9028.30.00</t>
  </si>
  <si>
    <t xml:space="preserve">Electricity meters</t>
  </si>
  <si>
    <t xml:space="preserve">9028.30.10</t>
  </si>
  <si>
    <t xml:space="preserve">Electronic  Static Energy Meters</t>
  </si>
  <si>
    <t xml:space="preserve">9028.90.00</t>
  </si>
  <si>
    <t xml:space="preserve">Parts and accessories:gas, liquid or electricity supply or production meters</t>
  </si>
  <si>
    <t xml:space="preserve">9029.00.00</t>
  </si>
  <si>
    <t xml:space="preserve">Revolution counters, production counters, taximeters, mileometers, pedometers and the like; speed indicators and tachometers, other than those of heading 9014 or 9015; stroboscopes</t>
  </si>
  <si>
    <t xml:space="preserve">9029.10.00</t>
  </si>
  <si>
    <t xml:space="preserve">Revolution counters, production counters, taximeters, odometers, pedometers and the like</t>
  </si>
  <si>
    <t xml:space="preserve">9029.20.00</t>
  </si>
  <si>
    <t xml:space="preserve">Speedometers and tachometers; stroboscopes</t>
  </si>
  <si>
    <t xml:space="preserve">9029.90.00</t>
  </si>
  <si>
    <t xml:space="preserve">Parts and accessories(revolution counters, taximeters, speed indicators, stroboscopes)</t>
  </si>
  <si>
    <t xml:space="preserve">9030.00.00</t>
  </si>
  <si>
    <t xml:space="preserve">Oscilloscopes, spectrum analysers and other instruments and apparatus for measuring or checking electrical quantities, excluding meters of heading 9028; instruments and apparatus for measuring or detecting alpha, beta, gamma, x-ray, cosmic or other ionising radiations</t>
  </si>
  <si>
    <t xml:space="preserve">Cross-talk meters</t>
  </si>
  <si>
    <t xml:space="preserve">Distortion Factor Meters</t>
  </si>
  <si>
    <t xml:space="preserve">Electrical testing and measuring instruments</t>
  </si>
  <si>
    <t xml:space="preserve">Grain Measuring Instruments</t>
  </si>
  <si>
    <t xml:space="preserve">Network and Logic Analyzer</t>
  </si>
  <si>
    <t xml:space="preserve">Oscilloscopes, spectrum analyzers, Cross-talk meters, Grain Measruing Instruments, Distortion Factor Meters, Psophometers, Network and Logic Analyzer and Signal Analyzer etc, parts etc</t>
  </si>
  <si>
    <t xml:space="preserve">Psophometers</t>
  </si>
  <si>
    <t xml:space="preserve">Signal Analyzer</t>
  </si>
  <si>
    <t xml:space="preserve">Spectrum Analyses</t>
  </si>
  <si>
    <t xml:space="preserve">9030.10.00</t>
  </si>
  <si>
    <t xml:space="preserve">Instruments and apparatus for measuring or detecting ionizing radiations</t>
  </si>
  <si>
    <t xml:space="preserve">9030.20.00</t>
  </si>
  <si>
    <t xml:space="preserve">Cathode-ray oscilloscopes and cathode-ray oscillographs</t>
  </si>
  <si>
    <t xml:space="preserve">9030.31.00</t>
  </si>
  <si>
    <t xml:space="preserve">Digital multimeter</t>
  </si>
  <si>
    <t xml:space="preserve">Multimeters</t>
  </si>
  <si>
    <t xml:space="preserve">9030.33.00</t>
  </si>
  <si>
    <t xml:space="preserve">Spectrrum analysers</t>
  </si>
  <si>
    <t xml:space="preserve">9030.39.00</t>
  </si>
  <si>
    <t xml:space="preserve">Other instruments for measuring or checking voltage, current or power</t>
  </si>
  <si>
    <t xml:space="preserve">9030.39.10</t>
  </si>
  <si>
    <t xml:space="preserve">Ammeters, volt meters and watt meters</t>
  </si>
  <si>
    <t xml:space="preserve">Power analysis</t>
  </si>
  <si>
    <t xml:space="preserve">9030.39.20</t>
  </si>
  <si>
    <t xml:space="preserve">Spectrum resistance meters</t>
  </si>
  <si>
    <t xml:space="preserve">9030.39.30</t>
  </si>
  <si>
    <t xml:space="preserve">Capactiance meter</t>
  </si>
  <si>
    <t xml:space="preserve">9030.39.40</t>
  </si>
  <si>
    <t xml:space="preserve">Frequency measruing apparatus</t>
  </si>
  <si>
    <t xml:space="preserve">9030.39.50</t>
  </si>
  <si>
    <t xml:space="preserve">Megar meters-1</t>
  </si>
  <si>
    <t xml:space="preserve">9030.39.90</t>
  </si>
  <si>
    <t xml:space="preserve">Calibrator</t>
  </si>
  <si>
    <t xml:space="preserve">Megar meters-1: Other</t>
  </si>
  <si>
    <t xml:space="preserve">9030.40.00</t>
  </si>
  <si>
    <t xml:space="preserve">Other instruments and apparatus, specially designed for telecommunications (for example, cross-talk meters, gain measuring instruments, distortion factor meters, psophometers)</t>
  </si>
  <si>
    <t xml:space="preserve">9030.81.00</t>
  </si>
  <si>
    <t xml:space="preserve">With a recording device(volt meters, am meters, circuit testers)</t>
  </si>
  <si>
    <t xml:space="preserve">9030.89.00</t>
  </si>
  <si>
    <t xml:space="preserve">Other: spectrum analysers</t>
  </si>
  <si>
    <t xml:space="preserve">9030.90.00  </t>
  </si>
  <si>
    <t xml:space="preserve">Parts and accessories (oscilloscopes, volt meters, am meters, cross talk meters)</t>
  </si>
  <si>
    <t xml:space="preserve">9031.00.00</t>
  </si>
  <si>
    <t xml:space="preserve">Measuring or checking instruments, appliances and machines, not specified or included elsewhere in this chapter</t>
  </si>
  <si>
    <t xml:space="preserve">Data acquisition unit with sensors</t>
  </si>
  <si>
    <t xml:space="preserve">Data Entry Control Panel, Rear Data Entry Control Panel</t>
  </si>
  <si>
    <t xml:space="preserve">Display systems for packages testing</t>
  </si>
  <si>
    <t xml:space="preserve">Electronic hardware for electro magnetic field version etc</t>
  </si>
  <si>
    <t xml:space="preserve">Launcher Interface Unit</t>
  </si>
  <si>
    <t xml:space="preserve">LRU</t>
  </si>
  <si>
    <t xml:space="preserve">Machines, nesoi in chapter 90, profile project, pt</t>
  </si>
  <si>
    <t xml:space="preserve">Missile Interface Unit P-II</t>
  </si>
  <si>
    <t xml:space="preserve">MIU</t>
  </si>
  <si>
    <t xml:space="preserve">MPCC Electronics System</t>
  </si>
  <si>
    <t xml:space="preserve">Test Pannels</t>
  </si>
  <si>
    <t xml:space="preserve">9031.10.00</t>
  </si>
  <si>
    <t xml:space="preserve">Machines for balancing mechanical parts</t>
  </si>
  <si>
    <t xml:space="preserve">9031.20.00</t>
  </si>
  <si>
    <t xml:space="preserve">Test benches</t>
  </si>
  <si>
    <t xml:space="preserve">9031.30.00</t>
  </si>
  <si>
    <t xml:space="preserve">Profile projectors</t>
  </si>
  <si>
    <t xml:space="preserve">9031.40.00</t>
  </si>
  <si>
    <t xml:space="preserve">Other optical instruments and appliances:</t>
  </si>
  <si>
    <t xml:space="preserve">9031.80.00</t>
  </si>
  <si>
    <t xml:space="preserve">Other measuring or checking instruments, appliances and machines:</t>
  </si>
  <si>
    <t xml:space="preserve">9031.90.00</t>
  </si>
  <si>
    <t xml:space="preserve">Parts and accessories (profile projectors, focimeters, ultrasonic fish finders, load-cells)</t>
  </si>
  <si>
    <t xml:space="preserve">9032.00.00</t>
  </si>
  <si>
    <t xml:space="preserve">Automatic regulating or control instruments, parts</t>
  </si>
  <si>
    <t xml:space="preserve">Control Module</t>
  </si>
  <si>
    <t xml:space="preserve">CPLD Timber (M)</t>
  </si>
  <si>
    <t xml:space="preserve">Electrical Activation System</t>
  </si>
  <si>
    <t xml:space="preserve">Electro Mechanical Drive Control Unit For Air Defence Gun</t>
  </si>
  <si>
    <t xml:space="preserve">IGBT based EMA Test Controller</t>
  </si>
  <si>
    <t xml:space="preserve">Rabbit Proce. Based Automatic Parachute Deployer Sys.</t>
  </si>
  <si>
    <t xml:space="preserve">Servo Electronics Unit For Rotary Electro Mechanical</t>
  </si>
  <si>
    <t xml:space="preserve">Variable Speed Mechanical Drive Unit</t>
  </si>
  <si>
    <t xml:space="preserve">9032.10.00</t>
  </si>
  <si>
    <t xml:space="preserve">Thermostats</t>
  </si>
  <si>
    <t xml:space="preserve">9032.20.00</t>
  </si>
  <si>
    <t xml:space="preserve">Manostats</t>
  </si>
  <si>
    <t xml:space="preserve">9032.81.00</t>
  </si>
  <si>
    <t xml:space="preserve">Hydraulic or pneumatic</t>
  </si>
  <si>
    <t xml:space="preserve">9032.89.00</t>
  </si>
  <si>
    <t xml:space="preserve">Other automatic regulating or controlling instruments &amp; apparatus</t>
  </si>
  <si>
    <t xml:space="preserve">9032.90.00</t>
  </si>
  <si>
    <t xml:space="preserve">Parts and accessories (automatic regulating or controlling instruments &amp; apparatus)</t>
  </si>
  <si>
    <t xml:space="preserve">9033.00.00</t>
  </si>
  <si>
    <t xml:space="preserve">Parts and accessories (not specified or included else-where in this chapter) for machines, appliances,instruments or apparatus of chapter 90.</t>
  </si>
  <si>
    <t xml:space="preserve">Angle meter</t>
  </si>
  <si>
    <t xml:space="preserve">Parts, nesoi for machines, appln, inst/appts of chap 90</t>
  </si>
  <si>
    <t xml:space="preserve">9000.00.00</t>
  </si>
  <si>
    <t xml:space="preserve">Other breathing appliances and gas masks, excluding properties of materials (for example, metals, wood, textiles, paper, plastics).</t>
  </si>
  <si>
    <t xml:space="preserve">Blood glucose monitoring system (Glucometer) and test strips.</t>
  </si>
  <si>
    <t xml:space="preserve">Patent Ductus Arteriousus.</t>
  </si>
  <si>
    <t xml:space="preserve">Coronary stents and coronary stent systems for use with cardiac catheters.</t>
  </si>
  <si>
    <t xml:space="preserve">Artificial kidney</t>
  </si>
  <si>
    <t xml:space="preserve">Disposable sterilized dialyzer or microbarrier of artificial kidney</t>
  </si>
  <si>
    <t xml:space="preserve">Parts of the following goods, namely:- 
(i) Crutches; (ii) Wheel chairs; (iii) Walking frames; (iv) Tricycles; (v) Braillers; and (vi)
Artificial limbs</t>
  </si>
  <si>
    <t xml:space="preserve">Assistive devices, rehabilitation aids and other goods for disabled, specified in List 32 appended to notification No.12/2012-Customs, dated the 17th March, 2012</t>
  </si>
  <si>
    <t xml:space="preserve">9101.00.00</t>
  </si>
  <si>
    <t xml:space="preserve">Wrist-watches, pocket-watches and other watches, including stop-watches, with case of precious metal or of metal clad with precious metal</t>
  </si>
  <si>
    <t xml:space="preserve">Braille watches</t>
  </si>
  <si>
    <t xml:space="preserve">9101.11.00</t>
  </si>
  <si>
    <t xml:space="preserve">Wrist watches, battery powered, with mechanical display only</t>
  </si>
  <si>
    <t xml:space="preserve">9101.12.00</t>
  </si>
  <si>
    <t xml:space="preserve">Wrist watches, battery powered, with opto-electronic display only</t>
  </si>
  <si>
    <t xml:space="preserve">9101.19.00  </t>
  </si>
  <si>
    <t xml:space="preserve">Other wrist watches, battery powered</t>
  </si>
  <si>
    <t xml:space="preserve">9101.21.00</t>
  </si>
  <si>
    <t xml:space="preserve">Wrist watches with automatic winding</t>
  </si>
  <si>
    <t xml:space="preserve">9101.29.00</t>
  </si>
  <si>
    <t xml:space="preserve">Other wrist watches</t>
  </si>
  <si>
    <t xml:space="preserve">9101.91.00</t>
  </si>
  <si>
    <t xml:space="preserve">Rocket-watches &amp; other watches, battery or accumulator powered</t>
  </si>
  <si>
    <t xml:space="preserve">9101.99.00</t>
  </si>
  <si>
    <t xml:space="preserve">Other (pocket-watches &amp; other watches)</t>
  </si>
  <si>
    <t xml:space="preserve">9102.00.00</t>
  </si>
  <si>
    <t xml:space="preserve">Wrist-watches, pocket-watches and other watches, including stop watches, other than those of heading 9101</t>
  </si>
  <si>
    <t xml:space="preserve">9102.11.00</t>
  </si>
  <si>
    <t xml:space="preserve">9102.12.00</t>
  </si>
  <si>
    <t xml:space="preserve">9102.19.00</t>
  </si>
  <si>
    <t xml:space="preserve">9102.21.00</t>
  </si>
  <si>
    <t xml:space="preserve">Other wrist watches with automatic winding</t>
  </si>
  <si>
    <t xml:space="preserve">9102.29.00</t>
  </si>
  <si>
    <t xml:space="preserve">Other wrist watches, not automatic winding</t>
  </si>
  <si>
    <t xml:space="preserve">9102.91.00</t>
  </si>
  <si>
    <t xml:space="preserve">Pocket watches and other watches, battery powered</t>
  </si>
  <si>
    <t xml:space="preserve">9102.99.00</t>
  </si>
  <si>
    <t xml:space="preserve">Other(pocket watches and other watches)</t>
  </si>
  <si>
    <t xml:space="preserve">9103.00.00</t>
  </si>
  <si>
    <t xml:space="preserve">Clocks with watch movements, excluding clocks of heading 9104</t>
  </si>
  <si>
    <t xml:space="preserve">9103.10.00</t>
  </si>
  <si>
    <t xml:space="preserve">Clocks with watch movements, battery pow</t>
  </si>
  <si>
    <t xml:space="preserve">9103.90.00</t>
  </si>
  <si>
    <t xml:space="preserve">Other clocks with watch movements</t>
  </si>
  <si>
    <t xml:space="preserve">9104.00.00</t>
  </si>
  <si>
    <t xml:space="preserve">Instrument panel clocks and clocks of a similar type for vehicles, aircraft, spacecraft or vessels.</t>
  </si>
  <si>
    <t xml:space="preserve">9105.00.00</t>
  </si>
  <si>
    <t xml:space="preserve">Other clocks</t>
  </si>
  <si>
    <t xml:space="preserve">9105.11.00</t>
  </si>
  <si>
    <t xml:space="preserve">Alarm clocks, battery or ac powered</t>
  </si>
  <si>
    <t xml:space="preserve">9105.19.00</t>
  </si>
  <si>
    <t xml:space="preserve">Other alarm clocks</t>
  </si>
  <si>
    <t xml:space="preserve">9105.21.00</t>
  </si>
  <si>
    <t xml:space="preserve">Wall clocks, battery or ac powered</t>
  </si>
  <si>
    <t xml:space="preserve">9105.29.00</t>
  </si>
  <si>
    <t xml:space="preserve">Other wall clocks</t>
  </si>
  <si>
    <t xml:space="preserve">9105.91.00</t>
  </si>
  <si>
    <t xml:space="preserve">Other clocks, battery or ac powered</t>
  </si>
  <si>
    <t xml:space="preserve">9105.99.00</t>
  </si>
  <si>
    <t xml:space="preserve">9106.00.00</t>
  </si>
  <si>
    <t xml:space="preserve">Time of day recording apparatus and apparatus for measuring, recording or otherwise indicating intervals of time, with clock or watch movement or with synchronous motor (for example, time-registers, timerecorders)</t>
  </si>
  <si>
    <t xml:space="preserve">9106.10.00</t>
  </si>
  <si>
    <t xml:space="preserve">Time registers; time-recorders</t>
  </si>
  <si>
    <t xml:space="preserve">9106.20.00</t>
  </si>
  <si>
    <t xml:space="preserve">Parking meters</t>
  </si>
  <si>
    <t xml:space="preserve">9106.90.00  </t>
  </si>
  <si>
    <t xml:space="preserve">Other time of day recording apparatus</t>
  </si>
  <si>
    <t xml:space="preserve">9107.00.00</t>
  </si>
  <si>
    <t xml:space="preserve">Time switches with clock or watch movement or with synchronous motor</t>
  </si>
  <si>
    <t xml:space="preserve">9108.00.00</t>
  </si>
  <si>
    <t xml:space="preserve">Watch movements, complete &amp; assembled</t>
  </si>
  <si>
    <t xml:space="preserve">9108.11.00</t>
  </si>
  <si>
    <t xml:space="preserve">Watch movements, complete and assembled: battery powered: with mechanical display only or with a device to which a mechanical display can be incorporated</t>
  </si>
  <si>
    <t xml:space="preserve">9108.12.00</t>
  </si>
  <si>
    <t xml:space="preserve">Watch movements, complete and assembled: battery powered: with opto-electronic display only</t>
  </si>
  <si>
    <t xml:space="preserve">9108.19.00</t>
  </si>
  <si>
    <t xml:space="preserve">Other watch movements, complete and assembled: battery powered:</t>
  </si>
  <si>
    <t xml:space="preserve">9108.20.00  </t>
  </si>
  <si>
    <t xml:space="preserve">Watch movements with automatic winding</t>
  </si>
  <si>
    <t xml:space="preserve">9108.91.00</t>
  </si>
  <si>
    <t xml:space="preserve">Other watch movements, measuring 338 mm (13 in) or less</t>
  </si>
  <si>
    <t xml:space="preserve">9108.99.00</t>
  </si>
  <si>
    <t xml:space="preserve">Other watch movements, complete and assembled</t>
  </si>
  <si>
    <t xml:space="preserve">9109.00.00</t>
  </si>
  <si>
    <t xml:space="preserve">Clock movements, complete &amp; assemble</t>
  </si>
  <si>
    <t xml:space="preserve">9109.11.00</t>
  </si>
  <si>
    <t xml:space="preserve">Clock movements, complete and assembled: battery or ac powered: of alarm clock</t>
  </si>
  <si>
    <t xml:space="preserve">9109.19.00</t>
  </si>
  <si>
    <t xml:space="preserve">Other clock movements, complete and assembled: battery or ac powered</t>
  </si>
  <si>
    <t xml:space="preserve">9109.90.00</t>
  </si>
  <si>
    <t xml:space="preserve">Other clock movements, complete and assembled</t>
  </si>
  <si>
    <t xml:space="preserve">9110.00.00</t>
  </si>
  <si>
    <t xml:space="preserve">Complete watch or clock movements, unassembled or partly assembled (movement sets); incomplete watch or clock movements, assembled; rough watch or clock movements</t>
  </si>
  <si>
    <t xml:space="preserve">9110.11.00</t>
  </si>
  <si>
    <t xml:space="preserve">Watches: complete movements, unassembled or partly assembled (movement sets)</t>
  </si>
  <si>
    <t xml:space="preserve">9110.12.00</t>
  </si>
  <si>
    <t xml:space="preserve">Watches: incomplete movements, assembled</t>
  </si>
  <si>
    <t xml:space="preserve">9110.19.00</t>
  </si>
  <si>
    <t xml:space="preserve">Watches: rough movements</t>
  </si>
  <si>
    <t xml:space="preserve">9110.90.00</t>
  </si>
  <si>
    <t xml:space="preserve">Complete, incomplete or rough clock movements</t>
  </si>
  <si>
    <t xml:space="preserve">9111.00.00</t>
  </si>
  <si>
    <t xml:space="preserve">Watch cases and parts thereof</t>
  </si>
  <si>
    <t xml:space="preserve">9111.10.00</t>
  </si>
  <si>
    <t xml:space="preserve">Watch cases of precious metal or of metal clad with precious metal</t>
  </si>
  <si>
    <t xml:space="preserve">9111.20.00</t>
  </si>
  <si>
    <t xml:space="preserve">Watch cases of base metal, whether or not gold or silver-plated</t>
  </si>
  <si>
    <t xml:space="preserve">9111.80.00</t>
  </si>
  <si>
    <t xml:space="preserve">Other watch cases</t>
  </si>
  <si>
    <t xml:space="preserve">9111.90.00</t>
  </si>
  <si>
    <t xml:space="preserve">Parts of watch cases</t>
  </si>
  <si>
    <t xml:space="preserve">9112.00.00</t>
  </si>
  <si>
    <t xml:space="preserve">Clock cases and cases of a similar type for other goods of this chapter, and parts thereof</t>
  </si>
  <si>
    <t xml:space="preserve">9112.10.00</t>
  </si>
  <si>
    <t xml:space="preserve">Clock cases of metal</t>
  </si>
  <si>
    <t xml:space="preserve">9112.80.00</t>
  </si>
  <si>
    <t xml:space="preserve">Other clock cases</t>
  </si>
  <si>
    <t xml:space="preserve">9112.90.00</t>
  </si>
  <si>
    <t xml:space="preserve">Parts of clock cases</t>
  </si>
  <si>
    <t xml:space="preserve">9113.00.00</t>
  </si>
  <si>
    <t xml:space="preserve">Watch straps, watch bands and watch bracelets and parts thereof</t>
  </si>
  <si>
    <t xml:space="preserve">9113.20.00</t>
  </si>
  <si>
    <t xml:space="preserve">Watch straps, watch bands and watch bracelets of base metal, whether or not gold-or silver-plated</t>
  </si>
  <si>
    <t xml:space="preserve">9113.90.00</t>
  </si>
  <si>
    <t xml:space="preserve">Other watch straps, watch bands and watch bracelets, and parts thereof</t>
  </si>
  <si>
    <t xml:space="preserve">9114.00.00</t>
  </si>
  <si>
    <t xml:space="preserve">Other watch parts</t>
  </si>
  <si>
    <t xml:space="preserve">Other clock parts</t>
  </si>
  <si>
    <t xml:space="preserve">9114.10.00</t>
  </si>
  <si>
    <t xml:space="preserve">Springs, including hair-springs: watch parts</t>
  </si>
  <si>
    <t xml:space="preserve">9114.20.00</t>
  </si>
  <si>
    <t xml:space="preserve">Jewels: watch parts</t>
  </si>
  <si>
    <t xml:space="preserve">9114.30.00</t>
  </si>
  <si>
    <t xml:space="preserve">Dials: watch parts</t>
  </si>
  <si>
    <t xml:space="preserve">9114.40.00</t>
  </si>
  <si>
    <t xml:space="preserve">Plates and bridges: watch parts</t>
  </si>
  <si>
    <t xml:space="preserve">9114.90.00</t>
  </si>
  <si>
    <t xml:space="preserve">9200.00.00</t>
  </si>
  <si>
    <t xml:space="preserve">Indigenous hadmade musical instruments</t>
  </si>
  <si>
    <t xml:space="preserve">9201.00.00</t>
  </si>
  <si>
    <t xml:space="preserve">Pianos, including automatic pianos; harpsi-chords and other keyboard stringed instruments</t>
  </si>
  <si>
    <t xml:space="preserve">9201.10.00</t>
  </si>
  <si>
    <t xml:space="preserve">Upright pianos</t>
  </si>
  <si>
    <t xml:space="preserve">9201.20.00</t>
  </si>
  <si>
    <t xml:space="preserve">Grand pianos</t>
  </si>
  <si>
    <t xml:space="preserve">9201.90.00</t>
  </si>
  <si>
    <t xml:space="preserve">Harpsichords and other keyboard stringed instruments</t>
  </si>
  <si>
    <t xml:space="preserve">9202.00.00</t>
  </si>
  <si>
    <t xml:space="preserve">Other string musical instruments (for example, guitars, violins, harps)</t>
  </si>
  <si>
    <t xml:space="preserve">9202.10.00</t>
  </si>
  <si>
    <t xml:space="preserve">String musical instruments, played with a bow</t>
  </si>
  <si>
    <t xml:space="preserve">9202.90.00</t>
  </si>
  <si>
    <t xml:space="preserve">Other string musical instruments</t>
  </si>
  <si>
    <t xml:space="preserve">9203.00.00</t>
  </si>
  <si>
    <t xml:space="preserve">9204.00.00</t>
  </si>
  <si>
    <t xml:space="preserve">9205.00.00</t>
  </si>
  <si>
    <t xml:space="preserve">Wind musical instruments (for example, keyboard pipe organs, accordions, clarinets, trumpets, bagpipes), other than fairground organs and mechanical street organs</t>
  </si>
  <si>
    <t xml:space="preserve">9205.10.00</t>
  </si>
  <si>
    <t xml:space="preserve">Brass-wind instruments</t>
  </si>
  <si>
    <t xml:space="preserve">9205.90.00</t>
  </si>
  <si>
    <t xml:space="preserve">Other wind musical instruments</t>
  </si>
  <si>
    <t xml:space="preserve">9205.90.10</t>
  </si>
  <si>
    <t xml:space="preserve">Flutes</t>
  </si>
  <si>
    <t xml:space="preserve">9205.90.20</t>
  </si>
  <si>
    <t xml:space="preserve">Clarinets</t>
  </si>
  <si>
    <t xml:space="preserve">9206.00.00</t>
  </si>
  <si>
    <t xml:space="preserve">Percussion musical instruments (for example, drums, xylophones, cymbals, castanets, maracas)</t>
  </si>
  <si>
    <t xml:space="preserve">Percussion musical instruments drums etc</t>
  </si>
  <si>
    <t xml:space="preserve">9207.00.00</t>
  </si>
  <si>
    <t xml:space="preserve">Musical instruments, the sound of which is produced, or must be amplified, electrically (for example, organs, guitars, accordions).</t>
  </si>
  <si>
    <t xml:space="preserve">9207.10.00</t>
  </si>
  <si>
    <t xml:space="preserve">Keyboard instruments, other than accordions</t>
  </si>
  <si>
    <t xml:space="preserve">9207.90.00</t>
  </si>
  <si>
    <t xml:space="preserve">Other musical instruments, electrically</t>
  </si>
  <si>
    <t xml:space="preserve">9208.00.00</t>
  </si>
  <si>
    <t xml:space="preserve">Musical boxes, fairground organs, mechanical street organs, mechanical singing birds, musical saws and other musical instruments not falling within any other heading of this chapter; decoy calls of all kinds; whistles, call horns and other mouth-blown sound signalling instruments</t>
  </si>
  <si>
    <t xml:space="preserve">9208.10.00</t>
  </si>
  <si>
    <t xml:space="preserve">Chenda, Madhalam, Mridangam, Tabala, Edakka, Thimila, Thavil, Elathalam, Ghanjira, Ghadam, Gottuvadyam, Manjiras, Bul Bul Thara, Lin, Dholakand Dholki</t>
  </si>
  <si>
    <t xml:space="preserve">Dancing gunguroo pads</t>
  </si>
  <si>
    <t xml:space="preserve">Dilruba</t>
  </si>
  <si>
    <t xml:space="preserve">Indigeneous handmade violines and guitars</t>
  </si>
  <si>
    <t xml:space="preserve">Israj</t>
  </si>
  <si>
    <t xml:space="preserve">Music boxes</t>
  </si>
  <si>
    <t xml:space="preserve">Nagaswaram, Kombu, Kuzhal, Mukharsangh and Shehnai</t>
  </si>
  <si>
    <t xml:space="preserve">Parts of above Musicial Instruments</t>
  </si>
  <si>
    <t xml:space="preserve">Swarmandal</t>
  </si>
  <si>
    <t xml:space="preserve">Veena, Vichithraveena, Rudhra Veena, Sitar, Sarod, Sarangi, Santhoor, Mandolin, Thampuru and all types of Khnajiries (Tambourines)</t>
  </si>
  <si>
    <t xml:space="preserve">9208.90.00</t>
  </si>
  <si>
    <t xml:space="preserve">Other(fairground organs, mechanical street organs, mechanical singing birds)</t>
  </si>
  <si>
    <t xml:space="preserve">9209.00.00</t>
  </si>
  <si>
    <t xml:space="preserve">Parts (for example, mechanisms for musical boxes) and accessories (for example, cards, discs and rolls for mechanical instruments) of musical instruments; metronomes, tuning forks and pitch pipes of all kinds</t>
  </si>
  <si>
    <t xml:space="preserve">9209.10.00</t>
  </si>
  <si>
    <t xml:space="preserve">Metronomes, tuning forks and pitch pipes</t>
  </si>
  <si>
    <t xml:space="preserve">9209.20.00</t>
  </si>
  <si>
    <t xml:space="preserve">Mechanisms for music boxes</t>
  </si>
  <si>
    <t xml:space="preserve">9209.30.00</t>
  </si>
  <si>
    <t xml:space="preserve">Musical instrument strings</t>
  </si>
  <si>
    <t xml:space="preserve">9209.91.00</t>
  </si>
  <si>
    <t xml:space="preserve">Parts and accessories for pianos</t>
  </si>
  <si>
    <t xml:space="preserve">9209.92.00</t>
  </si>
  <si>
    <t xml:space="preserve">Parts and accessories for string musical instruments (guitars, violins)</t>
  </si>
  <si>
    <t xml:space="preserve">9209.93.00</t>
  </si>
  <si>
    <t xml:space="preserve">Parts and accessories for keyboard pipe organs; harmoniums, reed organs</t>
  </si>
  <si>
    <t xml:space="preserve">9209.94.00</t>
  </si>
  <si>
    <t xml:space="preserve">Parts and accessories for electric musical instruments</t>
  </si>
  <si>
    <t xml:space="preserve">9209.99.00</t>
  </si>
  <si>
    <t xml:space="preserve">Other parts and accessories of musical instruments</t>
  </si>
  <si>
    <t xml:space="preserve">9301.00.00</t>
  </si>
  <si>
    <t xml:space="preserve">Military weapons, other than revolvers, pistols</t>
  </si>
  <si>
    <t xml:space="preserve">9302.00.00</t>
  </si>
  <si>
    <t xml:space="preserve">Revolvers and pistols, other than those of heading 9303 or 9304</t>
  </si>
  <si>
    <t xml:space="preserve">9303.00.00</t>
  </si>
  <si>
    <t xml:space="preserve">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line-throwing guns)</t>
  </si>
  <si>
    <t xml:space="preserve">9303.10.00</t>
  </si>
  <si>
    <t xml:space="preserve">Muzzle-loading firearms</t>
  </si>
  <si>
    <t xml:space="preserve">9303.20.00</t>
  </si>
  <si>
    <t xml:space="preserve">Other sporting, hunting or target-shooting shotguns, including combination shotgun-rifles:</t>
  </si>
  <si>
    <t xml:space="preserve">9303.30.00</t>
  </si>
  <si>
    <t xml:space="preserve">Other sporting, hunting or target-shooting rifles:</t>
  </si>
  <si>
    <t xml:space="preserve">9303.90.00</t>
  </si>
  <si>
    <t xml:space="preserve">Other devices designed to project only signal flares</t>
  </si>
  <si>
    <t xml:space="preserve">9304.00.00</t>
  </si>
  <si>
    <t xml:space="preserve">Other arms (for example, spring, air or gas guns and pistols, truncheons), excluding those of heading 9307 .</t>
  </si>
  <si>
    <t xml:space="preserve">9305.00.00</t>
  </si>
  <si>
    <t xml:space="preserve">Parts and accessories of articles of headings 9301 to 9304</t>
  </si>
  <si>
    <t xml:space="preserve">9305.10.00</t>
  </si>
  <si>
    <t xml:space="preserve">Parts and accessories of revolvers or pistols</t>
  </si>
  <si>
    <t xml:space="preserve">9305.21.00</t>
  </si>
  <si>
    <t xml:space="preserve">Shotgun barrels</t>
  </si>
  <si>
    <t xml:space="preserve">9305.29.00</t>
  </si>
  <si>
    <t xml:space="preserve">Other parts and accessories of shotguns or rifles</t>
  </si>
  <si>
    <t xml:space="preserve">9305.90.00</t>
  </si>
  <si>
    <t xml:space="preserve">Parts and accessories for military weapons and other arms</t>
  </si>
  <si>
    <t xml:space="preserve">9306.00.00</t>
  </si>
  <si>
    <t xml:space="preserve">Bombs , grenades, torpedoes, mines, missiles, and similar munitions of war and parts thereof; cartridges and other ammunition and projectiles and parts thereof, including shot and cartridge wads</t>
  </si>
  <si>
    <t xml:space="preserve">FRP empty shells</t>
  </si>
  <si>
    <t xml:space="preserve">9306.10.00</t>
  </si>
  <si>
    <t xml:space="preserve">Cartridges for riveting or similar tools or for captive-bolt humane killers and parts thereof</t>
  </si>
  <si>
    <t xml:space="preserve">9306.21.00</t>
  </si>
  <si>
    <t xml:space="preserve">Shotgun cartridges</t>
  </si>
  <si>
    <t xml:space="preserve">9306.29.00</t>
  </si>
  <si>
    <t xml:space="preserve">Parts of shotgun cartridges; air gun pellets</t>
  </si>
  <si>
    <t xml:space="preserve">9306.30.00</t>
  </si>
  <si>
    <t xml:space="preserve">Other cartridges and parts thereof:</t>
  </si>
  <si>
    <t xml:space="preserve">9306.90.00</t>
  </si>
  <si>
    <t xml:space="preserve">Bombs, grenades, torpedoes, mines, missiles; other ammunition &amp; projectiles</t>
  </si>
  <si>
    <t xml:space="preserve">9307.00.00</t>
  </si>
  <si>
    <t xml:space="preserve">Swords, cutlasses, bayonets, lances and similar arms and parts thereof and scabbards and sheaths therefor</t>
  </si>
  <si>
    <t xml:space="preserve">9401.00.00</t>
  </si>
  <si>
    <t xml:space="preserve">Seats (other than those of heading 9402), whether or not convertible into beds, and parts thereof</t>
  </si>
  <si>
    <t xml:space="preserve">9401.10.00</t>
  </si>
  <si>
    <t xml:space="preserve">Seats of a kind used for aircraft</t>
  </si>
  <si>
    <t xml:space="preserve">9401.20.00</t>
  </si>
  <si>
    <t xml:space="preserve">Seats of a kind used for motor vehicles</t>
  </si>
  <si>
    <t xml:space="preserve">9401.30.00</t>
  </si>
  <si>
    <t xml:space="preserve">Swivel seats with variable height adjustment</t>
  </si>
  <si>
    <t xml:space="preserve">9401.40.00</t>
  </si>
  <si>
    <t xml:space="preserve">Seats other than garden seats, convertible into beds</t>
  </si>
  <si>
    <t xml:space="preserve">9401.50.00</t>
  </si>
  <si>
    <t xml:space="preserve">Seats of cane, osier, bamboo or similar materials</t>
  </si>
  <si>
    <t xml:space="preserve">9401.61.00</t>
  </si>
  <si>
    <t xml:space="preserve">Seats, with wooden frames, upholstered</t>
  </si>
  <si>
    <t xml:space="preserve">9401.69.00</t>
  </si>
  <si>
    <t xml:space="preserve">Other seats, with wooden frames</t>
  </si>
  <si>
    <t xml:space="preserve">9401.71.00</t>
  </si>
  <si>
    <t xml:space="preserve">Seats, with metal frames, upholstered</t>
  </si>
  <si>
    <t xml:space="preserve">9401.79.00</t>
  </si>
  <si>
    <t xml:space="preserve">Other seats, with metal frames</t>
  </si>
  <si>
    <t xml:space="preserve">9401.80.00</t>
  </si>
  <si>
    <t xml:space="preserve">Other seats (other than dentists' or barbers' chairs)</t>
  </si>
  <si>
    <t xml:space="preserve">9401.90.00</t>
  </si>
  <si>
    <t xml:space="preserve">Parts of seats other than dentists'</t>
  </si>
  <si>
    <t xml:space="preserve">9402.00.00</t>
  </si>
  <si>
    <t xml:space="preserve">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t>
  </si>
  <si>
    <t xml:space="preserve">9402.10.00</t>
  </si>
  <si>
    <t xml:space="preserve">Dentists', barbers' or similar chairs and parts thereof</t>
  </si>
  <si>
    <t xml:space="preserve">9402.90.00</t>
  </si>
  <si>
    <t xml:space="preserve">Other medical, surgical, dental or veterinary furniture</t>
  </si>
  <si>
    <t xml:space="preserve">9402.90.12</t>
  </si>
  <si>
    <t xml:space="preserve">Hospital beds with mechanical fittings</t>
  </si>
  <si>
    <t xml:space="preserve">9402.90.20</t>
  </si>
  <si>
    <t xml:space="preserve">Parts of hospital beds with mechanical fittings</t>
  </si>
  <si>
    <t xml:space="preserve">9403.00.00</t>
  </si>
  <si>
    <t xml:space="preserve">Furniture and parts thereof</t>
  </si>
  <si>
    <t xml:space="preserve">9403.00.10</t>
  </si>
  <si>
    <t xml:space="preserve">Drawer slides</t>
  </si>
  <si>
    <t xml:space="preserve">9403.10.00</t>
  </si>
  <si>
    <t xml:space="preserve">Metal furniture of a kind used in offices</t>
  </si>
  <si>
    <t xml:space="preserve">9403.20.00</t>
  </si>
  <si>
    <t xml:space="preserve">Other metal furniture</t>
  </si>
  <si>
    <t xml:space="preserve">9403.30.00</t>
  </si>
  <si>
    <t xml:space="preserve">Wooden furniture of a kind used in offices</t>
  </si>
  <si>
    <t xml:space="preserve">9403.40.00</t>
  </si>
  <si>
    <t xml:space="preserve">Wooden furniture of a kind used in the kitchen</t>
  </si>
  <si>
    <t xml:space="preserve">9403.50.00</t>
  </si>
  <si>
    <t xml:space="preserve">Wooden furniture of a kind used in the bedroom</t>
  </si>
  <si>
    <t xml:space="preserve">9403.60.00</t>
  </si>
  <si>
    <t xml:space="preserve">Other wooden furniture</t>
  </si>
  <si>
    <t xml:space="preserve">9403.70.00</t>
  </si>
  <si>
    <t xml:space="preserve">Furniture of plastics</t>
  </si>
  <si>
    <t xml:space="preserve">9403.80.00</t>
  </si>
  <si>
    <t xml:space="preserve">Furniture of other materials, including cane, osier or bamboo</t>
  </si>
  <si>
    <t xml:space="preserve">9403.90.00</t>
  </si>
  <si>
    <t xml:space="preserve">Parts of beds, desks, stationery chests, dressers or other furniture</t>
  </si>
  <si>
    <t xml:space="preserve">9404.00.00</t>
  </si>
  <si>
    <t xml:space="preserve">Mattress supports; articles of bedding and similar furnishing (for example, mattresses, quilts, eiderdowns, cushions, pouffes and pillows) fitted with springs or stuffed or internally fitted with any material or of cellular rubber or plastics, whether or not covered</t>
  </si>
  <si>
    <t xml:space="preserve">Coir mattresses, cotton pillows, mattress and quilts</t>
  </si>
  <si>
    <t xml:space="preserve">Coir products [except coir mattresses]</t>
  </si>
  <si>
    <t xml:space="preserve">Products wholly made of quilted textile materials</t>
  </si>
  <si>
    <t xml:space="preserve">9404.10.00</t>
  </si>
  <si>
    <t xml:space="preserve">Mattress supports</t>
  </si>
  <si>
    <t xml:space="preserve">9404.21.00</t>
  </si>
  <si>
    <t xml:space="preserve">Mattresses of cellular rubber or plastics, whether or not covered</t>
  </si>
  <si>
    <t xml:space="preserve">9404.21.10</t>
  </si>
  <si>
    <t xml:space="preserve">Mattresses of rubber</t>
  </si>
  <si>
    <t xml:space="preserve">9404.21.90</t>
  </si>
  <si>
    <t xml:space="preserve">Mattresses of Plastic</t>
  </si>
  <si>
    <t xml:space="preserve">9404.29.00</t>
  </si>
  <si>
    <t xml:space="preserve">Mattresses of other materials</t>
  </si>
  <si>
    <t xml:space="preserve">9404.30.00</t>
  </si>
  <si>
    <t xml:space="preserve">Sleeping bags</t>
  </si>
  <si>
    <t xml:space="preserve">9404.90.00</t>
  </si>
  <si>
    <t xml:space="preserve">Other articles of bedding and similar furnishing (quilts, cushions)</t>
  </si>
  <si>
    <t xml:space="preserve">9404.90.99</t>
  </si>
  <si>
    <t xml:space="preserve">Pillows and poffes</t>
  </si>
  <si>
    <t xml:space="preserve">9405.00.00</t>
  </si>
  <si>
    <t xml:space="preserve">Lamps and lighting fittings including searchlights and spotlights and parts thereof, not elsewhere specified or included; illuminated signs, illuminated name-plates and the like, having a permanently fixed light source, and parts thereof not elsewhere specified or included</t>
  </si>
  <si>
    <t xml:space="preserve">Hurricane lanterns, kerosene lamps/lantern, petromax, glass chimney,accessories and components thereof</t>
  </si>
  <si>
    <t xml:space="preserve">LED lights or fixtures including LED lamps</t>
  </si>
  <si>
    <t xml:space="preserve">LED (light emitting diode) driver and MCPCB (Metal Core Printed Circuit Board)</t>
  </si>
  <si>
    <t xml:space="preserve">9405.10.00</t>
  </si>
  <si>
    <t xml:space="preserve">Chandeliers &amp; other electric ceiling or wall lighting fittings</t>
  </si>
  <si>
    <t xml:space="preserve">9405.20.00</t>
  </si>
  <si>
    <t xml:space="preserve">Electric table, desk, bedside or floor-standing lamps</t>
  </si>
  <si>
    <t xml:space="preserve">9405.30.00</t>
  </si>
  <si>
    <t xml:space="preserve">Lighting sets of a kind used for christmas trees</t>
  </si>
  <si>
    <t xml:space="preserve">9405.40.00</t>
  </si>
  <si>
    <t xml:space="preserve">Other electric lamps and lighting fittings</t>
  </si>
  <si>
    <t xml:space="preserve">9405.50.00</t>
  </si>
  <si>
    <t xml:space="preserve">Non-electrical lamps and lighting fittings</t>
  </si>
  <si>
    <t xml:space="preserve">9405.50.31</t>
  </si>
  <si>
    <t xml:space="preserve">Kerrosene pressure lantern</t>
  </si>
  <si>
    <t xml:space="preserve">9405.50.40</t>
  </si>
  <si>
    <t xml:space="preserve">Solar lanters and lamps</t>
  </si>
  <si>
    <t xml:space="preserve">9405.60.00</t>
  </si>
  <si>
    <t xml:space="preserve">Illuminated signs, illuminated name plates and the like</t>
  </si>
  <si>
    <t xml:space="preserve">9405.91.00</t>
  </si>
  <si>
    <t xml:space="preserve">Parts of glass, of lamps, lighting fittings or illuminated signs (solar)</t>
  </si>
  <si>
    <t xml:space="preserve">9405.92.00</t>
  </si>
  <si>
    <t xml:space="preserve">Parts of plastics, of lamps. Lighting fittings or illuminated signs</t>
  </si>
  <si>
    <t xml:space="preserve">9405.99.00</t>
  </si>
  <si>
    <t xml:space="preserve">Parts of plastics, of lamps. Lighting fittings or illuminated signs (Solar)</t>
  </si>
  <si>
    <t xml:space="preserve">9406.00.00</t>
  </si>
  <si>
    <t xml:space="preserve">Prefabricated buildings</t>
  </si>
  <si>
    <t xml:space="preserve">9501.00.00</t>
  </si>
  <si>
    <t xml:space="preserve">9502.00.00</t>
  </si>
  <si>
    <t xml:space="preserve">9503.00.00</t>
  </si>
  <si>
    <t xml:space="preserve">Toys like tricycles, scooters, pedal cars etc. (including parts and accessories thereof) [other than electronic toys]</t>
  </si>
  <si>
    <t xml:space="preserve">Electronic Toys like tricycles, scooters, pedal cars etc. (including parts and accessories thereof)</t>
  </si>
  <si>
    <t xml:space="preserve">9503.10.00</t>
  </si>
  <si>
    <t xml:space="preserve">Electric trains, including tracks, signals &amp; other accessories theref</t>
  </si>
  <si>
    <t xml:space="preserve">9503.20.00</t>
  </si>
  <si>
    <t xml:space="preserve">Reduced-size ("scale") model assembly kits, excluding electric trains</t>
  </si>
  <si>
    <t xml:space="preserve">9503.30.00</t>
  </si>
  <si>
    <t xml:space="preserve">Other construction sets and constructional toys</t>
  </si>
  <si>
    <t xml:space="preserve">9503.41.00</t>
  </si>
  <si>
    <t xml:space="preserve">Toys representing animals, stuffed</t>
  </si>
  <si>
    <t xml:space="preserve">9503.49.00</t>
  </si>
  <si>
    <t xml:space="preserve">Other toys representing animals</t>
  </si>
  <si>
    <t xml:space="preserve">9503.50.00</t>
  </si>
  <si>
    <t xml:space="preserve">Toy musical instruments and apparatus</t>
  </si>
  <si>
    <t xml:space="preserve">9503.60.00</t>
  </si>
  <si>
    <t xml:space="preserve">Puzzles</t>
  </si>
  <si>
    <t xml:space="preserve">9503.70.00</t>
  </si>
  <si>
    <t xml:space="preserve">Other toys, put up in sets or out-fits</t>
  </si>
  <si>
    <t xml:space="preserve">9503.80.00</t>
  </si>
  <si>
    <t xml:space="preserve">Other toys and models, incorporating a motor</t>
  </si>
  <si>
    <t xml:space="preserve">9503.90.00</t>
  </si>
  <si>
    <t xml:space="preserve">Other toys</t>
  </si>
  <si>
    <t xml:space="preserve">9504.00.00</t>
  </si>
  <si>
    <t xml:space="preserve">Video games consoles and Machines</t>
  </si>
  <si>
    <t xml:space="preserve">9504.10.00</t>
  </si>
  <si>
    <t xml:space="preserve">Video games of a kind used with a television receiver</t>
  </si>
  <si>
    <t xml:space="preserve">9504.20.00</t>
  </si>
  <si>
    <t xml:space="preserve">Articles, parts and accessories for billiards</t>
  </si>
  <si>
    <t xml:space="preserve">9504.30.00</t>
  </si>
  <si>
    <t xml:space="preserve">Other games, coin-or disc-operated other than bowling alley equipment</t>
  </si>
  <si>
    <t xml:space="preserve">9504.40.00</t>
  </si>
  <si>
    <t xml:space="preserve">Play in cards</t>
  </si>
  <si>
    <t xml:space="preserve">Playing cards</t>
  </si>
  <si>
    <t xml:space="preserve">9504.90.00</t>
  </si>
  <si>
    <t xml:space="preserve">Other articles for funfair, table or parlour games</t>
  </si>
  <si>
    <t xml:space="preserve">9505.00.00</t>
  </si>
  <si>
    <t xml:space="preserve">Festive, carnival or other entertainment articles, including conjuring tricks and novelty jokes</t>
  </si>
  <si>
    <t xml:space="preserve">9505.10.00</t>
  </si>
  <si>
    <t xml:space="preserve">Articles for christmas festivities</t>
  </si>
  <si>
    <t xml:space="preserve">9505.90.00</t>
  </si>
  <si>
    <t xml:space="preserve">Other festive, carnival or entertainment articles</t>
  </si>
  <si>
    <t xml:space="preserve">9506.00.00</t>
  </si>
  <si>
    <t xml:space="preserve">Articles and equipment for general physical exercise, gymnastics, athletics, other sports (including tabletennis) or out-door games, not specified or included elsewhere in this chapter; swimming pools and paddling pools</t>
  </si>
  <si>
    <t xml:space="preserve">Sports goods other than articles and equipments for general physical exercise</t>
  </si>
  <si>
    <t xml:space="preserve">Articles for physical and general exercise and fitness equipments</t>
  </si>
  <si>
    <t xml:space="preserve">9506.11.00</t>
  </si>
  <si>
    <t xml:space="preserve">Snow-skis</t>
  </si>
  <si>
    <t xml:space="preserve">9506.12.00</t>
  </si>
  <si>
    <t xml:space="preserve">Snow-ski-fastenings (ski-bindings)</t>
  </si>
  <si>
    <t xml:space="preserve">9506.19.00</t>
  </si>
  <si>
    <t xml:space="preserve">Other snow-ski equipment</t>
  </si>
  <si>
    <t xml:space="preserve">9506.21.00</t>
  </si>
  <si>
    <t xml:space="preserve">Sailboards</t>
  </si>
  <si>
    <t xml:space="preserve">9506.29.00</t>
  </si>
  <si>
    <t xml:space="preserve">Water-skis, surf-boards and other water-sport equipment</t>
  </si>
  <si>
    <t xml:space="preserve">9506.31.00</t>
  </si>
  <si>
    <t xml:space="preserve">Golf clubs, complete</t>
  </si>
  <si>
    <t xml:space="preserve">9506.32.00  </t>
  </si>
  <si>
    <t xml:space="preserve">Golf balls</t>
  </si>
  <si>
    <t xml:space="preserve">9506.39.00</t>
  </si>
  <si>
    <t xml:space="preserve">Other golf equipment</t>
  </si>
  <si>
    <t xml:space="preserve">9506.40.00</t>
  </si>
  <si>
    <t xml:space="preserve">Articles and equipment for table-tennis</t>
  </si>
  <si>
    <t xml:space="preserve">9506.51.00 </t>
  </si>
  <si>
    <t xml:space="preserve">Lawn-tennis rackets, whether or not strung</t>
  </si>
  <si>
    <t xml:space="preserve">9506.59.00</t>
  </si>
  <si>
    <t xml:space="preserve">Other tennis, badminton or similar rackets</t>
  </si>
  <si>
    <t xml:space="preserve">9506.61.00</t>
  </si>
  <si>
    <t xml:space="preserve">Lawn-tennis balls</t>
  </si>
  <si>
    <t xml:space="preserve">9506.62.00</t>
  </si>
  <si>
    <t xml:space="preserve">Balls, inflatable</t>
  </si>
  <si>
    <t xml:space="preserve">9506.69.00</t>
  </si>
  <si>
    <t xml:space="preserve">Other balls, other than golf balls and table-tennis balls</t>
  </si>
  <si>
    <t xml:space="preserve">9506.70.00</t>
  </si>
  <si>
    <t xml:space="preserve">Ice skates and roller skates</t>
  </si>
  <si>
    <t xml:space="preserve">9506.91.00</t>
  </si>
  <si>
    <t xml:space="preserve">Gymnasium or athletics articles and equipment</t>
  </si>
  <si>
    <t xml:space="preserve">9506.99.10</t>
  </si>
  <si>
    <t xml:space="preserve">Other articles for other sports lime Motorized Treadmill, Air Bikes, Massager, Horse Rider, Rowing Machine, swimming pools and padding pools</t>
  </si>
  <si>
    <t xml:space="preserve">9507.00.00</t>
  </si>
  <si>
    <t xml:space="preserve">Fishing rods, fish-hooks and other line fishing tackle; fish landing nets, etc.</t>
  </si>
  <si>
    <t xml:space="preserve">9507.10.00</t>
  </si>
  <si>
    <t xml:space="preserve">Fishing rods</t>
  </si>
  <si>
    <t xml:space="preserve">9507.20.00</t>
  </si>
  <si>
    <t xml:space="preserve">Fish-hooks</t>
  </si>
  <si>
    <t xml:space="preserve">9507.30.00</t>
  </si>
  <si>
    <t xml:space="preserve">Fishing reels</t>
  </si>
  <si>
    <t xml:space="preserve">9507.90.00</t>
  </si>
  <si>
    <t xml:space="preserve">Other fishing fackles; butterfly nets; hunting or shooting requisites</t>
  </si>
  <si>
    <t xml:space="preserve">9508.00.00</t>
  </si>
  <si>
    <t xml:space="preserve">Roundabouts, swings, shooting galleries and other fairground amusements; [other than travelling circuses and travelling menageries].</t>
  </si>
  <si>
    <t xml:space="preserve">9601.00.00</t>
  </si>
  <si>
    <t xml:space="preserve">Worked ivory, bone, tortoise-shell, horn, antlers, coral, mother-of-pearl and other animal carving material, and articles of these materials (including articles obtained by moulding)</t>
  </si>
  <si>
    <t xml:space="preserve">9601.10.00</t>
  </si>
  <si>
    <t xml:space="preserve">Worked ivory and articles of ivory</t>
  </si>
  <si>
    <t xml:space="preserve">9601.90.00</t>
  </si>
  <si>
    <t xml:space="preserve">Worked other animal carving material, and articles of these materials</t>
  </si>
  <si>
    <t xml:space="preserve">9601.90.40</t>
  </si>
  <si>
    <t xml:space="preserve">Worked horn and articles of horn</t>
  </si>
  <si>
    <t xml:space="preserve">9602.00.00</t>
  </si>
  <si>
    <t xml:space="preserve">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t>
  </si>
  <si>
    <t xml:space="preserve">Worked vegetable or mineral carving materials; moulded articles</t>
  </si>
  <si>
    <t xml:space="preserve">9602.00.20</t>
  </si>
  <si>
    <t xml:space="preserve">Bangels of lac</t>
  </si>
  <si>
    <t xml:space="preserve">9602.00.30</t>
  </si>
  <si>
    <t xml:space="preserve">Gelatin caplules emptly</t>
  </si>
  <si>
    <t xml:space="preserve">9602.00.40</t>
  </si>
  <si>
    <t xml:space="preserve">Other articles of unhardened gelatin</t>
  </si>
  <si>
    <t xml:space="preserve">9603.00.00</t>
  </si>
  <si>
    <t xml:space="preserve">Brushes (including brushes constituting parts of machines, appliances or vehicles), hand-operated mechanical floor sweepers, not motorised, mops and feather dusters; prepared knots and tufts for broom or brush making; paint pads and rollers; squeegees (other than roller squeegees)</t>
  </si>
  <si>
    <t xml:space="preserve">9603.10.00</t>
  </si>
  <si>
    <t xml:space="preserve">Broomsticks and Muddhas made of sarkanda, phool bahari jhadoo</t>
  </si>
  <si>
    <t xml:space="preserve">9603.21.00</t>
  </si>
  <si>
    <t xml:space="preserve">Tooth brushes</t>
  </si>
  <si>
    <t xml:space="preserve">9603.29.00</t>
  </si>
  <si>
    <t xml:space="preserve">Shaving brushes, hair brushes, nail brushes, eyelash brushes</t>
  </si>
  <si>
    <t xml:space="preserve">9603.30.00</t>
  </si>
  <si>
    <t xml:space="preserve">Artists' brushes, writing brushes &amp; similar brushes of cosmetic</t>
  </si>
  <si>
    <t xml:space="preserve">9603.40.00</t>
  </si>
  <si>
    <t xml:space="preserve">Paint, distemper, varnish or similar brushes; paint pads and rollers</t>
  </si>
  <si>
    <t xml:space="preserve">9603.50.00</t>
  </si>
  <si>
    <t xml:space="preserve">Other brushes constituting parts of machines, appliances or vehicles</t>
  </si>
  <si>
    <t xml:space="preserve">9603.90.00</t>
  </si>
  <si>
    <t xml:space="preserve">Hand-operated mechanical floor sweepers, not motorised, mops</t>
  </si>
  <si>
    <t xml:space="preserve">9604.00.00</t>
  </si>
  <si>
    <t xml:space="preserve">Hand sieves and hand riddles</t>
  </si>
  <si>
    <t xml:space="preserve">9605.00.00</t>
  </si>
  <si>
    <t xml:space="preserve">Travel sets for personal toilet, sewing or shoe or clothes cleaning</t>
  </si>
  <si>
    <t xml:space="preserve">9606.00.00</t>
  </si>
  <si>
    <t xml:space="preserve">Buttons, press-fasteners, snap-fasteners and pressstuds, button moulds and other parts of these articles; button blanks</t>
  </si>
  <si>
    <t xml:space="preserve">9606.10.00</t>
  </si>
  <si>
    <t xml:space="preserve">Press-fasteners, snap-fasteners and press-studs and parts therefor</t>
  </si>
  <si>
    <t xml:space="preserve">9606.21.00</t>
  </si>
  <si>
    <t xml:space="preserve">Buttons of plastics, not covered with textile material</t>
  </si>
  <si>
    <t xml:space="preserve">Plastic Buttons</t>
  </si>
  <si>
    <t xml:space="preserve">9606.22.00</t>
  </si>
  <si>
    <t xml:space="preserve">Buttons of base metal, not covered with textile material</t>
  </si>
  <si>
    <t xml:space="preserve">9606.29.00</t>
  </si>
  <si>
    <t xml:space="preserve">Other buttons</t>
  </si>
  <si>
    <t xml:space="preserve">9606.30.00</t>
  </si>
  <si>
    <t xml:space="preserve">Button moulds and other parts of buttons; button</t>
  </si>
  <si>
    <t xml:space="preserve">9607.00.00</t>
  </si>
  <si>
    <t xml:space="preserve">Slide fasteners and parts thereof</t>
  </si>
  <si>
    <t xml:space="preserve">9607.11.00</t>
  </si>
  <si>
    <t xml:space="preserve">Slide fasteners, fitted with chain scoops of base me</t>
  </si>
  <si>
    <t xml:space="preserve">9607.19.00</t>
  </si>
  <si>
    <t xml:space="preserve">Other slide fasteners</t>
  </si>
  <si>
    <t xml:space="preserve">9607.20.00</t>
  </si>
  <si>
    <t xml:space="preserve">Parts of slide fasteners</t>
  </si>
  <si>
    <t xml:space="preserve">9608.00.00</t>
  </si>
  <si>
    <t xml:space="preserve">Pens [other than Fountain pens, stylograph pens and other pens ]</t>
  </si>
  <si>
    <t xml:space="preserve">9608.10.00</t>
  </si>
  <si>
    <t xml:space="preserve">Ball point pens</t>
  </si>
  <si>
    <t xml:space="preserve">9608.20.00</t>
  </si>
  <si>
    <t xml:space="preserve">Felt tipped and other porous-tipped pens and marker</t>
  </si>
  <si>
    <t xml:space="preserve">9608.31.00</t>
  </si>
  <si>
    <t xml:space="preserve">Indian ink drawing pens</t>
  </si>
  <si>
    <t xml:space="preserve">9608.39.00</t>
  </si>
  <si>
    <t xml:space="preserve">Fountain pens, stylograph pens and other pens</t>
  </si>
  <si>
    <t xml:space="preserve">9608.40.00</t>
  </si>
  <si>
    <t xml:space="preserve">Propelling or sliding pencils</t>
  </si>
  <si>
    <t xml:space="preserve">9608.50.00</t>
  </si>
  <si>
    <t xml:space="preserve">Sets of articles from two or more of ball point pens &amp; other p</t>
  </si>
  <si>
    <t xml:space="preserve">9608.60.00</t>
  </si>
  <si>
    <t xml:space="preserve">Refills for ball point pens, comprising the ball point &amp; ink-reservoi</t>
  </si>
  <si>
    <t xml:space="preserve">Refills to ballpoint pen</t>
  </si>
  <si>
    <t xml:space="preserve">9608.91.00</t>
  </si>
  <si>
    <t xml:space="preserve">Pen nibs and nip points</t>
  </si>
  <si>
    <t xml:space="preserve">9608.99.00</t>
  </si>
  <si>
    <t xml:space="preserve">Pen-holders, pencil-holders and similar holders; parts</t>
  </si>
  <si>
    <t xml:space="preserve">9609.00.00</t>
  </si>
  <si>
    <t xml:space="preserve">Pencils (other than pencils of heading 9608 ), crayons, pencil leads, pastels, drawing charcoals, writing or drawing chalks and tailors' chalks</t>
  </si>
  <si>
    <t xml:space="preserve">9609.10.00</t>
  </si>
  <si>
    <t xml:space="preserve">Pencils and crayons, with leads encased in a rigid sheath</t>
  </si>
  <si>
    <t xml:space="preserve">9609.20.00</t>
  </si>
  <si>
    <t xml:space="preserve">Pencil leads, black or coloured</t>
  </si>
  <si>
    <t xml:space="preserve">9609.90.00</t>
  </si>
  <si>
    <t xml:space="preserve">Pastels, drawing charcoals and chalks</t>
  </si>
  <si>
    <t xml:space="preserve">9609.90.10</t>
  </si>
  <si>
    <t xml:space="preserve">Slate Pencils chalk sticks</t>
  </si>
  <si>
    <t xml:space="preserve">9609.90.20</t>
  </si>
  <si>
    <t xml:space="preserve">Clutch pencil</t>
  </si>
  <si>
    <t xml:space="preserve">9609.90.30</t>
  </si>
  <si>
    <t xml:space="preserve">Writing or drawing chalks and tailors chalks</t>
  </si>
  <si>
    <t xml:space="preserve">9609.99.10</t>
  </si>
  <si>
    <t xml:space="preserve">Pen holders, pencil holders and similar holders</t>
  </si>
  <si>
    <t xml:space="preserve">9610.00.00</t>
  </si>
  <si>
    <t xml:space="preserve">Boards, with writing or drawing surfaces, whether or not framed</t>
  </si>
  <si>
    <t xml:space="preserve">Slates.</t>
  </si>
  <si>
    <t xml:space="preserve">9611.00.00</t>
  </si>
  <si>
    <t xml:space="preserve">Date, sealing or numbering stamps, and the like (including devices for printing or embossing labels), designed for operating in the hand; hand-operated composing sticks</t>
  </si>
  <si>
    <t xml:space="preserve">9612.00.00</t>
  </si>
  <si>
    <t xml:space="preserve">Typewriter or similar ribbons, inked or otherwise prepared for giving impressions, whether or not on spools or in cartridges; ink-pads, whether or not inked, with or without boxes</t>
  </si>
  <si>
    <t xml:space="preserve">9612.10.00</t>
  </si>
  <si>
    <t xml:space="preserve">Typewriter or similar ribbo</t>
  </si>
  <si>
    <t xml:space="preserve">9612.10.20</t>
  </si>
  <si>
    <t xml:space="preserve">Typewriter ribbon</t>
  </si>
  <si>
    <t xml:space="preserve">9612.20.00</t>
  </si>
  <si>
    <t xml:space="preserve">Ink-pads</t>
  </si>
  <si>
    <t xml:space="preserve">9613.00.00</t>
  </si>
  <si>
    <t xml:space="preserve">Cigarette lighters and other lighters, whether or not mechanical or electrical, and parts thereof other than flints and wicks</t>
  </si>
  <si>
    <t xml:space="preserve">9613.10.00</t>
  </si>
  <si>
    <t xml:space="preserve">Pocket lighters, gas fuelled, non-refillable</t>
  </si>
  <si>
    <t xml:space="preserve">9613.20.00</t>
  </si>
  <si>
    <t xml:space="preserve">Pocket lighters, gas fuelled, refillable</t>
  </si>
  <si>
    <t xml:space="preserve">9613.30.00</t>
  </si>
  <si>
    <t xml:space="preserve">Table lighters</t>
  </si>
  <si>
    <t xml:space="preserve">9613.80.00</t>
  </si>
  <si>
    <t xml:space="preserve">Other lighters</t>
  </si>
  <si>
    <t xml:space="preserve">9613.90.00</t>
  </si>
  <si>
    <t xml:space="preserve">Parts of cigarette lighters &amp; other lighters, other than flints</t>
  </si>
  <si>
    <t xml:space="preserve">9614.00.00</t>
  </si>
  <si>
    <t xml:space="preserve">Smoking pipes (including pipe bowls) and cigar or cigarette holders, and parts thereof</t>
  </si>
  <si>
    <t xml:space="preserve">9614.10.00</t>
  </si>
  <si>
    <t xml:space="preserve">Roughly shaped blocks of wood or root, for the manufacture of pipes</t>
  </si>
  <si>
    <t xml:space="preserve">9614.20.00</t>
  </si>
  <si>
    <t xml:space="preserve">Smoking pipes and pipe bowls</t>
  </si>
  <si>
    <t xml:space="preserve">9614.90.00</t>
  </si>
  <si>
    <t xml:space="preserve">Cigar or cigarette holders and other smoking pipes, and parts thereof</t>
  </si>
  <si>
    <t xml:space="preserve">9614.90.20</t>
  </si>
  <si>
    <t xml:space="preserve">Hookah of coconut shell</t>
  </si>
  <si>
    <t xml:space="preserve">9614.90.90</t>
  </si>
  <si>
    <t xml:space="preserve">Hookah of coconut shell: Other</t>
  </si>
  <si>
    <t xml:space="preserve">9615.00.00</t>
  </si>
  <si>
    <t xml:space="preserve">Combs, hair pins</t>
  </si>
  <si>
    <t xml:space="preserve">9615.11.00</t>
  </si>
  <si>
    <t xml:space="preserve">Combs, hair-slides and the like, of hard rubber or plastics</t>
  </si>
  <si>
    <t xml:space="preserve">9615.19.00</t>
  </si>
  <si>
    <t xml:space="preserve">Other hair-slides and the like</t>
  </si>
  <si>
    <t xml:space="preserve">9615.90.00</t>
  </si>
  <si>
    <t xml:space="preserve">Hair-pins, curling pins, curling grips, hair-curlers and the like</t>
  </si>
  <si>
    <t xml:space="preserve">9616.00.00</t>
  </si>
  <si>
    <t xml:space="preserve">Scent sprays and similar toilet sprays, and mounts and heads therefor; powder-puffs and pads for the application of cosmetics or toilet preparations</t>
  </si>
  <si>
    <t xml:space="preserve">9616.10.00</t>
  </si>
  <si>
    <t xml:space="preserve">Scent sprays and similar toilet sprays, and mounts and heads th</t>
  </si>
  <si>
    <t xml:space="preserve">9616.20.00</t>
  </si>
  <si>
    <t xml:space="preserve">Powder-puffs &amp; pads for the application of cosmetics or toilet</t>
  </si>
  <si>
    <t xml:space="preserve">9617.00.00</t>
  </si>
  <si>
    <t xml:space="preserve">Vacuum flasks and other vacuum vessels, complete with cases; parts thereof other than glass inners.</t>
  </si>
  <si>
    <t xml:space="preserve">9618.00.00</t>
  </si>
  <si>
    <t xml:space="preserve">Tailors' dummies and other lay figures; automata and other animated displays, used for shop window dressing</t>
  </si>
  <si>
    <t xml:space="preserve">9619.00.00</t>
  </si>
  <si>
    <t xml:space="preserve">Sanitary towels, tampons, sanitary napkins, clinical diapers</t>
  </si>
  <si>
    <t xml:space="preserve">9620.00.00</t>
  </si>
  <si>
    <t xml:space="preserve">Monopods, bipods, tripods and similar articles.</t>
  </si>
  <si>
    <t xml:space="preserve">9701.00.00</t>
  </si>
  <si>
    <t xml:space="preserve">Paintings, drawings etc by hand as art, collage etc</t>
  </si>
  <si>
    <t xml:space="preserve">9701.10.00</t>
  </si>
  <si>
    <t xml:space="preserve">Paintings, drawings and pastels, executed entirely by hand, other than drawings of heading 4906 and other than handpainted or handdecorated manufactured articles; collages and similar decorative plaques.</t>
  </si>
  <si>
    <t xml:space="preserve">9701.90.00</t>
  </si>
  <si>
    <t xml:space="preserve">Collages and similar decorative plaques</t>
  </si>
  <si>
    <t xml:space="preserve">9702.00.00</t>
  </si>
  <si>
    <t xml:space="preserve">Original engravings, prints &amp; lithographs</t>
  </si>
  <si>
    <t xml:space="preserve">9703.00.00</t>
  </si>
  <si>
    <t xml:space="preserve">Original sculptures and statuary, in any material</t>
  </si>
  <si>
    <t xml:space="preserve">Original sculptures and statuary, in any materials</t>
  </si>
  <si>
    <t xml:space="preserve">9704.00.00</t>
  </si>
  <si>
    <t xml:space="preserve">Postage or revenue stamps, stamp-postmarks, first-day covers, postal stationery (stamped paper), and the like, used or unused, other than those of heading 4907.</t>
  </si>
  <si>
    <t xml:space="preserve">9705.00.00</t>
  </si>
  <si>
    <t xml:space="preserve">Collections and collectors' pieces of zoological, botanical, mineralogical, anatomical, historical, archaeological, palaeontological, ethnographic or numismatic interest</t>
  </si>
  <si>
    <t xml:space="preserve">9706.00.00</t>
  </si>
  <si>
    <t xml:space="preserve">Antiques of an age exceeding one hundred years</t>
  </si>
  <si>
    <t xml:space="preserve">9801.00.00</t>
  </si>
  <si>
    <t xml:space="preserve">All items of machinery including prime movers, instruments, apparatus and appliances, control gear and transmission equipment, auxiliary equipment (including those required for esearch and development purposes, testing and quality control), as well as all components (whether finished or not) or raw materials for the manufacture of the aforesaid items and their components, required for the initial setting up of a unit, or the substantial expansion of an existing unit, of a specified: industrial plant, (2) irrigation project, (3) power project, (4) mining project, (5) project for the exploration for oil or other minerals, and (6) such other projects as the Central Government may, having regard to the economic development of the country notify in the Official Gazette in this behalf; and spare parts, other raw materials (including semi-finished materials of consumable stores) not exceeding 10% of the value of the ods specified above, provided that such spare parts, raw materials or consumable stores are essential for the maintenance of the plant or project mentioned in (1) to (6) above.</t>
  </si>
  <si>
    <t xml:space="preserve">9801.99.00</t>
  </si>
  <si>
    <t xml:space="preserve">Soil preparation services</t>
  </si>
  <si>
    <t xml:space="preserve">9802.00.00</t>
  </si>
  <si>
    <t xml:space="preserve">Laboratory chemicals</t>
  </si>
  <si>
    <t xml:space="preserve">9803.00.00</t>
  </si>
  <si>
    <t xml:space="preserve">Passenger baggate</t>
  </si>
  <si>
    <t xml:space="preserve">9804.00.00</t>
  </si>
  <si>
    <t xml:space="preserve">Other Drugs and medicines intended for personal use.</t>
  </si>
  <si>
    <t xml:space="preserve">Specified Drugs and medicines [i.e. List, 1 of notification No.12/2012-Central Excise, dated 17.03.2012 and List 3, 4 of notification No.12/2012- Customs, dated 17.03.2012] intended for
personal use.</t>
  </si>
  <si>
    <t xml:space="preserve">All dutiable articles intended for personal use</t>
  </si>
</sst>
</file>

<file path=xl/styles.xml><?xml version="1.0" encoding="utf-8"?>
<styleSheet xmlns="http://schemas.openxmlformats.org/spreadsheetml/2006/main">
  <numFmts count="8">
    <numFmt numFmtId="164" formatCode="General"/>
    <numFmt numFmtId="165" formatCode="#.00%"/>
    <numFmt numFmtId="166" formatCode="#.00"/>
    <numFmt numFmtId="167" formatCode="#,##0.00"/>
    <numFmt numFmtId="168" formatCode="0%"/>
    <numFmt numFmtId="169" formatCode="0.0%"/>
    <numFmt numFmtId="170" formatCode="DD/MM/YYYY"/>
    <numFmt numFmtId="171" formatCode="0.00"/>
  </numFmts>
  <fonts count="16">
    <font>
      <sz val="11"/>
      <color rgb="FF000000"/>
      <name val="Calibri"/>
      <family val="0"/>
      <charset val="1"/>
    </font>
    <font>
      <sz val="10"/>
      <name val="Arial"/>
      <family val="0"/>
    </font>
    <font>
      <sz val="10"/>
      <name val="Arial"/>
      <family val="0"/>
    </font>
    <font>
      <sz val="10"/>
      <name val="Arial"/>
      <family val="0"/>
    </font>
    <font>
      <b val="true"/>
      <sz val="20"/>
      <color rgb="FFFFFFFF"/>
      <name val="Calibri"/>
      <family val="0"/>
      <charset val="1"/>
    </font>
    <font>
      <b val="true"/>
      <sz val="9"/>
      <color rgb="FF2F2F2F"/>
      <name val="Arial"/>
      <family val="0"/>
      <charset val="1"/>
    </font>
    <font>
      <b val="true"/>
      <sz val="8"/>
      <color rgb="FF000000"/>
      <name val="Bitstream Charter"/>
      <family val="0"/>
      <charset val="1"/>
    </font>
    <font>
      <sz val="9"/>
      <color rgb="FF000000"/>
      <name val="Arial"/>
      <family val="0"/>
      <charset val="1"/>
    </font>
    <font>
      <sz val="12"/>
      <color rgb="FF000000"/>
      <name val="Arial"/>
      <family val="0"/>
      <charset val="1"/>
    </font>
    <font>
      <sz val="9"/>
      <color rgb="FF000000"/>
      <name val="Calibri"/>
      <family val="0"/>
      <charset val="1"/>
    </font>
    <font>
      <b val="true"/>
      <sz val="20"/>
      <color rgb="FF000000"/>
      <name val="Tahoma"/>
      <family val="0"/>
      <charset val="1"/>
    </font>
    <font>
      <b val="true"/>
      <sz val="12"/>
      <color rgb="FF000000"/>
      <name val="Tahoma"/>
      <family val="0"/>
      <charset val="1"/>
    </font>
    <font>
      <b val="true"/>
      <sz val="15"/>
      <color rgb="FF000000"/>
      <name val="Tahoma"/>
      <family val="0"/>
      <charset val="1"/>
    </font>
    <font>
      <b val="true"/>
      <sz val="11"/>
      <color rgb="FF000000"/>
      <name val="Tahoma"/>
      <family val="0"/>
      <charset val="1"/>
    </font>
    <font>
      <sz val="12"/>
      <color rgb="FF000000"/>
      <name val="Tahoma"/>
      <family val="0"/>
      <charset val="1"/>
    </font>
    <font>
      <sz val="11"/>
      <color rgb="FF000000"/>
      <name val="Tahoma"/>
      <family val="0"/>
      <charset val="1"/>
    </font>
  </fonts>
  <fills count="7">
    <fill>
      <patternFill patternType="none"/>
    </fill>
    <fill>
      <patternFill patternType="gray125"/>
    </fill>
    <fill>
      <patternFill patternType="solid">
        <fgColor rgb="FF000000"/>
        <bgColor rgb="FF003300"/>
      </patternFill>
    </fill>
    <fill>
      <patternFill patternType="solid">
        <fgColor rgb="FFC0C0C0"/>
        <bgColor rgb="FFCCC1DA"/>
      </patternFill>
    </fill>
    <fill>
      <patternFill patternType="solid">
        <fgColor rgb="FFFFFF00"/>
        <bgColor rgb="FFFFFF00"/>
      </patternFill>
    </fill>
    <fill>
      <patternFill patternType="solid">
        <fgColor rgb="FFEBF1DE"/>
        <bgColor rgb="FFFFFFFF"/>
      </patternFill>
    </fill>
    <fill>
      <patternFill patternType="solid">
        <fgColor rgb="FFCCC1DA"/>
        <bgColor rgb="FFC0C0C0"/>
      </patternFill>
    </fill>
  </fills>
  <borders count="13">
    <border diagonalUp="false" diagonalDown="false">
      <left/>
      <right/>
      <top/>
      <bottom/>
      <diagonal/>
    </border>
    <border diagonalUp="false" diagonalDown="false">
      <left style="medium">
        <color rgb="FF3C3C3C"/>
      </left>
      <right/>
      <top style="medium">
        <color rgb="FF3C3C3C"/>
      </top>
      <bottom style="medium">
        <color rgb="FF3C3C3C"/>
      </bottom>
      <diagonal/>
    </border>
    <border diagonalUp="false" diagonalDown="false">
      <left style="thin">
        <color rgb="FF3C3C3C"/>
      </left>
      <right/>
      <top style="thin">
        <color rgb="FF3C3C3C"/>
      </top>
      <bottom style="thin">
        <color rgb="FF3C3C3C"/>
      </bottom>
      <diagonal/>
    </border>
    <border diagonalUp="false" diagonalDown="false">
      <left/>
      <right/>
      <top style="thin">
        <color rgb="FF3C3C3C"/>
      </top>
      <bottom style="thin">
        <color rgb="FF3C3C3C"/>
      </bottom>
      <diagonal/>
    </border>
    <border diagonalUp="false" diagonalDown="false">
      <left/>
      <right style="thin">
        <color rgb="FF3C3C3C"/>
      </right>
      <top style="thin">
        <color rgb="FF3C3C3C"/>
      </top>
      <bottom style="thin">
        <color rgb="FF3C3C3C"/>
      </bottom>
      <diagonal/>
    </border>
    <border diagonalUp="false" diagonalDown="false">
      <left style="thin">
        <color rgb="FF3C3C3C"/>
      </left>
      <right style="thin">
        <color rgb="FF3C3C3C"/>
      </right>
      <top style="thin">
        <color rgb="FF3C3C3C"/>
      </top>
      <bottom style="thin">
        <color rgb="FF3C3C3C"/>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6" fontId="0" fillId="3" borderId="5"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3" borderId="5" xfId="0" applyFont="false" applyBorder="true" applyAlignment="false" applyProtection="false">
      <alignment horizontal="general" vertical="bottom" textRotation="0" wrapText="false" indent="0" shrinkToFit="false"/>
      <protection locked="true" hidden="false"/>
    </xf>
    <xf numFmtId="165" fontId="0" fillId="3" borderId="5"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top" textRotation="0" wrapText="true" indent="0" shrinkToFit="false"/>
      <protection locked="true" hidden="false"/>
    </xf>
    <xf numFmtId="164" fontId="0" fillId="4" borderId="5" xfId="0" applyFont="true" applyBorder="true" applyAlignment="true" applyProtection="false">
      <alignment horizontal="general" vertical="top" textRotation="0" wrapText="true" indent="0" shrinkToFit="false"/>
      <protection locked="true" hidden="false"/>
    </xf>
    <xf numFmtId="164" fontId="0" fillId="3" borderId="5" xfId="0" applyFont="false" applyBorder="true" applyAlignment="true" applyProtection="false">
      <alignment horizontal="general" vertical="top" textRotation="0" wrapText="true" indent="0" shrinkToFit="false"/>
      <protection locked="true" hidden="false"/>
    </xf>
    <xf numFmtId="164" fontId="0" fillId="3" borderId="5" xfId="0" applyFont="false" applyBorder="true" applyAlignment="true" applyProtection="false">
      <alignment horizontal="right" vertical="top" textRotation="0" wrapText="true" indent="0" shrinkToFit="false"/>
      <protection locked="true" hidden="false"/>
    </xf>
    <xf numFmtId="168" fontId="0" fillId="3" borderId="5" xfId="0" applyFont="false" applyBorder="true" applyAlignment="true" applyProtection="false">
      <alignment horizontal="general" vertical="top" textRotation="0" wrapText="true" indent="0" shrinkToFit="false"/>
      <protection locked="true" hidden="false"/>
    </xf>
    <xf numFmtId="165" fontId="0" fillId="3" borderId="5" xfId="0" applyFont="false" applyBorder="true" applyAlignment="true" applyProtection="false">
      <alignment horizontal="general" vertical="top" textRotation="0" wrapText="true" indent="0" shrinkToFit="false"/>
      <protection locked="true" hidden="false"/>
    </xf>
    <xf numFmtId="169" fontId="0" fillId="0" borderId="5" xfId="0" applyFont="false" applyBorder="tru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4" fontId="0" fillId="3" borderId="5" xfId="0" applyFont="false" applyBorder="true" applyAlignment="true" applyProtection="false">
      <alignment horizontal="right" vertical="top"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5" borderId="6" xfId="0" applyFont="true" applyBorder="true" applyAlignment="true" applyProtection="false">
      <alignment horizontal="center" vertical="top" textRotation="0" wrapText="true" indent="0" shrinkToFit="false"/>
      <protection locked="true" hidden="false"/>
    </xf>
    <xf numFmtId="164" fontId="0" fillId="0" borderId="6" xfId="0" applyFont="true" applyBorder="true" applyAlignment="true" applyProtection="false">
      <alignment horizontal="center" vertical="top" textRotation="0" wrapText="true" indent="0" shrinkToFit="false"/>
      <protection locked="true" hidden="false"/>
    </xf>
    <xf numFmtId="164" fontId="0" fillId="6" borderId="6" xfId="0" applyFont="true" applyBorder="true" applyAlignment="true" applyProtection="false">
      <alignment horizontal="center" vertical="top" textRotation="0" wrapText="true" indent="0" shrinkToFit="false"/>
      <protection locked="true" hidden="false"/>
    </xf>
    <xf numFmtId="170" fontId="0" fillId="0" borderId="6" xfId="0" applyFont="false" applyBorder="true" applyAlignment="false" applyProtection="false">
      <alignment horizontal="general" vertical="bottom" textRotation="0" wrapText="false" indent="0" shrinkToFit="false"/>
      <protection locked="true" hidden="false"/>
    </xf>
    <xf numFmtId="167" fontId="0" fillId="0" borderId="6" xfId="0" applyFont="false" applyBorder="true" applyAlignment="false" applyProtection="false">
      <alignment horizontal="general" vertical="bottom" textRotation="0" wrapText="false" indent="0" shrinkToFit="false"/>
      <protection locked="true" hidden="false"/>
    </xf>
    <xf numFmtId="168" fontId="0" fillId="0" borderId="6" xfId="0" applyFont="fals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center" vertical="center" textRotation="0" wrapText="false" indent="0" shrinkToFit="false"/>
      <protection locked="true" hidden="false"/>
    </xf>
    <xf numFmtId="164" fontId="6" fillId="0" borderId="6"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7" fillId="0" borderId="6" xfId="0" applyFont="true" applyBorder="true" applyAlignment="true" applyProtection="false">
      <alignment horizontal="center" vertical="center" textRotation="0" wrapText="true" indent="0" shrinkToFit="false"/>
      <protection locked="true" hidden="false"/>
    </xf>
    <xf numFmtId="164" fontId="0" fillId="0" borderId="6" xfId="0" applyFont="false" applyBorder="true" applyAlignment="true" applyProtection="false">
      <alignment horizontal="general" vertical="bottom" textRotation="0" wrapText="true" indent="0" shrinkToFit="false"/>
      <protection locked="true" hidden="false"/>
    </xf>
    <xf numFmtId="164" fontId="8" fillId="0" borderId="6" xfId="0" applyFont="true" applyBorder="true" applyAlignment="true" applyProtection="false">
      <alignment horizontal="center" vertical="center" textRotation="0" wrapText="true" indent="0" shrinkToFit="false"/>
      <protection locked="true" hidden="false"/>
    </xf>
    <xf numFmtId="164" fontId="9" fillId="0" borderId="6" xfId="0" applyFont="true" applyBorder="true" applyAlignment="true" applyProtection="false">
      <alignment horizontal="center" vertical="center" textRotation="0" wrapText="true" indent="0" shrinkToFit="false"/>
      <protection locked="true" hidden="false"/>
    </xf>
    <xf numFmtId="164" fontId="7" fillId="0" borderId="6"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true" applyProtection="false">
      <alignment horizontal="center" vertical="bottom" textRotation="0" wrapText="false" indent="0" shrinkToFit="false"/>
      <protection locked="true" hidden="false"/>
    </xf>
    <xf numFmtId="164" fontId="12" fillId="0" borderId="9" xfId="0" applyFont="true" applyBorder="true" applyAlignment="true" applyProtection="false">
      <alignment horizontal="center" vertical="bottom" textRotation="0" wrapText="false" indent="0" shrinkToFit="false"/>
      <protection locked="true" hidden="false"/>
    </xf>
    <xf numFmtId="164" fontId="12" fillId="0" borderId="10" xfId="0" applyFont="true" applyBorder="true" applyAlignment="true" applyProtection="false">
      <alignment horizontal="center" vertical="bottom" textRotation="0" wrapText="false" indent="0" shrinkToFit="false"/>
      <protection locked="true" hidden="false"/>
    </xf>
    <xf numFmtId="164" fontId="12" fillId="0" borderId="11" xfId="0" applyFont="true" applyBorder="true" applyAlignment="true" applyProtection="false">
      <alignment horizontal="center" vertical="bottom" textRotation="0" wrapText="false" indent="0" shrinkToFit="false"/>
      <protection locked="true" hidden="false"/>
    </xf>
    <xf numFmtId="164" fontId="12" fillId="0" borderId="12"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0" borderId="6" xfId="0" applyFont="true" applyBorder="true" applyAlignment="true" applyProtection="false">
      <alignment horizontal="center" vertical="top" textRotation="0" wrapText="true" indent="0" shrinkToFit="false"/>
      <protection locked="true" hidden="false"/>
    </xf>
    <xf numFmtId="164" fontId="14" fillId="0" borderId="9" xfId="0" applyFont="true" applyBorder="true" applyAlignment="true" applyProtection="false">
      <alignment horizontal="center" vertical="top" textRotation="0" wrapText="false" indent="0" shrinkToFit="false"/>
      <protection locked="true" hidden="false"/>
    </xf>
    <xf numFmtId="164" fontId="14" fillId="0" borderId="9" xfId="0" applyFont="true" applyBorder="true" applyAlignment="true" applyProtection="false">
      <alignment horizontal="general" vertical="top" textRotation="0" wrapText="true" indent="0" shrinkToFit="false"/>
      <protection locked="true" hidden="false"/>
    </xf>
    <xf numFmtId="164" fontId="14" fillId="0" borderId="9" xfId="0" applyFont="true" applyBorder="true" applyAlignment="true" applyProtection="false">
      <alignment horizontal="center" vertical="top" textRotation="0" wrapText="true" indent="0" shrinkToFit="false"/>
      <protection locked="true" hidden="false"/>
    </xf>
    <xf numFmtId="168" fontId="14" fillId="0" borderId="9" xfId="0" applyFont="true" applyBorder="true" applyAlignment="true" applyProtection="false">
      <alignment horizontal="center" vertical="top" textRotation="0" wrapText="true" indent="0" shrinkToFit="false"/>
      <protection locked="true" hidden="false"/>
    </xf>
    <xf numFmtId="164" fontId="14" fillId="0" borderId="6" xfId="0" applyFont="true" applyBorder="true" applyAlignment="true" applyProtection="false">
      <alignment horizontal="center" vertical="top" textRotation="0" wrapText="false" indent="0" shrinkToFit="false"/>
      <protection locked="true" hidden="false"/>
    </xf>
    <xf numFmtId="164" fontId="14" fillId="0" borderId="6" xfId="0" applyFont="true" applyBorder="true" applyAlignment="true" applyProtection="false">
      <alignment horizontal="general" vertical="top" textRotation="0" wrapText="true" indent="0" shrinkToFit="false"/>
      <protection locked="true" hidden="false"/>
    </xf>
    <xf numFmtId="164" fontId="14" fillId="0" borderId="6" xfId="0" applyFont="true" applyBorder="true" applyAlignment="true" applyProtection="false">
      <alignment horizontal="center" vertical="top" textRotation="0" wrapText="true" indent="0" shrinkToFit="false"/>
      <protection locked="true" hidden="false"/>
    </xf>
    <xf numFmtId="168" fontId="14" fillId="0" borderId="6" xfId="0" applyFont="true" applyBorder="true" applyAlignment="true" applyProtection="false">
      <alignment horizontal="center" vertical="top" textRotation="0" wrapText="true" indent="0" shrinkToFit="false"/>
      <protection locked="true" hidden="false"/>
    </xf>
    <xf numFmtId="164" fontId="14" fillId="0" borderId="7" xfId="0" applyFont="true" applyBorder="true" applyAlignment="true" applyProtection="false">
      <alignment horizontal="center" vertical="top"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0" borderId="6" xfId="0" applyFont="true" applyBorder="true" applyAlignment="true" applyProtection="false">
      <alignment horizontal="justify" vertical="top" textRotation="0" wrapText="true" indent="0" shrinkToFit="false"/>
      <protection locked="true" hidden="false"/>
    </xf>
    <xf numFmtId="164" fontId="14" fillId="0" borderId="6" xfId="0" applyFont="true" applyBorder="true" applyAlignment="true" applyProtection="false">
      <alignment horizontal="left" vertical="top" textRotation="0" wrapText="false" indent="0" shrinkToFit="false"/>
      <protection locked="true" hidden="false"/>
    </xf>
    <xf numFmtId="164" fontId="14" fillId="0" borderId="6" xfId="0" applyFont="true" applyBorder="true" applyAlignment="true" applyProtection="false">
      <alignment horizontal="center" vertical="bottom" textRotation="0" wrapText="false" indent="0" shrinkToFit="false"/>
      <protection locked="true" hidden="false"/>
    </xf>
    <xf numFmtId="164" fontId="14" fillId="0" borderId="6"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true" applyProtection="false">
      <alignment horizontal="center" vertical="top" textRotation="0" wrapText="true" indent="0" shrinkToFit="false"/>
      <protection locked="true" hidden="false"/>
    </xf>
    <xf numFmtId="164" fontId="11" fillId="0" borderId="6" xfId="0" applyFont="true" applyBorder="true" applyAlignment="true" applyProtection="false">
      <alignment horizontal="center" vertical="top" textRotation="0" wrapText="false" indent="0" shrinkToFit="false"/>
      <protection locked="true" hidden="false"/>
    </xf>
    <xf numFmtId="164" fontId="11" fillId="0" borderId="6" xfId="0" applyFont="true" applyBorder="true" applyAlignment="true" applyProtection="false">
      <alignment horizontal="general" vertical="top" textRotation="0" wrapText="true" indent="0" shrinkToFit="false"/>
      <protection locked="true" hidden="false"/>
    </xf>
    <xf numFmtId="171" fontId="14" fillId="0" borderId="6" xfId="0" applyFont="true" applyBorder="true" applyAlignment="true" applyProtection="false">
      <alignment horizontal="center" vertical="top" textRotation="0" wrapText="false" indent="0" shrinkToFit="false"/>
      <protection locked="true" hidden="false"/>
    </xf>
    <xf numFmtId="168" fontId="11" fillId="0" borderId="6" xfId="0" applyFont="true" applyBorder="true" applyAlignment="true" applyProtection="false">
      <alignment horizontal="center" vertical="top" textRotation="0" wrapText="true" indent="0" shrinkToFit="false"/>
      <protection locked="true" hidden="false"/>
    </xf>
    <xf numFmtId="164" fontId="14" fillId="0" borderId="6" xfId="0" applyFont="true" applyBorder="true" applyAlignment="true" applyProtection="false">
      <alignment horizontal="general" vertical="bottom" textRotation="0" wrapText="true" indent="0" shrinkToFit="false"/>
      <protection locked="true" hidden="false"/>
    </xf>
    <xf numFmtId="170" fontId="14" fillId="0" borderId="6" xfId="0" applyFont="true" applyBorder="true" applyAlignment="true" applyProtection="false">
      <alignment horizontal="center"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14" fillId="0" borderId="6" xfId="0" applyFont="true" applyBorder="true" applyAlignment="true" applyProtection="false">
      <alignment horizontal="left" vertical="top" textRotation="0" wrapText="true" indent="0" shrinkToFit="false"/>
      <protection locked="true" hidden="false"/>
    </xf>
    <xf numFmtId="164" fontId="11" fillId="0" borderId="6" xfId="0" applyFont="true" applyBorder="true" applyAlignment="true" applyProtection="false">
      <alignment horizontal="justify" vertical="top"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BF1DE"/>
      <rgbColor rgb="FFCCFFFF"/>
      <rgbColor rgb="FF660066"/>
      <rgbColor rgb="FFFF8080"/>
      <rgbColor rgb="FF0066CC"/>
      <rgbColor rgb="FFCCC1DA"/>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C3C3C"/>
      <rgbColor rgb="FF993300"/>
      <rgbColor rgb="FF993366"/>
      <rgbColor rgb="FF333399"/>
      <rgbColor rgb="FF2F2F2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C180"/>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10" topLeftCell="A11" activePane="bottomLeft" state="frozen"/>
      <selection pane="topLeft" activeCell="A1" activeCellId="0" sqref="A1"/>
      <selection pane="bottomLeft" activeCell="F9" activeCellId="0" sqref="F9"/>
    </sheetView>
  </sheetViews>
  <sheetFormatPr defaultRowHeight="14.4" zeroHeight="false" outlineLevelRow="0" outlineLevelCol="0"/>
  <cols>
    <col collapsed="false" customWidth="true" hidden="false" outlineLevel="0" max="3" min="1" style="0" width="8.57"/>
    <col collapsed="false" customWidth="true" hidden="false" outlineLevel="0" max="4" min="4" style="0" width="11.28"/>
    <col collapsed="false" customWidth="true" hidden="false" outlineLevel="0" max="5" min="5" style="0" width="16.57"/>
    <col collapsed="false" customWidth="true" hidden="false" outlineLevel="0" max="6" min="6" style="0" width="43.85"/>
    <col collapsed="false" customWidth="true" hidden="false" outlineLevel="0" max="7" min="7" style="0" width="15.14"/>
    <col collapsed="false" customWidth="true" hidden="false" outlineLevel="0" max="8" min="8" style="0" width="9.14"/>
    <col collapsed="false" customWidth="true" hidden="false" outlineLevel="0" max="9" min="9" style="0" width="13.28"/>
    <col collapsed="false" customWidth="true" hidden="false" outlineLevel="0" max="11" min="10" style="0" width="8.57"/>
    <col collapsed="false" customWidth="true" hidden="false" outlineLevel="0" max="12" min="12" style="0" width="12.43"/>
    <col collapsed="false" customWidth="true" hidden="false" outlineLevel="0" max="13" min="13" style="0" width="12.85"/>
    <col collapsed="false" customWidth="true" hidden="false" outlineLevel="0" max="16" min="14" style="0" width="10.43"/>
    <col collapsed="false" customWidth="true" hidden="false" outlineLevel="0" max="17" min="17" style="0" width="8.57"/>
    <col collapsed="false" customWidth="true" hidden="false" outlineLevel="0" max="18" min="18" style="1" width="8.57"/>
    <col collapsed="false" customWidth="true" hidden="false" outlineLevel="0" max="19" min="19" style="0" width="9"/>
    <col collapsed="false" customWidth="true" hidden="false" outlineLevel="0" max="20" min="20" style="0" width="1.71"/>
    <col collapsed="false" customWidth="true" hidden="false" outlineLevel="0" max="22" min="21" style="0" width="8.57"/>
    <col collapsed="false" customWidth="true" hidden="false" outlineLevel="0" max="23" min="23" style="0" width="7.7"/>
    <col collapsed="false" customWidth="true" hidden="false" outlineLevel="0" max="24" min="24" style="0" width="14.28"/>
    <col collapsed="false" customWidth="true" hidden="false" outlineLevel="0" max="25" min="25" style="0" width="8.57"/>
    <col collapsed="false" customWidth="true" hidden="false" outlineLevel="0" max="26" min="26" style="0" width="11"/>
    <col collapsed="false" customWidth="true" hidden="false" outlineLevel="0" max="27" min="27" style="0" width="11.85"/>
    <col collapsed="false" customWidth="true" hidden="false" outlineLevel="0" max="28" min="28" style="0" width="10.28"/>
    <col collapsed="false" customWidth="true" hidden="false" outlineLevel="0" max="250" min="29" style="0" width="8.57"/>
    <col collapsed="false" customWidth="true" hidden="false" outlineLevel="0" max="251" min="251" style="0" width="11"/>
    <col collapsed="false" customWidth="true" hidden="false" outlineLevel="0" max="1025" min="252" style="0" width="8.57"/>
  </cols>
  <sheetData>
    <row r="1" customFormat="false" ht="54" hidden="false" customHeight="true" outlineLevel="0" collapsed="false">
      <c r="B1" s="2"/>
      <c r="C1" s="2"/>
      <c r="D1" s="2"/>
      <c r="E1" s="2"/>
      <c r="F1" s="2"/>
      <c r="G1" s="2"/>
      <c r="H1" s="2"/>
      <c r="I1" s="2"/>
      <c r="J1" s="2"/>
      <c r="K1" s="2"/>
      <c r="L1" s="2"/>
      <c r="M1" s="2"/>
      <c r="N1" s="2"/>
    </row>
    <row r="2" customFormat="false" ht="15" hidden="false" customHeight="true" outlineLevel="0" collapsed="false"/>
    <row r="3" customFormat="false" ht="15.75" hidden="false" customHeight="true" outlineLevel="0" collapsed="false">
      <c r="B3" s="3" t="s">
        <v>0</v>
      </c>
      <c r="C3" s="4"/>
      <c r="D3" s="4"/>
      <c r="E3" s="5"/>
      <c r="F3" s="6"/>
      <c r="H3" s="3" t="s">
        <v>1</v>
      </c>
      <c r="I3" s="5"/>
      <c r="J3" s="7" t="n">
        <v>1</v>
      </c>
      <c r="M3" s="8"/>
    </row>
    <row r="4" customFormat="false" ht="15.75" hidden="false" customHeight="true" outlineLevel="0" collapsed="false">
      <c r="B4" s="3" t="s">
        <v>2</v>
      </c>
      <c r="C4" s="4"/>
      <c r="D4" s="4"/>
      <c r="E4" s="5"/>
      <c r="F4" s="9"/>
      <c r="H4" s="3" t="s">
        <v>3</v>
      </c>
      <c r="I4" s="5"/>
      <c r="J4" s="10" t="n">
        <v>0.45</v>
      </c>
      <c r="M4" s="8"/>
      <c r="R4" s="0"/>
    </row>
    <row r="5" customFormat="false" ht="15.75" hidden="false" customHeight="true" outlineLevel="0" collapsed="false">
      <c r="B5" s="3" t="s">
        <v>4</v>
      </c>
      <c r="C5" s="4"/>
      <c r="D5" s="4"/>
      <c r="E5" s="5"/>
      <c r="F5" s="9"/>
      <c r="M5" s="8"/>
    </row>
    <row r="6" customFormat="false" ht="15.75" hidden="false" customHeight="true" outlineLevel="0" collapsed="false">
      <c r="B6" s="3" t="s">
        <v>5</v>
      </c>
      <c r="C6" s="4"/>
      <c r="D6" s="4"/>
      <c r="E6" s="5"/>
      <c r="F6" s="9"/>
    </row>
    <row r="7" customFormat="false" ht="15.75" hidden="false" customHeight="true" outlineLevel="0" collapsed="false">
      <c r="B7" s="3" t="s">
        <v>6</v>
      </c>
      <c r="C7" s="4"/>
      <c r="D7" s="4"/>
      <c r="E7" s="5"/>
      <c r="F7" s="9"/>
      <c r="L7" s="8"/>
    </row>
    <row r="8" customFormat="false" ht="16.35" hidden="false" customHeight="true" outlineLevel="0" collapsed="false">
      <c r="B8" s="3" t="s">
        <v>7</v>
      </c>
      <c r="C8" s="4"/>
      <c r="D8" s="4"/>
      <c r="E8" s="5"/>
      <c r="F8" s="6"/>
    </row>
    <row r="9" customFormat="false" ht="16.35" hidden="false" customHeight="true" outlineLevel="0" collapsed="false">
      <c r="B9" s="3" t="s">
        <v>8</v>
      </c>
      <c r="C9" s="4"/>
      <c r="D9" s="4"/>
      <c r="E9" s="5"/>
      <c r="F9" s="6"/>
      <c r="R9" s="0"/>
    </row>
    <row r="10" customFormat="false" ht="75" hidden="false" customHeight="true" outlineLevel="0" collapsed="false">
      <c r="A10" s="11" t="s">
        <v>9</v>
      </c>
      <c r="B10" s="11" t="s">
        <v>10</v>
      </c>
      <c r="C10" s="11" t="s">
        <v>11</v>
      </c>
      <c r="D10" s="11" t="s">
        <v>12</v>
      </c>
      <c r="E10" s="11" t="s">
        <v>13</v>
      </c>
      <c r="F10" s="11" t="s">
        <v>14</v>
      </c>
      <c r="G10" s="11" t="s">
        <v>15</v>
      </c>
      <c r="H10" s="11" t="s">
        <v>16</v>
      </c>
      <c r="I10" s="11" t="s">
        <v>17</v>
      </c>
      <c r="J10" s="11" t="s">
        <v>18</v>
      </c>
      <c r="K10" s="11" t="s">
        <v>19</v>
      </c>
      <c r="L10" s="11" t="s">
        <v>20</v>
      </c>
      <c r="M10" s="11" t="s">
        <v>21</v>
      </c>
      <c r="N10" s="12" t="s">
        <v>22</v>
      </c>
      <c r="O10" s="12" t="s">
        <v>23</v>
      </c>
      <c r="P10" s="12" t="s">
        <v>24</v>
      </c>
      <c r="Q10" s="12" t="s">
        <v>25</v>
      </c>
      <c r="R10" s="11" t="s">
        <v>26</v>
      </c>
      <c r="S10" s="12" t="s">
        <v>27</v>
      </c>
      <c r="U10" s="11" t="s">
        <v>28</v>
      </c>
      <c r="V10" s="11" t="s">
        <v>29</v>
      </c>
      <c r="W10" s="11" t="s">
        <v>30</v>
      </c>
      <c r="X10" s="11" t="s">
        <v>31</v>
      </c>
      <c r="Z10" s="11" t="s">
        <v>32</v>
      </c>
      <c r="AA10" s="11" t="s">
        <v>33</v>
      </c>
    </row>
    <row r="11" customFormat="false" ht="18.6" hidden="false" customHeight="true" outlineLevel="0" collapsed="false">
      <c r="A11" s="11" t="str">
        <f aca="true">IF(B11="","",LEFT(MID(CELL("filename",A1),SEARCH("[",CELL("filename",A1))+1,SEARCH(".",CELL("filename",A1))-1-SEARCH("[",CELL("filename",A1))),5))</f>
        <v>0</v>
      </c>
      <c r="B11" s="13"/>
      <c r="C11" s="13"/>
      <c r="D11" s="14"/>
      <c r="E11" s="13"/>
      <c r="F11" s="13"/>
      <c r="G11" s="13"/>
      <c r="H11" s="13"/>
      <c r="I11" s="13"/>
      <c r="J11" s="11" t="str">
        <f aca="false">IF(B11="","",IF(B11="INR","India","International"))</f>
        <v>0</v>
      </c>
      <c r="K11" s="13"/>
      <c r="L11" s="13"/>
      <c r="M11" s="15"/>
      <c r="N11" s="13"/>
      <c r="O11" s="13"/>
      <c r="P11" s="13"/>
      <c r="Q11" s="13"/>
      <c r="R11" s="16" t="n">
        <v>0.2</v>
      </c>
      <c r="S11" s="11" t="str">
        <f aca="false">IF(B11="","",IF(B11="INR",0,7500))</f>
        <v>0</v>
      </c>
      <c r="U11" s="17" t="str">
        <f aca="false">IFERROR(IF($F$4=$F$5,VLOOKUP($D11,'HSN CODE'!A:G,7,0)/2,0),"")</f>
        <v>0</v>
      </c>
      <c r="V11" s="17" t="str">
        <f aca="false">IFERROR(IF($F$4=$F$5,VLOOKUP($D11,'HSN CODE'!A:G,7,0)/2,0),"")</f>
        <v>0</v>
      </c>
      <c r="W11" s="17" t="str">
        <f aca="false">IFERROR(IF($F$4=$F$5,0,VLOOKUP($D11,'HSN CODE'!A:G,7,0)),"")</f>
        <v>0</v>
      </c>
      <c r="X11" s="13"/>
      <c r="Z11" s="8" t="str">
        <f aca="false">IFERROR(Bible!BI3/K11,"")</f>
        <v>0</v>
      </c>
      <c r="AA11" s="8" t="str">
        <f aca="false">Bible!AG3</f>
        <v>0</v>
      </c>
      <c r="AB11" s="18"/>
      <c r="AC11" s="8"/>
    </row>
    <row r="12" customFormat="false" ht="18.6" hidden="false" customHeight="true" outlineLevel="0" collapsed="false">
      <c r="A12" s="11" t="str">
        <f aca="true">IF(B12="","",LEFT(MID(CELL("filename",A2),SEARCH("[",CELL("filename",A2))+1,SEARCH(".",CELL("filename",A2))-1-SEARCH("[",CELL("filename",A2))),5))</f>
        <v>0</v>
      </c>
      <c r="B12" s="13"/>
      <c r="C12" s="13"/>
      <c r="D12" s="14"/>
      <c r="E12" s="13"/>
      <c r="F12" s="13"/>
      <c r="G12" s="13"/>
      <c r="H12" s="13"/>
      <c r="I12" s="13"/>
      <c r="J12" s="11" t="str">
        <f aca="false">IF(B12="","",IF(B12="INR","India","International"))</f>
        <v>0</v>
      </c>
      <c r="K12" s="13"/>
      <c r="L12" s="13"/>
      <c r="M12" s="15"/>
      <c r="N12" s="13"/>
      <c r="O12" s="13"/>
      <c r="P12" s="13"/>
      <c r="Q12" s="13"/>
      <c r="R12" s="16"/>
      <c r="S12" s="11" t="str">
        <f aca="false">IF(B12="","",IF(B12="INR",0,7500))</f>
        <v>0</v>
      </c>
      <c r="U12" s="17" t="str">
        <f aca="false">IFERROR(IF($F$4=$F$5,VLOOKUP($D12,'HSN CODE'!A:G,7,0)/2,0),"")</f>
        <v>0</v>
      </c>
      <c r="V12" s="17" t="str">
        <f aca="false">IFERROR(IF($F$4=$F$5,VLOOKUP($D12,'HSN CODE'!A:G,7,0)/2,0),"")</f>
        <v>0</v>
      </c>
      <c r="W12" s="17" t="str">
        <f aca="false">IFERROR(IF($F$4=$F$5,0,VLOOKUP($D12,'HSN CODE'!A:G,7,0)),"")</f>
        <v>0</v>
      </c>
      <c r="X12" s="13"/>
      <c r="Z12" s="8" t="str">
        <f aca="false">IFERROR(Bible!BI4/K12,"")</f>
        <v>0</v>
      </c>
      <c r="AA12" s="8" t="str">
        <f aca="false">Bible!AG4</f>
        <v>0</v>
      </c>
      <c r="AB12" s="8"/>
      <c r="AC12" s="8"/>
    </row>
    <row r="13" customFormat="false" ht="18.6" hidden="false" customHeight="true" outlineLevel="0" collapsed="false">
      <c r="A13" s="11" t="str">
        <f aca="true">IF(B13="","",LEFT(MID(CELL("filename",A3),SEARCH("[",CELL("filename",A3))+1,SEARCH(".",CELL("filename",A3))-1-SEARCH("[",CELL("filename",A3))),5))</f>
        <v>0</v>
      </c>
      <c r="B13" s="13"/>
      <c r="C13" s="13"/>
      <c r="D13" s="14"/>
      <c r="E13" s="13"/>
      <c r="F13" s="13"/>
      <c r="G13" s="13"/>
      <c r="H13" s="13"/>
      <c r="I13" s="13"/>
      <c r="J13" s="11" t="str">
        <f aca="false">IF(B13="","",IF(B13="INR","India","International"))</f>
        <v>0</v>
      </c>
      <c r="K13" s="13"/>
      <c r="L13" s="13"/>
      <c r="M13" s="15"/>
      <c r="N13" s="13"/>
      <c r="O13" s="13"/>
      <c r="P13" s="13"/>
      <c r="Q13" s="13"/>
      <c r="R13" s="16"/>
      <c r="S13" s="11" t="str">
        <f aca="false">IF(B13="","",IF(B13="INR",0,7500))</f>
        <v>0</v>
      </c>
      <c r="U13" s="17" t="str">
        <f aca="false">IFERROR(IF($F$4=$F$5,VLOOKUP($D13,'HSN CODE'!A:G,7,0)/2,0),"")</f>
        <v>0</v>
      </c>
      <c r="V13" s="17" t="str">
        <f aca="false">IFERROR(IF($F$4=$F$5,VLOOKUP($D13,'HSN CODE'!A:G,7,0)/2,0),"")</f>
        <v>0</v>
      </c>
      <c r="W13" s="17" t="str">
        <f aca="false">IFERROR(IF($F$4=$F$5,0,VLOOKUP($D13,'HSN CODE'!A:G,7,0)),"")</f>
        <v>0</v>
      </c>
      <c r="X13" s="13"/>
      <c r="Z13" s="8" t="str">
        <f aca="false">IFERROR(Bible!BI5/K13,"")</f>
        <v>0</v>
      </c>
      <c r="AA13" s="8" t="str">
        <f aca="false">Bible!AG5</f>
        <v>0</v>
      </c>
      <c r="AC13" s="8"/>
    </row>
    <row r="14" customFormat="false" ht="18.6" hidden="false" customHeight="true" outlineLevel="0" collapsed="false">
      <c r="A14" s="11" t="str">
        <f aca="true">IF(B14="","",LEFT(MID(CELL("filename",A4),SEARCH("[",CELL("filename",A4))+1,SEARCH(".",CELL("filename",A4))-1-SEARCH("[",CELL("filename",A4))),5))</f>
        <v>0</v>
      </c>
      <c r="B14" s="13"/>
      <c r="C14" s="13"/>
      <c r="D14" s="14"/>
      <c r="E14" s="13"/>
      <c r="F14" s="13"/>
      <c r="G14" s="13"/>
      <c r="H14" s="13"/>
      <c r="I14" s="13"/>
      <c r="J14" s="11" t="str">
        <f aca="false">IF(B14="","",IF(B14="INR","India","International"))</f>
        <v>0</v>
      </c>
      <c r="K14" s="13"/>
      <c r="L14" s="13"/>
      <c r="M14" s="15"/>
      <c r="N14" s="13"/>
      <c r="O14" s="13"/>
      <c r="P14" s="13"/>
      <c r="Q14" s="13"/>
      <c r="R14" s="16"/>
      <c r="S14" s="11" t="str">
        <f aca="false">IF(B14="","",IF(B14="INR",0,7500))</f>
        <v>0</v>
      </c>
      <c r="U14" s="17" t="str">
        <f aca="false">IFERROR(IF($F$4=$F$5,VLOOKUP($D14,'HSN CODE'!A:G,7,0)/2,0),"")</f>
        <v>0</v>
      </c>
      <c r="V14" s="17" t="str">
        <f aca="false">IFERROR(IF($F$4=$F$5,VLOOKUP($D14,'HSN CODE'!A:G,7,0)/2,0),"")</f>
        <v>0</v>
      </c>
      <c r="W14" s="17" t="str">
        <f aca="false">IFERROR(IF($F$4=$F$5,0,VLOOKUP($D14,'HSN CODE'!A:G,7,0)),"")</f>
        <v>0</v>
      </c>
      <c r="X14" s="13"/>
      <c r="Z14" s="8" t="str">
        <f aca="false">IFERROR(Bible!BI6/K14,"")</f>
        <v>0</v>
      </c>
      <c r="AA14" s="8" t="str">
        <f aca="false">Bible!AG6</f>
        <v>0</v>
      </c>
      <c r="AC14" s="8"/>
    </row>
    <row r="15" customFormat="false" ht="18.6" hidden="false" customHeight="true" outlineLevel="0" collapsed="false">
      <c r="A15" s="11" t="str">
        <f aca="true">IF(B15="","",LEFT(MID(CELL("filename",A5),SEARCH("[",CELL("filename",A5))+1,SEARCH(".",CELL("filename",A5))-1-SEARCH("[",CELL("filename",A5))),5))</f>
        <v>0</v>
      </c>
      <c r="B15" s="13"/>
      <c r="C15" s="13"/>
      <c r="D15" s="14"/>
      <c r="E15" s="19"/>
      <c r="F15" s="19"/>
      <c r="G15" s="19"/>
      <c r="H15" s="13"/>
      <c r="I15" s="13"/>
      <c r="J15" s="11" t="str">
        <f aca="false">IF(B15="","",IF(B15="INR","India","International"))</f>
        <v>0</v>
      </c>
      <c r="K15" s="19"/>
      <c r="L15" s="13"/>
      <c r="M15" s="15"/>
      <c r="N15" s="13"/>
      <c r="O15" s="13"/>
      <c r="P15" s="13"/>
      <c r="Q15" s="13"/>
      <c r="R15" s="16"/>
      <c r="S15" s="11" t="str">
        <f aca="false">IF(B15="","",IF(B15="INR",0,7500))</f>
        <v>0</v>
      </c>
      <c r="U15" s="17" t="str">
        <f aca="false">IFERROR(IF($F$4=$F$5,VLOOKUP($D15,'HSN CODE'!A:G,7,0)/2,0),"")</f>
        <v>0</v>
      </c>
      <c r="V15" s="17" t="str">
        <f aca="false">IFERROR(IF($F$4=$F$5,VLOOKUP($D15,'HSN CODE'!A:G,7,0)/2,0),"")</f>
        <v>0</v>
      </c>
      <c r="W15" s="17" t="str">
        <f aca="false">IFERROR(IF($F$4=$F$5,0,VLOOKUP($D15,'HSN CODE'!A:G,7,0)),"")</f>
        <v>0</v>
      </c>
      <c r="X15" s="13"/>
      <c r="Z15" s="8" t="str">
        <f aca="false">IFERROR(Bible!BI7/K15,"")</f>
        <v>0</v>
      </c>
      <c r="AA15" s="8" t="str">
        <f aca="false">Bible!AG7</f>
        <v>0</v>
      </c>
      <c r="AC15" s="8"/>
    </row>
    <row r="16" customFormat="false" ht="18.6" hidden="false" customHeight="true" outlineLevel="0" collapsed="false">
      <c r="A16" s="11" t="str">
        <f aca="true">IF(B16="","",LEFT(MID(CELL("filename",A6),SEARCH("[",CELL("filename",A6))+1,SEARCH(".",CELL("filename",A6))-1-SEARCH("[",CELL("filename",A6))),5))</f>
        <v>0</v>
      </c>
      <c r="B16" s="13"/>
      <c r="C16" s="20"/>
      <c r="D16" s="14"/>
      <c r="E16" s="13"/>
      <c r="F16" s="13"/>
      <c r="G16" s="13"/>
      <c r="H16" s="13"/>
      <c r="I16" s="13"/>
      <c r="J16" s="11" t="str">
        <f aca="false">IF(B16="","",IF(B16="INR","India","International"))</f>
        <v>0</v>
      </c>
      <c r="K16" s="13"/>
      <c r="L16" s="13"/>
      <c r="M16" s="15"/>
      <c r="N16" s="13"/>
      <c r="O16" s="13"/>
      <c r="P16" s="13"/>
      <c r="Q16" s="13"/>
      <c r="R16" s="16"/>
      <c r="S16" s="11" t="str">
        <f aca="false">IF(B16="","",IF(B16="INR",0,7500))</f>
        <v>0</v>
      </c>
      <c r="U16" s="17" t="str">
        <f aca="false">IFERROR(IF($F$4=$F$5,VLOOKUP($D16,'HSN CODE'!A:G,7,0)/2,0),"")</f>
        <v>0</v>
      </c>
      <c r="V16" s="17" t="str">
        <f aca="false">IFERROR(IF($F$4=$F$5,VLOOKUP($D16,'HSN CODE'!A:G,7,0)/2,0),"")</f>
        <v>0</v>
      </c>
      <c r="W16" s="17" t="str">
        <f aca="false">IFERROR(IF($F$4=$F$5,0,VLOOKUP($D16,'HSN CODE'!A:G,7,0)),"")</f>
        <v>0</v>
      </c>
      <c r="X16" s="13"/>
      <c r="Z16" s="8" t="str">
        <f aca="false">IFERROR(Bible!BI8/K16,"")</f>
        <v>0</v>
      </c>
      <c r="AA16" s="8" t="str">
        <f aca="false">Bible!AG8</f>
        <v>0</v>
      </c>
      <c r="AC16" s="8"/>
    </row>
    <row r="17" customFormat="false" ht="18.6" hidden="false" customHeight="true" outlineLevel="0" collapsed="false">
      <c r="A17" s="11" t="str">
        <f aca="true">IF(B17="","",LEFT(MID(CELL("filename",A7),SEARCH("[",CELL("filename",A7))+1,SEARCH(".",CELL("filename",A7))-1-SEARCH("[",CELL("filename",A7))),5))</f>
        <v>0</v>
      </c>
      <c r="B17" s="13"/>
      <c r="C17" s="13"/>
      <c r="D17" s="14"/>
      <c r="E17" s="13"/>
      <c r="F17" s="13"/>
      <c r="G17" s="13"/>
      <c r="H17" s="13"/>
      <c r="I17" s="13"/>
      <c r="J17" s="11" t="str">
        <f aca="false">IF(B17="","",IF(B17="INR","India","International"))</f>
        <v>0</v>
      </c>
      <c r="K17" s="13"/>
      <c r="L17" s="13"/>
      <c r="M17" s="15"/>
      <c r="N17" s="13"/>
      <c r="O17" s="13"/>
      <c r="P17" s="13"/>
      <c r="Q17" s="13"/>
      <c r="R17" s="16"/>
      <c r="S17" s="11" t="str">
        <f aca="false">IF(B17="","",IF(B17="INR",0,7500))</f>
        <v>0</v>
      </c>
      <c r="U17" s="17" t="str">
        <f aca="false">IFERROR(IF($F$4=$F$5,VLOOKUP($D17,'HSN CODE'!A:G,7,0)/2,0),"")</f>
        <v>0</v>
      </c>
      <c r="V17" s="17" t="str">
        <f aca="false">IFERROR(IF($F$4=$F$5,VLOOKUP($D17,'HSN CODE'!A:G,7,0)/2,0),"")</f>
        <v>0</v>
      </c>
      <c r="W17" s="17" t="str">
        <f aca="false">IFERROR(IF($F$4=$F$5,0,VLOOKUP($D17,'HSN CODE'!A:G,7,0)),"")</f>
        <v>0</v>
      </c>
      <c r="X17" s="13"/>
      <c r="Z17" s="8" t="str">
        <f aca="false">IFERROR(Bible!BI9/K17,"")</f>
        <v>0</v>
      </c>
      <c r="AA17" s="8" t="str">
        <f aca="false">Bible!AG9</f>
        <v>0</v>
      </c>
      <c r="AC17" s="8"/>
    </row>
    <row r="18" customFormat="false" ht="18.6" hidden="false" customHeight="true" outlineLevel="0" collapsed="false">
      <c r="A18" s="11" t="str">
        <f aca="true">IF(B18="","",LEFT(MID(CELL("filename",A8),SEARCH("[",CELL("filename",A8))+1,SEARCH(".",CELL("filename",A8))-1-SEARCH("[",CELL("filename",A8))),5))</f>
        <v>0</v>
      </c>
      <c r="B18" s="13"/>
      <c r="C18" s="13"/>
      <c r="D18" s="14"/>
      <c r="E18" s="13"/>
      <c r="F18" s="13"/>
      <c r="G18" s="13"/>
      <c r="H18" s="13"/>
      <c r="I18" s="13"/>
      <c r="J18" s="11" t="str">
        <f aca="false">IF(B18="","",IF(B18="INR","India","International"))</f>
        <v>0</v>
      </c>
      <c r="K18" s="13"/>
      <c r="L18" s="13"/>
      <c r="M18" s="15"/>
      <c r="N18" s="13"/>
      <c r="O18" s="13"/>
      <c r="P18" s="13"/>
      <c r="Q18" s="13"/>
      <c r="R18" s="16"/>
      <c r="S18" s="11" t="str">
        <f aca="false">IF(B18="","",IF(B18="INR",0,7500))</f>
        <v>0</v>
      </c>
      <c r="U18" s="17" t="str">
        <f aca="false">IFERROR(IF($F$4=$F$5,VLOOKUP($D18,'HSN CODE'!A:G,7,0)/2,0),"")</f>
        <v>0</v>
      </c>
      <c r="V18" s="17" t="str">
        <f aca="false">IFERROR(IF($F$4=$F$5,VLOOKUP($D18,'HSN CODE'!A:G,7,0)/2,0),"")</f>
        <v>0</v>
      </c>
      <c r="W18" s="17" t="str">
        <f aca="false">IFERROR(IF($F$4=$F$5,0,VLOOKUP($D18,'HSN CODE'!A:G,7,0)),"")</f>
        <v>0</v>
      </c>
      <c r="X18" s="13"/>
      <c r="Z18" s="8" t="str">
        <f aca="false">IFERROR(Bible!BI10/K18,"")</f>
        <v>0</v>
      </c>
      <c r="AA18" s="8" t="str">
        <f aca="false">Bible!AG10</f>
        <v>0</v>
      </c>
    </row>
    <row r="19" customFormat="false" ht="18.6" hidden="false" customHeight="true" outlineLevel="0" collapsed="false">
      <c r="A19" s="11" t="str">
        <f aca="true">IF(B19="","",LEFT(MID(CELL("filename",A9),SEARCH("[",CELL("filename",A9))+1,SEARCH(".",CELL("filename",A9))-1-SEARCH("[",CELL("filename",A9))),5))</f>
        <v>0</v>
      </c>
      <c r="B19" s="13"/>
      <c r="C19" s="13"/>
      <c r="D19" s="14"/>
      <c r="E19" s="13"/>
      <c r="F19" s="13"/>
      <c r="G19" s="13"/>
      <c r="H19" s="13"/>
      <c r="I19" s="13"/>
      <c r="J19" s="11" t="str">
        <f aca="false">IF(B19="","",IF(B19="INR","India","International"))</f>
        <v>0</v>
      </c>
      <c r="K19" s="13"/>
      <c r="L19" s="13"/>
      <c r="M19" s="15"/>
      <c r="N19" s="13"/>
      <c r="O19" s="13"/>
      <c r="P19" s="13"/>
      <c r="Q19" s="13"/>
      <c r="R19" s="16"/>
      <c r="S19" s="11" t="str">
        <f aca="false">IF(B19="","",IF(B19="INR",0,7500))</f>
        <v>0</v>
      </c>
      <c r="U19" s="17" t="str">
        <f aca="false">IFERROR(IF($F$4=$F$5,VLOOKUP($D19,'HSN CODE'!A:G,7,0)/2,0),"")</f>
        <v>0</v>
      </c>
      <c r="V19" s="17" t="str">
        <f aca="false">IFERROR(IF($F$4=$F$5,VLOOKUP($D19,'HSN CODE'!A:G,7,0)/2,0),"")</f>
        <v>0</v>
      </c>
      <c r="W19" s="17" t="str">
        <f aca="false">IFERROR(IF($F$4=$F$5,0,VLOOKUP($D19,'HSN CODE'!A:G,7,0)),"")</f>
        <v>0</v>
      </c>
      <c r="X19" s="13"/>
      <c r="Z19" s="8" t="str">
        <f aca="false">IFERROR(Bible!BI11/K19,"")</f>
        <v>0</v>
      </c>
      <c r="AA19" s="8" t="str">
        <f aca="false">Bible!AG11</f>
        <v>0</v>
      </c>
    </row>
    <row r="20" customFormat="false" ht="18.6" hidden="false" customHeight="true" outlineLevel="0" collapsed="false">
      <c r="A20" s="11" t="str">
        <f aca="true">IF(B20="","",LEFT(MID(CELL("filename",A10),SEARCH("[",CELL("filename",A10))+1,SEARCH(".",CELL("filename",A10))-1-SEARCH("[",CELL("filename",A10))),5))</f>
        <v>0</v>
      </c>
      <c r="B20" s="13"/>
      <c r="C20" s="13"/>
      <c r="D20" s="14"/>
      <c r="E20" s="13"/>
      <c r="F20" s="13"/>
      <c r="G20" s="13"/>
      <c r="H20" s="13"/>
      <c r="I20" s="13"/>
      <c r="J20" s="11" t="str">
        <f aca="false">IF(B20="","",IF(B20="INR","India","International"))</f>
        <v>0</v>
      </c>
      <c r="K20" s="13"/>
      <c r="L20" s="13"/>
      <c r="M20" s="15"/>
      <c r="N20" s="13"/>
      <c r="O20" s="13"/>
      <c r="P20" s="13"/>
      <c r="Q20" s="13"/>
      <c r="R20" s="16"/>
      <c r="S20" s="11" t="str">
        <f aca="false">IF(B20="","",IF(B20="INR",0,7500))</f>
        <v>0</v>
      </c>
      <c r="U20" s="17" t="str">
        <f aca="false">IFERROR(IF($F$4=$F$5,VLOOKUP($D20,'HSN CODE'!A:G,7,0)/2,0),"")</f>
        <v>0</v>
      </c>
      <c r="V20" s="17" t="str">
        <f aca="false">IFERROR(IF($F$4=$F$5,VLOOKUP($D20,'HSN CODE'!A:G,7,0)/2,0),"")</f>
        <v>0</v>
      </c>
      <c r="W20" s="17" t="str">
        <f aca="false">IFERROR(IF($F$4=$F$5,0,VLOOKUP($D20,'HSN CODE'!A:G,7,0)),"")</f>
        <v>0</v>
      </c>
      <c r="X20" s="13"/>
      <c r="Z20" s="8" t="str">
        <f aca="false">IFERROR(Bible!BI12/K20,"")</f>
        <v>0</v>
      </c>
      <c r="AA20" s="8" t="str">
        <f aca="false">Bible!AG12</f>
        <v>0</v>
      </c>
    </row>
    <row r="21" customFormat="false" ht="18.6" hidden="false" customHeight="true" outlineLevel="0" collapsed="false">
      <c r="A21" s="11" t="str">
        <f aca="true">IF(B21="","",LEFT(MID(CELL("filename",A11),SEARCH("[",CELL("filename",A11))+1,SEARCH(".",CELL("filename",A11))-1-SEARCH("[",CELL("filename",A11))),5))</f>
        <v>0</v>
      </c>
      <c r="B21" s="13"/>
      <c r="C21" s="13"/>
      <c r="D21" s="14"/>
      <c r="E21" s="13"/>
      <c r="F21" s="13"/>
      <c r="G21" s="13"/>
      <c r="H21" s="13"/>
      <c r="I21" s="13"/>
      <c r="J21" s="11" t="str">
        <f aca="false">IF(B21="","",IF(B21="INR","India","International"))</f>
        <v>0</v>
      </c>
      <c r="K21" s="13"/>
      <c r="L21" s="13"/>
      <c r="M21" s="15"/>
      <c r="N21" s="13"/>
      <c r="O21" s="13"/>
      <c r="P21" s="13"/>
      <c r="Q21" s="13"/>
      <c r="R21" s="16"/>
      <c r="S21" s="11" t="str">
        <f aca="false">IF(B21="","",IF(B21="INR",0,7500))</f>
        <v>0</v>
      </c>
      <c r="U21" s="17" t="str">
        <f aca="false">IFERROR(IF($F$4=$F$5,VLOOKUP($D21,'HSN CODE'!A:G,7,0)/2,0),"")</f>
        <v>0</v>
      </c>
      <c r="V21" s="17" t="str">
        <f aca="false">IFERROR(IF($F$4=$F$5,VLOOKUP($D21,'HSN CODE'!A:G,7,0)/2,0),"")</f>
        <v>0</v>
      </c>
      <c r="W21" s="17" t="str">
        <f aca="false">IFERROR(IF($F$4=$F$5,0,VLOOKUP($D21,'HSN CODE'!A:G,7,0)),"")</f>
        <v>0</v>
      </c>
      <c r="X21" s="13"/>
      <c r="Z21" s="8" t="str">
        <f aca="false">IFERROR(Bible!BI13/K21,"")</f>
        <v>0</v>
      </c>
      <c r="AA21" s="8" t="str">
        <f aca="false">Bible!AG13</f>
        <v>0</v>
      </c>
    </row>
    <row r="22" customFormat="false" ht="18.6" hidden="false" customHeight="true" outlineLevel="0" collapsed="false">
      <c r="A22" s="11" t="str">
        <f aca="true">IF(B22="","",LEFT(MID(CELL("filename",A12),SEARCH("[",CELL("filename",A12))+1,SEARCH(".",CELL("filename",A12))-1-SEARCH("[",CELL("filename",A12))),5))</f>
        <v>0</v>
      </c>
      <c r="B22" s="13"/>
      <c r="C22" s="13"/>
      <c r="D22" s="14"/>
      <c r="E22" s="13"/>
      <c r="F22" s="13"/>
      <c r="G22" s="13"/>
      <c r="H22" s="13"/>
      <c r="I22" s="13"/>
      <c r="J22" s="11" t="str">
        <f aca="false">IF(B22="","",IF(B22="INR","India","International"))</f>
        <v>0</v>
      </c>
      <c r="K22" s="13"/>
      <c r="L22" s="13"/>
      <c r="M22" s="15"/>
      <c r="N22" s="13"/>
      <c r="O22" s="13"/>
      <c r="P22" s="13"/>
      <c r="Q22" s="13"/>
      <c r="R22" s="16"/>
      <c r="S22" s="11" t="str">
        <f aca="false">IF(B22="","",IF(B22="INR",0,7500))</f>
        <v>0</v>
      </c>
      <c r="U22" s="17" t="str">
        <f aca="false">IFERROR(IF($F$4=$F$5,VLOOKUP($D22,'HSN CODE'!A:G,7,0)/2,0),"")</f>
        <v>0</v>
      </c>
      <c r="V22" s="17" t="str">
        <f aca="false">IFERROR(IF($F$4=$F$5,VLOOKUP($D22,'HSN CODE'!A:G,7,0)/2,0),"")</f>
        <v>0</v>
      </c>
      <c r="W22" s="17" t="str">
        <f aca="false">IFERROR(IF($F$4=$F$5,0,VLOOKUP($D22,'HSN CODE'!A:G,7,0)),"")</f>
        <v>0</v>
      </c>
      <c r="X22" s="13"/>
      <c r="Z22" s="8" t="str">
        <f aca="false">IFERROR(Bible!BI14/K22,"")</f>
        <v>0</v>
      </c>
      <c r="AA22" s="8" t="str">
        <f aca="false">Bible!AG14</f>
        <v>0</v>
      </c>
    </row>
    <row r="23" customFormat="false" ht="18.6" hidden="false" customHeight="true" outlineLevel="0" collapsed="false">
      <c r="A23" s="11" t="str">
        <f aca="true">IF(B23="","",LEFT(MID(CELL("filename",A13),SEARCH("[",CELL("filename",A13))+1,SEARCH(".",CELL("filename",A13))-1-SEARCH("[",CELL("filename",A13))),5))</f>
        <v>0</v>
      </c>
      <c r="B23" s="13"/>
      <c r="C23" s="13"/>
      <c r="D23" s="14"/>
      <c r="E23" s="13"/>
      <c r="F23" s="13"/>
      <c r="G23" s="13"/>
      <c r="H23" s="13"/>
      <c r="I23" s="13"/>
      <c r="J23" s="11" t="str">
        <f aca="false">IF(B23="","",IF(B23="INR","India","International"))</f>
        <v>0</v>
      </c>
      <c r="K23" s="13"/>
      <c r="L23" s="13"/>
      <c r="M23" s="15"/>
      <c r="N23" s="13"/>
      <c r="O23" s="13"/>
      <c r="P23" s="13"/>
      <c r="Q23" s="13"/>
      <c r="R23" s="16"/>
      <c r="S23" s="11" t="str">
        <f aca="false">IF(B23="","",IF(B23="INR",0,7500))</f>
        <v>0</v>
      </c>
      <c r="U23" s="17" t="str">
        <f aca="false">IFERROR(IF($F$4=$F$5,VLOOKUP($D23,'HSN CODE'!A:G,7,0)/2,0),"")</f>
        <v>0</v>
      </c>
      <c r="V23" s="17" t="str">
        <f aca="false">IFERROR(IF($F$4=$F$5,VLOOKUP($D23,'HSN CODE'!A:G,7,0)/2,0),"")</f>
        <v>0</v>
      </c>
      <c r="W23" s="17" t="str">
        <f aca="false">IFERROR(IF($F$4=$F$5,0,VLOOKUP($D23,'HSN CODE'!A:G,7,0)),"")</f>
        <v>0</v>
      </c>
      <c r="X23" s="13"/>
      <c r="Z23" s="8" t="str">
        <f aca="false">IFERROR(Bible!BI15/K23,"")</f>
        <v>0</v>
      </c>
      <c r="AA23" s="8" t="str">
        <f aca="false">Bible!AG15</f>
        <v>0</v>
      </c>
    </row>
    <row r="24" customFormat="false" ht="18.6" hidden="false" customHeight="true" outlineLevel="0" collapsed="false">
      <c r="A24" s="11" t="str">
        <f aca="true">IF(B24="","",LEFT(MID(CELL("filename",A14),SEARCH("[",CELL("filename",A14))+1,SEARCH(".",CELL("filename",A14))-1-SEARCH("[",CELL("filename",A14))),5))</f>
        <v>0</v>
      </c>
      <c r="B24" s="13"/>
      <c r="C24" s="13"/>
      <c r="D24" s="13"/>
      <c r="E24" s="13"/>
      <c r="F24" s="13"/>
      <c r="G24" s="13"/>
      <c r="H24" s="13"/>
      <c r="I24" s="13"/>
      <c r="J24" s="11" t="str">
        <f aca="false">IF(B24="","",IF(B24="INR","India","International"))</f>
        <v>0</v>
      </c>
      <c r="K24" s="13"/>
      <c r="L24" s="13"/>
      <c r="M24" s="15"/>
      <c r="N24" s="13"/>
      <c r="O24" s="13"/>
      <c r="P24" s="13"/>
      <c r="Q24" s="13"/>
      <c r="R24" s="16"/>
      <c r="S24" s="11" t="str">
        <f aca="false">IF(B24="","",IF(B24="INR",0,7500))</f>
        <v>0</v>
      </c>
      <c r="U24" s="17" t="str">
        <f aca="false">IFERROR(IF($F$4=$F$5,VLOOKUP($D24,'HSN CODE'!A:G,7,0)/2,0),"")</f>
        <v>0</v>
      </c>
      <c r="V24" s="17" t="str">
        <f aca="false">IFERROR(IF($F$4=$F$5,VLOOKUP($D24,'HSN CODE'!A:G,7,0)/2,0),"")</f>
        <v>0</v>
      </c>
      <c r="W24" s="17" t="str">
        <f aca="false">IFERROR(IF($F$4=$F$5,0,VLOOKUP($D24,'HSN CODE'!A:G,7,0)),"")</f>
        <v>0</v>
      </c>
      <c r="X24" s="13"/>
      <c r="Z24" s="8" t="str">
        <f aca="false">IFERROR(Bible!BI16/K24,"")</f>
        <v>0</v>
      </c>
      <c r="AA24" s="8" t="str">
        <f aca="false">Bible!AG16</f>
        <v>0</v>
      </c>
    </row>
    <row r="25" customFormat="false" ht="18.6" hidden="false" customHeight="true" outlineLevel="0" collapsed="false">
      <c r="A25" s="11" t="str">
        <f aca="true">IF(B25="","",LEFT(MID(CELL("filename",A15),SEARCH("[",CELL("filename",A15))+1,SEARCH(".",CELL("filename",A15))-1-SEARCH("[",CELL("filename",A15))),5))</f>
        <v>0</v>
      </c>
      <c r="B25" s="13"/>
      <c r="C25" s="13"/>
      <c r="D25" s="13"/>
      <c r="E25" s="13"/>
      <c r="F25" s="13"/>
      <c r="G25" s="13"/>
      <c r="H25" s="13"/>
      <c r="I25" s="13"/>
      <c r="J25" s="11" t="str">
        <f aca="false">IF(B25="","",IF(B25="INR","India","International"))</f>
        <v>0</v>
      </c>
      <c r="K25" s="13"/>
      <c r="L25" s="13"/>
      <c r="M25" s="15"/>
      <c r="N25" s="13"/>
      <c r="O25" s="13"/>
      <c r="P25" s="13"/>
      <c r="Q25" s="13"/>
      <c r="R25" s="16"/>
      <c r="S25" s="11" t="str">
        <f aca="false">IF(B25="","",IF(B25="INR",0,7500))</f>
        <v>0</v>
      </c>
      <c r="U25" s="17" t="str">
        <f aca="false">IFERROR(IF($F$4=$F$5,VLOOKUP($D25,'HSN CODE'!A:G,7,0)/2,0),"")</f>
        <v>0</v>
      </c>
      <c r="V25" s="17" t="str">
        <f aca="false">IFERROR(IF($F$4=$F$5,VLOOKUP($D25,'HSN CODE'!A:G,7,0)/2,0),"")</f>
        <v>0</v>
      </c>
      <c r="W25" s="17" t="str">
        <f aca="false">IFERROR(IF($F$4=$F$5,0,VLOOKUP($D25,'HSN CODE'!A:G,7,0)),"")</f>
        <v>0</v>
      </c>
      <c r="X25" s="13"/>
      <c r="Z25" s="8" t="str">
        <f aca="false">IFERROR(Bible!BI17/K25,"")</f>
        <v>0</v>
      </c>
      <c r="AA25" s="8" t="str">
        <f aca="false">Bible!AG17</f>
        <v>0</v>
      </c>
    </row>
    <row r="26" customFormat="false" ht="18.6" hidden="false" customHeight="true" outlineLevel="0" collapsed="false">
      <c r="A26" s="11" t="str">
        <f aca="true">IF(B26="","",LEFT(MID(CELL("filename",A16),SEARCH("[",CELL("filename",A16))+1,SEARCH(".",CELL("filename",A16))-1-SEARCH("[",CELL("filename",A16))),5))</f>
        <v>0</v>
      </c>
      <c r="B26" s="13"/>
      <c r="C26" s="13"/>
      <c r="D26" s="13"/>
      <c r="E26" s="13"/>
      <c r="F26" s="13"/>
      <c r="G26" s="13"/>
      <c r="H26" s="13"/>
      <c r="I26" s="13"/>
      <c r="J26" s="11" t="str">
        <f aca="false">IF(B26="","",IF(B26="INR","India","International"))</f>
        <v>0</v>
      </c>
      <c r="K26" s="13"/>
      <c r="L26" s="13"/>
      <c r="M26" s="15"/>
      <c r="N26" s="13"/>
      <c r="O26" s="13"/>
      <c r="P26" s="13"/>
      <c r="Q26" s="13"/>
      <c r="R26" s="16"/>
      <c r="S26" s="11" t="str">
        <f aca="false">IF(B26="","",IF(B26="INR",0,7500))</f>
        <v>0</v>
      </c>
      <c r="U26" s="17" t="str">
        <f aca="false">IFERROR(IF($F$4=$F$5,VLOOKUP($D26,'HSN CODE'!A:G,7,0)/2,0),"")</f>
        <v>0</v>
      </c>
      <c r="V26" s="17" t="str">
        <f aca="false">IFERROR(IF($F$4=$F$5,VLOOKUP($D26,'HSN CODE'!A:G,7,0)/2,0),"")</f>
        <v>0</v>
      </c>
      <c r="W26" s="17" t="str">
        <f aca="false">IFERROR(IF($F$4=$F$5,0,VLOOKUP($D26,'HSN CODE'!A:G,7,0)),"")</f>
        <v>0</v>
      </c>
      <c r="X26" s="13"/>
      <c r="Z26" s="8" t="str">
        <f aca="false">IFERROR(Bible!BI18/K26,"")</f>
        <v>0</v>
      </c>
      <c r="AA26" s="8" t="str">
        <f aca="false">Bible!AG18</f>
        <v>0</v>
      </c>
    </row>
    <row r="27" customFormat="false" ht="18.6" hidden="false" customHeight="true" outlineLevel="0" collapsed="false">
      <c r="A27" s="11" t="str">
        <f aca="true">IF(B27="","",LEFT(MID(CELL("filename",A17),SEARCH("[",CELL("filename",A17))+1,SEARCH(".",CELL("filename",A17))-1-SEARCH("[",CELL("filename",A17))),5))</f>
        <v>0</v>
      </c>
      <c r="B27" s="13"/>
      <c r="C27" s="13"/>
      <c r="D27" s="13"/>
      <c r="E27" s="13"/>
      <c r="F27" s="13"/>
      <c r="G27" s="13"/>
      <c r="H27" s="13"/>
      <c r="I27" s="13"/>
      <c r="J27" s="11" t="str">
        <f aca="false">IF(B27="","",IF(B27="INR","India","International"))</f>
        <v>0</v>
      </c>
      <c r="K27" s="13"/>
      <c r="L27" s="13"/>
      <c r="M27" s="15"/>
      <c r="N27" s="13"/>
      <c r="O27" s="13"/>
      <c r="P27" s="13"/>
      <c r="Q27" s="13"/>
      <c r="R27" s="16"/>
      <c r="S27" s="11" t="str">
        <f aca="false">IF(B27="","",IF(B27="INR",0,7500))</f>
        <v>0</v>
      </c>
      <c r="U27" s="17" t="str">
        <f aca="false">IFERROR(IF($F$4=$F$5,VLOOKUP($D27,'HSN CODE'!A:G,7,0)/2,0),"")</f>
        <v>0</v>
      </c>
      <c r="V27" s="17" t="str">
        <f aca="false">IFERROR(IF($F$4=$F$5,VLOOKUP($D27,'HSN CODE'!A:G,7,0)/2,0),"")</f>
        <v>0</v>
      </c>
      <c r="W27" s="17" t="str">
        <f aca="false">IFERROR(IF($F$4=$F$5,0,VLOOKUP($D27,'HSN CODE'!A:G,7,0)),"")</f>
        <v>0</v>
      </c>
      <c r="X27" s="13"/>
      <c r="Z27" s="8" t="str">
        <f aca="false">IFERROR(Bible!BI19/K27,"")</f>
        <v>0</v>
      </c>
      <c r="AA27" s="8" t="str">
        <f aca="false">Bible!AG19</f>
        <v>0</v>
      </c>
    </row>
    <row r="28" customFormat="false" ht="18.6" hidden="false" customHeight="true" outlineLevel="0" collapsed="false">
      <c r="A28" s="11" t="str">
        <f aca="true">IF(B28="","",LEFT(MID(CELL("filename",A18),SEARCH("[",CELL("filename",A18))+1,SEARCH(".",CELL("filename",A18))-1-SEARCH("[",CELL("filename",A18))),5))</f>
        <v>0</v>
      </c>
      <c r="B28" s="13"/>
      <c r="C28" s="13"/>
      <c r="D28" s="13"/>
      <c r="E28" s="13"/>
      <c r="F28" s="13"/>
      <c r="G28" s="13"/>
      <c r="H28" s="13"/>
      <c r="I28" s="13"/>
      <c r="J28" s="11" t="str">
        <f aca="false">IF(B28="","",IF(B28="INR","India","International"))</f>
        <v>0</v>
      </c>
      <c r="K28" s="13"/>
      <c r="L28" s="13"/>
      <c r="M28" s="15"/>
      <c r="N28" s="13"/>
      <c r="O28" s="13"/>
      <c r="P28" s="13"/>
      <c r="Q28" s="13"/>
      <c r="R28" s="16"/>
      <c r="S28" s="11" t="str">
        <f aca="false">IF(B28="","",IF(B28="INR",0,7500))</f>
        <v>0</v>
      </c>
      <c r="U28" s="17" t="str">
        <f aca="false">IFERROR(IF($F$4=$F$5,VLOOKUP($D28,'HSN CODE'!A:G,7,0)/2,0),"")</f>
        <v>0</v>
      </c>
      <c r="V28" s="17" t="str">
        <f aca="false">IFERROR(IF($F$4=$F$5,VLOOKUP($D28,'HSN CODE'!A:G,7,0)/2,0),"")</f>
        <v>0</v>
      </c>
      <c r="W28" s="17" t="str">
        <f aca="false">IFERROR(IF($F$4=$F$5,0,VLOOKUP($D28,'HSN CODE'!A:G,7,0)),"")</f>
        <v>0</v>
      </c>
      <c r="X28" s="13"/>
      <c r="Z28" s="8" t="str">
        <f aca="false">IFERROR(Bible!BI20/K28,"")</f>
        <v>0</v>
      </c>
      <c r="AA28" s="8" t="str">
        <f aca="false">Bible!AG20</f>
        <v>0</v>
      </c>
    </row>
    <row r="29" customFormat="false" ht="18.6" hidden="false" customHeight="true" outlineLevel="0" collapsed="false">
      <c r="A29" s="11" t="str">
        <f aca="true">IF(B29="","",LEFT(MID(CELL("filename",A19),SEARCH("[",CELL("filename",A19))+1,SEARCH(".",CELL("filename",A19))-1-SEARCH("[",CELL("filename",A19))),5))</f>
        <v>0</v>
      </c>
      <c r="B29" s="13"/>
      <c r="C29" s="13"/>
      <c r="D29" s="13"/>
      <c r="E29" s="13"/>
      <c r="F29" s="13"/>
      <c r="G29" s="13"/>
      <c r="H29" s="13"/>
      <c r="I29" s="13"/>
      <c r="J29" s="11" t="str">
        <f aca="false">IF(B29="","",IF(B29="INR","India","International"))</f>
        <v>0</v>
      </c>
      <c r="K29" s="13"/>
      <c r="L29" s="13"/>
      <c r="M29" s="15"/>
      <c r="N29" s="13"/>
      <c r="O29" s="13"/>
      <c r="P29" s="13"/>
      <c r="Q29" s="13"/>
      <c r="R29" s="16"/>
      <c r="S29" s="11" t="str">
        <f aca="false">IF(B29="","",IF(B29="INR",0,7500))</f>
        <v>0</v>
      </c>
      <c r="U29" s="17" t="str">
        <f aca="false">IFERROR(IF($F$4=$F$5,VLOOKUP($D29,'HSN CODE'!A:G,7,0)/2,0),"")</f>
        <v>0</v>
      </c>
      <c r="V29" s="17" t="str">
        <f aca="false">IFERROR(IF($F$4=$F$5,VLOOKUP($D29,'HSN CODE'!A:G,7,0)/2,0),"")</f>
        <v>0</v>
      </c>
      <c r="W29" s="17" t="str">
        <f aca="false">IFERROR(IF($F$4=$F$5,0,VLOOKUP($D29,'HSN CODE'!A:G,7,0)),"")</f>
        <v>0</v>
      </c>
      <c r="X29" s="13"/>
      <c r="Z29" s="8" t="str">
        <f aca="false">IFERROR(Bible!BI21/K29,"")</f>
        <v>0</v>
      </c>
      <c r="AA29" s="8" t="str">
        <f aca="false">Bible!AG21</f>
        <v>0</v>
      </c>
    </row>
    <row r="30" customFormat="false" ht="18.6" hidden="false" customHeight="true" outlineLevel="0" collapsed="false">
      <c r="A30" s="11" t="str">
        <f aca="true">IF(B30="","",LEFT(MID(CELL("filename",A20),SEARCH("[",CELL("filename",A20))+1,SEARCH(".",CELL("filename",A20))-1-SEARCH("[",CELL("filename",A20))),5))</f>
        <v>0</v>
      </c>
      <c r="B30" s="13"/>
      <c r="C30" s="13"/>
      <c r="D30" s="13"/>
      <c r="E30" s="13"/>
      <c r="F30" s="13"/>
      <c r="G30" s="13"/>
      <c r="H30" s="13"/>
      <c r="I30" s="13"/>
      <c r="J30" s="11" t="str">
        <f aca="false">IF(B30="","",IF(B30="INR","India","International"))</f>
        <v>0</v>
      </c>
      <c r="K30" s="13"/>
      <c r="L30" s="13"/>
      <c r="M30" s="15"/>
      <c r="N30" s="13"/>
      <c r="O30" s="13"/>
      <c r="P30" s="13"/>
      <c r="Q30" s="13"/>
      <c r="R30" s="16"/>
      <c r="S30" s="11" t="str">
        <f aca="false">IF(B30="","",IF(B30="INR",0,7500))</f>
        <v>0</v>
      </c>
      <c r="U30" s="17" t="str">
        <f aca="false">IFERROR(IF($F$4=$F$5,VLOOKUP($D30,'HSN CODE'!A:G,7,0)/2,0),"")</f>
        <v>0</v>
      </c>
      <c r="V30" s="17" t="str">
        <f aca="false">IFERROR(IF($F$4=$F$5,VLOOKUP($D30,'HSN CODE'!A:G,7,0)/2,0),"")</f>
        <v>0</v>
      </c>
      <c r="W30" s="17" t="str">
        <f aca="false">IFERROR(IF($F$4=$F$5,0,VLOOKUP($D30,'HSN CODE'!A:G,7,0)),"")</f>
        <v>0</v>
      </c>
      <c r="X30" s="13"/>
      <c r="Z30" s="8" t="str">
        <f aca="false">IFERROR(Bible!BI22/K30,"")</f>
        <v>0</v>
      </c>
      <c r="AA30" s="8" t="str">
        <f aca="false">Bible!AG22</f>
        <v>0</v>
      </c>
    </row>
    <row r="31" customFormat="false" ht="18.6" hidden="false" customHeight="true" outlineLevel="0" collapsed="false">
      <c r="A31" s="11" t="str">
        <f aca="true">IF(B31="","",LEFT(MID(CELL("filename",A21),SEARCH("[",CELL("filename",A21))+1,SEARCH(".",CELL("filename",A21))-1-SEARCH("[",CELL("filename",A21))),5))</f>
        <v>0</v>
      </c>
      <c r="B31" s="13"/>
      <c r="C31" s="13"/>
      <c r="D31" s="13"/>
      <c r="E31" s="13"/>
      <c r="F31" s="13"/>
      <c r="G31" s="13"/>
      <c r="H31" s="13"/>
      <c r="I31" s="13"/>
      <c r="J31" s="11" t="str">
        <f aca="false">IF(B31="","",IF(B31="INR","India","International"))</f>
        <v>0</v>
      </c>
      <c r="K31" s="13"/>
      <c r="L31" s="13"/>
      <c r="M31" s="15"/>
      <c r="N31" s="13"/>
      <c r="O31" s="13"/>
      <c r="P31" s="13"/>
      <c r="Q31" s="13"/>
      <c r="R31" s="16"/>
      <c r="S31" s="11" t="str">
        <f aca="false">IF(B31="","",IF(B31="INR",0,7500))</f>
        <v>0</v>
      </c>
      <c r="U31" s="17" t="str">
        <f aca="false">IFERROR(IF($F$4=$F$5,VLOOKUP($D31,'HSN CODE'!A:G,7,0)/2,0),"")</f>
        <v>0</v>
      </c>
      <c r="V31" s="17" t="str">
        <f aca="false">IFERROR(IF($F$4=$F$5,VLOOKUP($D31,'HSN CODE'!A:G,7,0)/2,0),"")</f>
        <v>0</v>
      </c>
      <c r="W31" s="17" t="str">
        <f aca="false">IFERROR(IF($F$4=$F$5,0,VLOOKUP($D31,'HSN CODE'!A:G,7,0)),"")</f>
        <v>0</v>
      </c>
      <c r="X31" s="13"/>
      <c r="Z31" s="8" t="str">
        <f aca="false">IFERROR(Bible!BI23/K31,"")</f>
        <v>0</v>
      </c>
      <c r="AA31" s="8" t="str">
        <f aca="false">Bible!AG23</f>
        <v>0</v>
      </c>
    </row>
    <row r="32" customFormat="false" ht="18.6" hidden="false" customHeight="true" outlineLevel="0" collapsed="false">
      <c r="A32" s="11" t="str">
        <f aca="true">IF(B32="","",LEFT(MID(CELL("filename",A22),SEARCH("[",CELL("filename",A22))+1,SEARCH(".",CELL("filename",A22))-1-SEARCH("[",CELL("filename",A22))),5))</f>
        <v>0</v>
      </c>
      <c r="B32" s="13"/>
      <c r="C32" s="13"/>
      <c r="D32" s="13"/>
      <c r="E32" s="13"/>
      <c r="F32" s="13"/>
      <c r="G32" s="13"/>
      <c r="H32" s="13"/>
      <c r="I32" s="13"/>
      <c r="J32" s="11" t="str">
        <f aca="false">IF(B32="","",IF(B32="INR","India","International"))</f>
        <v>0</v>
      </c>
      <c r="K32" s="13"/>
      <c r="L32" s="13"/>
      <c r="M32" s="15"/>
      <c r="N32" s="13"/>
      <c r="O32" s="13"/>
      <c r="P32" s="13"/>
      <c r="Q32" s="13"/>
      <c r="R32" s="16"/>
      <c r="S32" s="11" t="str">
        <f aca="false">IF(B32="","",IF(B32="INR",0,7500))</f>
        <v>0</v>
      </c>
      <c r="U32" s="17" t="str">
        <f aca="false">IFERROR(IF($F$4=$F$5,VLOOKUP($D32,'HSN CODE'!A:G,7,0)/2,0),"")</f>
        <v>0</v>
      </c>
      <c r="V32" s="17" t="str">
        <f aca="false">IFERROR(IF($F$4=$F$5,VLOOKUP($D32,'HSN CODE'!A:G,7,0)/2,0),"")</f>
        <v>0</v>
      </c>
      <c r="W32" s="17" t="str">
        <f aca="false">IFERROR(IF($F$4=$F$5,0,VLOOKUP($D32,'HSN CODE'!A:G,7,0)),"")</f>
        <v>0</v>
      </c>
      <c r="X32" s="13"/>
      <c r="Z32" s="8" t="str">
        <f aca="false">IFERROR(Bible!BI24/K32,"")</f>
        <v>0</v>
      </c>
      <c r="AA32" s="8" t="str">
        <f aca="false">Bible!AG24</f>
        <v>0</v>
      </c>
    </row>
    <row r="33" customFormat="false" ht="18.6" hidden="false" customHeight="true" outlineLevel="0" collapsed="false">
      <c r="A33" s="11" t="str">
        <f aca="true">IF(B33="","",LEFT(MID(CELL("filename",A23),SEARCH("[",CELL("filename",A23))+1,SEARCH(".",CELL("filename",A23))-1-SEARCH("[",CELL("filename",A23))),5))</f>
        <v>0</v>
      </c>
      <c r="B33" s="13"/>
      <c r="C33" s="13"/>
      <c r="D33" s="13"/>
      <c r="E33" s="13"/>
      <c r="F33" s="13"/>
      <c r="G33" s="13"/>
      <c r="H33" s="13"/>
      <c r="I33" s="13"/>
      <c r="J33" s="11" t="str">
        <f aca="false">IF(B33="","",IF(B33="INR","India","International"))</f>
        <v>0</v>
      </c>
      <c r="K33" s="13"/>
      <c r="L33" s="13"/>
      <c r="M33" s="15"/>
      <c r="N33" s="13"/>
      <c r="O33" s="13"/>
      <c r="P33" s="13"/>
      <c r="Q33" s="13"/>
      <c r="R33" s="16"/>
      <c r="S33" s="11" t="str">
        <f aca="false">IF(B33="","",IF(B33="INR",0,7500))</f>
        <v>0</v>
      </c>
      <c r="U33" s="17" t="str">
        <f aca="false">IFERROR(IF($F$4=$F$5,VLOOKUP($D33,'HSN CODE'!A:G,7,0)/2,0),"")</f>
        <v>0</v>
      </c>
      <c r="V33" s="17" t="str">
        <f aca="false">IFERROR(IF($F$4=$F$5,VLOOKUP($D33,'HSN CODE'!A:G,7,0)/2,0),"")</f>
        <v>0</v>
      </c>
      <c r="W33" s="17" t="str">
        <f aca="false">IFERROR(IF($F$4=$F$5,0,VLOOKUP($D33,'HSN CODE'!A:G,7,0)),"")</f>
        <v>0</v>
      </c>
      <c r="X33" s="13"/>
      <c r="Z33" s="8" t="str">
        <f aca="false">IFERROR(Bible!BI25/K33,"")</f>
        <v>0</v>
      </c>
      <c r="AA33" s="8" t="str">
        <f aca="false">Bible!AG25</f>
        <v>0</v>
      </c>
    </row>
    <row r="34" customFormat="false" ht="18.6" hidden="false" customHeight="true" outlineLevel="0" collapsed="false">
      <c r="A34" s="11" t="str">
        <f aca="true">IF(B34="","",LEFT(MID(CELL("filename",A24),SEARCH("[",CELL("filename",A24))+1,SEARCH(".",CELL("filename",A24))-1-SEARCH("[",CELL("filename",A24))),5))</f>
        <v>0</v>
      </c>
      <c r="B34" s="13"/>
      <c r="C34" s="13"/>
      <c r="D34" s="13"/>
      <c r="E34" s="13"/>
      <c r="F34" s="13"/>
      <c r="G34" s="13"/>
      <c r="H34" s="13"/>
      <c r="I34" s="13"/>
      <c r="J34" s="11" t="str">
        <f aca="false">IF(B34="","",IF(B34="INR","India","International"))</f>
        <v>0</v>
      </c>
      <c r="K34" s="13"/>
      <c r="L34" s="13"/>
      <c r="M34" s="15"/>
      <c r="N34" s="13"/>
      <c r="O34" s="13"/>
      <c r="P34" s="13"/>
      <c r="Q34" s="13"/>
      <c r="R34" s="16"/>
      <c r="S34" s="11" t="str">
        <f aca="false">IF(B34="","",IF(B34="INR",0,7500))</f>
        <v>0</v>
      </c>
      <c r="U34" s="17" t="str">
        <f aca="false">IFERROR(IF($F$4=$F$5,VLOOKUP($D34,'HSN CODE'!A:G,7,0)/2,0),"")</f>
        <v>0</v>
      </c>
      <c r="V34" s="17" t="str">
        <f aca="false">IFERROR(IF($F$4=$F$5,VLOOKUP($D34,'HSN CODE'!A:G,7,0)/2,0),"")</f>
        <v>0</v>
      </c>
      <c r="W34" s="17" t="str">
        <f aca="false">IFERROR(IF($F$4=$F$5,0,VLOOKUP($D34,'HSN CODE'!A:G,7,0)),"")</f>
        <v>0</v>
      </c>
      <c r="X34" s="13"/>
      <c r="Z34" s="8" t="str">
        <f aca="false">IFERROR(Bible!BI26/K34,"")</f>
        <v>0</v>
      </c>
      <c r="AA34" s="8" t="str">
        <f aca="false">Bible!AG26</f>
        <v>0</v>
      </c>
    </row>
    <row r="35" customFormat="false" ht="18.6" hidden="false" customHeight="true" outlineLevel="0" collapsed="false">
      <c r="A35" s="11" t="str">
        <f aca="true">IF(B35="","",LEFT(MID(CELL("filename",A25),SEARCH("[",CELL("filename",A25))+1,SEARCH(".",CELL("filename",A25))-1-SEARCH("[",CELL("filename",A25))),5))</f>
        <v>0</v>
      </c>
      <c r="B35" s="13"/>
      <c r="C35" s="13"/>
      <c r="D35" s="13"/>
      <c r="E35" s="13"/>
      <c r="F35" s="13"/>
      <c r="G35" s="13"/>
      <c r="H35" s="13"/>
      <c r="I35" s="13"/>
      <c r="J35" s="11" t="str">
        <f aca="false">IF(B35="","",IF(B35="INR","India","International"))</f>
        <v>0</v>
      </c>
      <c r="K35" s="13"/>
      <c r="L35" s="13"/>
      <c r="M35" s="15"/>
      <c r="N35" s="13"/>
      <c r="O35" s="13"/>
      <c r="P35" s="13"/>
      <c r="Q35" s="13"/>
      <c r="R35" s="16"/>
      <c r="S35" s="11" t="str">
        <f aca="false">IF(B35="","",IF(B35="INR",0,7500))</f>
        <v>0</v>
      </c>
      <c r="U35" s="17" t="str">
        <f aca="false">IFERROR(IF($F$4=$F$5,VLOOKUP($D35,'HSN CODE'!A:G,7,0)/2,0),"")</f>
        <v>0</v>
      </c>
      <c r="V35" s="17" t="str">
        <f aca="false">IFERROR(IF($F$4=$F$5,VLOOKUP($D35,'HSN CODE'!A:G,7,0)/2,0),"")</f>
        <v>0</v>
      </c>
      <c r="W35" s="17" t="str">
        <f aca="false">IFERROR(IF($F$4=$F$5,0,VLOOKUP($D35,'HSN CODE'!A:G,7,0)),"")</f>
        <v>0</v>
      </c>
      <c r="X35" s="13"/>
      <c r="Z35" s="8" t="str">
        <f aca="false">IFERROR(Bible!BI27/K35,"")</f>
        <v>0</v>
      </c>
      <c r="AA35" s="8" t="str">
        <f aca="false">Bible!AG27</f>
        <v>0</v>
      </c>
    </row>
    <row r="36" customFormat="false" ht="18.6" hidden="false" customHeight="true" outlineLevel="0" collapsed="false">
      <c r="A36" s="11" t="str">
        <f aca="true">IF(B36="","",LEFT(MID(CELL("filename",A26),SEARCH("[",CELL("filename",A26))+1,SEARCH(".",CELL("filename",A26))-1-SEARCH("[",CELL("filename",A26))),5))</f>
        <v>0</v>
      </c>
      <c r="B36" s="13"/>
      <c r="C36" s="13"/>
      <c r="D36" s="13"/>
      <c r="E36" s="13"/>
      <c r="F36" s="13"/>
      <c r="G36" s="13"/>
      <c r="H36" s="13"/>
      <c r="I36" s="13"/>
      <c r="J36" s="11" t="str">
        <f aca="false">IF(B36="","",IF(B36="INR","India","International"))</f>
        <v>0</v>
      </c>
      <c r="K36" s="13"/>
      <c r="L36" s="13"/>
      <c r="M36" s="15"/>
      <c r="N36" s="13"/>
      <c r="O36" s="13"/>
      <c r="P36" s="13"/>
      <c r="Q36" s="13"/>
      <c r="R36" s="16"/>
      <c r="S36" s="11" t="str">
        <f aca="false">IF(B36="","",IF(B36="INR",0,7500))</f>
        <v>0</v>
      </c>
      <c r="U36" s="17" t="str">
        <f aca="false">IFERROR(IF($F$4=$F$5,VLOOKUP($D36,'HSN CODE'!A:G,7,0)/2,0),"")</f>
        <v>0</v>
      </c>
      <c r="V36" s="17" t="str">
        <f aca="false">IFERROR(IF($F$4=$F$5,VLOOKUP($D36,'HSN CODE'!A:G,7,0)/2,0),"")</f>
        <v>0</v>
      </c>
      <c r="W36" s="17" t="str">
        <f aca="false">IFERROR(IF($F$4=$F$5,0,VLOOKUP($D36,'HSN CODE'!A:G,7,0)),"")</f>
        <v>0</v>
      </c>
      <c r="X36" s="13"/>
      <c r="Z36" s="8" t="str">
        <f aca="false">IFERROR(Bible!BI28/K36,"")</f>
        <v>0</v>
      </c>
      <c r="AA36" s="8" t="str">
        <f aca="false">Bible!AG28</f>
        <v>0</v>
      </c>
    </row>
    <row r="37" customFormat="false" ht="18.6" hidden="false" customHeight="true" outlineLevel="0" collapsed="false">
      <c r="A37" s="11" t="str">
        <f aca="true">IF(B37="","",LEFT(MID(CELL("filename",A27),SEARCH("[",CELL("filename",A27))+1,SEARCH(".",CELL("filename",A27))-1-SEARCH("[",CELL("filename",A27))),5))</f>
        <v>0</v>
      </c>
      <c r="B37" s="13"/>
      <c r="C37" s="13"/>
      <c r="D37" s="13"/>
      <c r="E37" s="13"/>
      <c r="F37" s="13"/>
      <c r="G37" s="13"/>
      <c r="H37" s="13"/>
      <c r="I37" s="13"/>
      <c r="J37" s="11" t="str">
        <f aca="false">IF(B37="","",IF(B37="INR","India","International"))</f>
        <v>0</v>
      </c>
      <c r="K37" s="13"/>
      <c r="L37" s="13"/>
      <c r="M37" s="15"/>
      <c r="N37" s="13"/>
      <c r="O37" s="13"/>
      <c r="P37" s="13"/>
      <c r="Q37" s="13"/>
      <c r="R37" s="16"/>
      <c r="S37" s="11" t="str">
        <f aca="false">IF(B37="","",IF(B37="INR",0,7500))</f>
        <v>0</v>
      </c>
      <c r="U37" s="17" t="str">
        <f aca="false">IFERROR(IF($F$4=$F$5,VLOOKUP($D37,'HSN CODE'!A:G,7,0)/2,0),"")</f>
        <v>0</v>
      </c>
      <c r="V37" s="17" t="str">
        <f aca="false">IFERROR(IF($F$4=$F$5,VLOOKUP($D37,'HSN CODE'!A:G,7,0)/2,0),"")</f>
        <v>0</v>
      </c>
      <c r="W37" s="17" t="str">
        <f aca="false">IFERROR(IF($F$4=$F$5,0,VLOOKUP($D37,'HSN CODE'!A:G,7,0)),"")</f>
        <v>0</v>
      </c>
      <c r="X37" s="13"/>
      <c r="Z37" s="8" t="str">
        <f aca="false">IFERROR(Bible!BI29/K37,"")</f>
        <v>0</v>
      </c>
      <c r="AA37" s="8" t="str">
        <f aca="false">Bible!AG29</f>
        <v>0</v>
      </c>
    </row>
    <row r="38" customFormat="false" ht="18.6" hidden="false" customHeight="true" outlineLevel="0" collapsed="false">
      <c r="A38" s="11" t="str">
        <f aca="true">IF(B38="","",LEFT(MID(CELL("filename",A28),SEARCH("[",CELL("filename",A28))+1,SEARCH(".",CELL("filename",A28))-1-SEARCH("[",CELL("filename",A28))),5))</f>
        <v>0</v>
      </c>
      <c r="B38" s="13"/>
      <c r="C38" s="13"/>
      <c r="D38" s="13"/>
      <c r="E38" s="13"/>
      <c r="F38" s="13"/>
      <c r="G38" s="13"/>
      <c r="H38" s="13"/>
      <c r="I38" s="13"/>
      <c r="J38" s="11" t="str">
        <f aca="false">IF(B38="","",IF(B38="INR","India","International"))</f>
        <v>0</v>
      </c>
      <c r="K38" s="13"/>
      <c r="L38" s="13"/>
      <c r="M38" s="15"/>
      <c r="N38" s="13"/>
      <c r="O38" s="13"/>
      <c r="P38" s="13"/>
      <c r="Q38" s="13"/>
      <c r="R38" s="16"/>
      <c r="S38" s="11" t="str">
        <f aca="false">IF(B38="","",IF(B38="INR",0,7500))</f>
        <v>0</v>
      </c>
      <c r="U38" s="17" t="str">
        <f aca="false">IFERROR(IF($F$4=$F$5,VLOOKUP($D38,'HSN CODE'!A:G,7,0)/2,0),"")</f>
        <v>0</v>
      </c>
      <c r="V38" s="17" t="str">
        <f aca="false">IFERROR(IF($F$4=$F$5,VLOOKUP($D38,'HSN CODE'!A:G,7,0)/2,0),"")</f>
        <v>0</v>
      </c>
      <c r="W38" s="17" t="str">
        <f aca="false">IFERROR(IF($F$4=$F$5,0,VLOOKUP($D38,'HSN CODE'!A:G,7,0)),"")</f>
        <v>0</v>
      </c>
      <c r="X38" s="13"/>
      <c r="Z38" s="8" t="str">
        <f aca="false">IFERROR(Bible!BI30/K38,"")</f>
        <v>0</v>
      </c>
      <c r="AA38" s="8" t="str">
        <f aca="false">Bible!AG30</f>
        <v>0</v>
      </c>
    </row>
    <row r="39" customFormat="false" ht="18.6" hidden="false" customHeight="true" outlineLevel="0" collapsed="false">
      <c r="A39" s="11" t="str">
        <f aca="true">IF(B39="","",LEFT(MID(CELL("filename",A29),SEARCH("[",CELL("filename",A29))+1,SEARCH(".",CELL("filename",A29))-1-SEARCH("[",CELL("filename",A29))),5))</f>
        <v>0</v>
      </c>
      <c r="B39" s="13"/>
      <c r="C39" s="13"/>
      <c r="D39" s="13"/>
      <c r="E39" s="13"/>
      <c r="F39" s="13"/>
      <c r="G39" s="13"/>
      <c r="H39" s="13"/>
      <c r="I39" s="13"/>
      <c r="J39" s="11" t="str">
        <f aca="false">IF(B39="","",IF(B39="INR","India","International"))</f>
        <v>0</v>
      </c>
      <c r="K39" s="13"/>
      <c r="L39" s="13"/>
      <c r="M39" s="15"/>
      <c r="N39" s="13"/>
      <c r="O39" s="13"/>
      <c r="P39" s="13"/>
      <c r="Q39" s="13"/>
      <c r="R39" s="16"/>
      <c r="S39" s="11" t="str">
        <f aca="false">IF(B39="","",IF(B39="INR",0,7500))</f>
        <v>0</v>
      </c>
      <c r="U39" s="17" t="str">
        <f aca="false">IFERROR(IF($F$4=$F$5,VLOOKUP($D39,'HSN CODE'!A:G,7,0)/2,0),"")</f>
        <v>0</v>
      </c>
      <c r="V39" s="17" t="str">
        <f aca="false">IFERROR(IF($F$4=$F$5,VLOOKUP($D39,'HSN CODE'!A:G,7,0)/2,0),"")</f>
        <v>0</v>
      </c>
      <c r="W39" s="17" t="str">
        <f aca="false">IFERROR(IF($F$4=$F$5,0,VLOOKUP($D39,'HSN CODE'!A:G,7,0)),"")</f>
        <v>0</v>
      </c>
      <c r="X39" s="13"/>
      <c r="Z39" s="8" t="str">
        <f aca="false">IFERROR(Bible!BI31/K39,"")</f>
        <v>0</v>
      </c>
      <c r="AA39" s="8" t="str">
        <f aca="false">Bible!AG31</f>
        <v>0</v>
      </c>
    </row>
    <row r="40" customFormat="false" ht="18.6" hidden="false" customHeight="true" outlineLevel="0" collapsed="false">
      <c r="A40" s="11" t="str">
        <f aca="true">IF(B40="","",LEFT(MID(CELL("filename",A30),SEARCH("[",CELL("filename",A30))+1,SEARCH(".",CELL("filename",A30))-1-SEARCH("[",CELL("filename",A30))),5))</f>
        <v>0</v>
      </c>
      <c r="B40" s="13"/>
      <c r="C40" s="13"/>
      <c r="D40" s="13"/>
      <c r="E40" s="13"/>
      <c r="F40" s="13"/>
      <c r="G40" s="13"/>
      <c r="H40" s="13"/>
      <c r="I40" s="13"/>
      <c r="J40" s="11" t="str">
        <f aca="false">IF(B40="","",IF(B40="INR","India","International"))</f>
        <v>0</v>
      </c>
      <c r="K40" s="13"/>
      <c r="L40" s="13"/>
      <c r="M40" s="15"/>
      <c r="N40" s="13"/>
      <c r="O40" s="13"/>
      <c r="P40" s="13"/>
      <c r="Q40" s="13"/>
      <c r="R40" s="16"/>
      <c r="S40" s="11" t="str">
        <f aca="false">IF(B40="","",IF(B40="INR",0,7500))</f>
        <v>0</v>
      </c>
      <c r="U40" s="17" t="str">
        <f aca="false">IFERROR(IF($F$4=$F$5,VLOOKUP($D40,'HSN CODE'!A:G,7,0)/2,0),"")</f>
        <v>0</v>
      </c>
      <c r="V40" s="17" t="str">
        <f aca="false">IFERROR(IF($F$4=$F$5,VLOOKUP($D40,'HSN CODE'!A:G,7,0)/2,0),"")</f>
        <v>0</v>
      </c>
      <c r="W40" s="17" t="str">
        <f aca="false">IFERROR(IF($F$4=$F$5,0,VLOOKUP($D40,'HSN CODE'!A:G,7,0)),"")</f>
        <v>0</v>
      </c>
      <c r="X40" s="13"/>
      <c r="Z40" s="8" t="str">
        <f aca="false">IFERROR(Bible!BI32/K40,"")</f>
        <v>0</v>
      </c>
      <c r="AA40" s="8" t="str">
        <f aca="false">Bible!AG32</f>
        <v>0</v>
      </c>
    </row>
    <row r="41" customFormat="false" ht="18.6" hidden="false" customHeight="true" outlineLevel="0" collapsed="false">
      <c r="A41" s="11" t="str">
        <f aca="true">IF(B41="","",LEFT(MID(CELL("filename",A31),SEARCH("[",CELL("filename",A31))+1,SEARCH(".",CELL("filename",A31))-1-SEARCH("[",CELL("filename",A31))),5))</f>
        <v>0</v>
      </c>
      <c r="B41" s="13"/>
      <c r="C41" s="13"/>
      <c r="D41" s="13"/>
      <c r="E41" s="13"/>
      <c r="F41" s="13"/>
      <c r="G41" s="13"/>
      <c r="H41" s="13"/>
      <c r="I41" s="13"/>
      <c r="J41" s="11" t="str">
        <f aca="false">IF(B41="","",IF(B41="INR","India","International"))</f>
        <v>0</v>
      </c>
      <c r="K41" s="13"/>
      <c r="L41" s="13"/>
      <c r="M41" s="15"/>
      <c r="N41" s="13"/>
      <c r="O41" s="13"/>
      <c r="P41" s="13"/>
      <c r="Q41" s="13"/>
      <c r="R41" s="16"/>
      <c r="S41" s="11" t="str">
        <f aca="false">IF(B41="","",IF(B41="INR",0,7500))</f>
        <v>0</v>
      </c>
      <c r="U41" s="17" t="str">
        <f aca="false">IFERROR(IF($F$4=$F$5,VLOOKUP($D41,'HSN CODE'!A:G,7,0)/2,0),"")</f>
        <v>0</v>
      </c>
      <c r="V41" s="17" t="str">
        <f aca="false">IFERROR(IF($F$4=$F$5,VLOOKUP($D41,'HSN CODE'!A:G,7,0)/2,0),"")</f>
        <v>0</v>
      </c>
      <c r="W41" s="17" t="str">
        <f aca="false">IFERROR(IF($F$4=$F$5,0,VLOOKUP($D41,'HSN CODE'!A:G,7,0)),"")</f>
        <v>0</v>
      </c>
      <c r="X41" s="13"/>
      <c r="Z41" s="8" t="str">
        <f aca="false">IFERROR(Bible!BI33/K41,"")</f>
        <v>0</v>
      </c>
      <c r="AA41" s="8" t="str">
        <f aca="false">Bible!AG33</f>
        <v>0</v>
      </c>
    </row>
    <row r="42" customFormat="false" ht="18.6" hidden="false" customHeight="true" outlineLevel="0" collapsed="false">
      <c r="A42" s="11" t="str">
        <f aca="true">IF(B42="","",LEFT(MID(CELL("filename",A32),SEARCH("[",CELL("filename",A32))+1,SEARCH(".",CELL("filename",A32))-1-SEARCH("[",CELL("filename",A32))),5))</f>
        <v>0</v>
      </c>
      <c r="B42" s="13"/>
      <c r="C42" s="13"/>
      <c r="D42" s="13"/>
      <c r="E42" s="13"/>
      <c r="F42" s="13"/>
      <c r="G42" s="13"/>
      <c r="H42" s="13"/>
      <c r="I42" s="13"/>
      <c r="J42" s="11" t="str">
        <f aca="false">IF(B42="","",IF(B42="INR","India","International"))</f>
        <v>0</v>
      </c>
      <c r="K42" s="13"/>
      <c r="L42" s="13"/>
      <c r="M42" s="15"/>
      <c r="N42" s="13"/>
      <c r="O42" s="13"/>
      <c r="P42" s="13"/>
      <c r="Q42" s="13"/>
      <c r="R42" s="16"/>
      <c r="S42" s="11" t="str">
        <f aca="false">IF(B42="","",IF(B42="INR",0,7500))</f>
        <v>0</v>
      </c>
      <c r="U42" s="17" t="str">
        <f aca="false">IFERROR(IF($F$4=$F$5,VLOOKUP($D42,'HSN CODE'!A:G,7,0)/2,0),"")</f>
        <v>0</v>
      </c>
      <c r="V42" s="17" t="str">
        <f aca="false">IFERROR(IF($F$4=$F$5,VLOOKUP($D42,'HSN CODE'!A:G,7,0)/2,0),"")</f>
        <v>0</v>
      </c>
      <c r="W42" s="17" t="str">
        <f aca="false">IFERROR(IF($F$4=$F$5,0,VLOOKUP($D42,'HSN CODE'!A:G,7,0)),"")</f>
        <v>0</v>
      </c>
      <c r="X42" s="13"/>
      <c r="Z42" s="8" t="str">
        <f aca="false">IFERROR(Bible!BI34/K42,"")</f>
        <v>0</v>
      </c>
      <c r="AA42" s="8" t="str">
        <f aca="false">Bible!AG34</f>
        <v>0</v>
      </c>
    </row>
    <row r="43" customFormat="false" ht="18.6" hidden="false" customHeight="true" outlineLevel="0" collapsed="false">
      <c r="A43" s="11" t="str">
        <f aca="true">IF(B43="","",LEFT(MID(CELL("filename",A33),SEARCH("[",CELL("filename",A33))+1,SEARCH(".",CELL("filename",A33))-1-SEARCH("[",CELL("filename",A33))),5))</f>
        <v>0</v>
      </c>
      <c r="B43" s="13"/>
      <c r="C43" s="13"/>
      <c r="D43" s="13"/>
      <c r="E43" s="13"/>
      <c r="F43" s="13"/>
      <c r="G43" s="13"/>
      <c r="H43" s="13"/>
      <c r="I43" s="13"/>
      <c r="J43" s="11" t="str">
        <f aca="false">IF(B43="","",IF(B43="INR","India","International"))</f>
        <v>0</v>
      </c>
      <c r="K43" s="13"/>
      <c r="L43" s="13"/>
      <c r="M43" s="15"/>
      <c r="N43" s="13"/>
      <c r="O43" s="13"/>
      <c r="P43" s="13"/>
      <c r="Q43" s="13"/>
      <c r="R43" s="16"/>
      <c r="S43" s="11" t="str">
        <f aca="false">IF(B43="","",IF(B43="INR",0,7500))</f>
        <v>0</v>
      </c>
      <c r="U43" s="17" t="str">
        <f aca="false">IFERROR(IF($F$4=$F$5,VLOOKUP($D43,'HSN CODE'!A:G,7,0)/2,0),"")</f>
        <v>0</v>
      </c>
      <c r="V43" s="17" t="str">
        <f aca="false">IFERROR(IF($F$4=$F$5,VLOOKUP($D43,'HSN CODE'!A:G,7,0)/2,0),"")</f>
        <v>0</v>
      </c>
      <c r="W43" s="17" t="str">
        <f aca="false">IFERROR(IF($F$4=$F$5,0,VLOOKUP($D43,'HSN CODE'!A:G,7,0)),"")</f>
        <v>0</v>
      </c>
      <c r="X43" s="13"/>
      <c r="Z43" s="8" t="str">
        <f aca="false">IFERROR(Bible!BI35/K43,"")</f>
        <v>0</v>
      </c>
      <c r="AA43" s="8" t="str">
        <f aca="false">Bible!AG35</f>
        <v>0</v>
      </c>
    </row>
    <row r="44" customFormat="false" ht="18.6" hidden="false" customHeight="true" outlineLevel="0" collapsed="false">
      <c r="A44" s="11" t="str">
        <f aca="true">IF(B44="","",LEFT(MID(CELL("filename",A34),SEARCH("[",CELL("filename",A34))+1,SEARCH(".",CELL("filename",A34))-1-SEARCH("[",CELL("filename",A34))),5))</f>
        <v>0</v>
      </c>
      <c r="B44" s="13"/>
      <c r="C44" s="13"/>
      <c r="D44" s="13"/>
      <c r="E44" s="13"/>
      <c r="F44" s="13"/>
      <c r="G44" s="13"/>
      <c r="H44" s="13"/>
      <c r="I44" s="13"/>
      <c r="J44" s="11" t="str">
        <f aca="false">IF(B44="","",IF(B44="INR","India","International"))</f>
        <v>0</v>
      </c>
      <c r="K44" s="13"/>
      <c r="L44" s="13"/>
      <c r="M44" s="15"/>
      <c r="N44" s="13"/>
      <c r="O44" s="13"/>
      <c r="P44" s="13"/>
      <c r="Q44" s="13"/>
      <c r="R44" s="16"/>
      <c r="S44" s="11" t="str">
        <f aca="false">IF(B44="","",IF(B44="INR",0,7500))</f>
        <v>0</v>
      </c>
      <c r="U44" s="17" t="str">
        <f aca="false">IFERROR(IF($F$4=$F$5,VLOOKUP($D44,'HSN CODE'!A:G,7,0)/2,0),"")</f>
        <v>0</v>
      </c>
      <c r="V44" s="17" t="str">
        <f aca="false">IFERROR(IF($F$4=$F$5,VLOOKUP($D44,'HSN CODE'!A:G,7,0)/2,0),"")</f>
        <v>0</v>
      </c>
      <c r="W44" s="17" t="str">
        <f aca="false">IFERROR(IF($F$4=$F$5,0,VLOOKUP($D44,'HSN CODE'!A:G,7,0)),"")</f>
        <v>0</v>
      </c>
      <c r="X44" s="13"/>
      <c r="Z44" s="8" t="str">
        <f aca="false">IFERROR(Bible!BI36/K44,"")</f>
        <v>0</v>
      </c>
      <c r="AA44" s="8" t="str">
        <f aca="false">Bible!AG36</f>
        <v>0</v>
      </c>
    </row>
    <row r="45" customFormat="false" ht="18.6" hidden="false" customHeight="true" outlineLevel="0" collapsed="false">
      <c r="A45" s="11" t="str">
        <f aca="true">IF(B45="","",LEFT(MID(CELL("filename",A35),SEARCH("[",CELL("filename",A35))+1,SEARCH(".",CELL("filename",A35))-1-SEARCH("[",CELL("filename",A35))),5))</f>
        <v>0</v>
      </c>
      <c r="B45" s="13"/>
      <c r="C45" s="13"/>
      <c r="D45" s="13"/>
      <c r="E45" s="13"/>
      <c r="F45" s="13"/>
      <c r="G45" s="13"/>
      <c r="H45" s="13"/>
      <c r="I45" s="13"/>
      <c r="J45" s="11" t="str">
        <f aca="false">IF(B45="","",IF(B45="INR","India","International"))</f>
        <v>0</v>
      </c>
      <c r="K45" s="13"/>
      <c r="L45" s="13"/>
      <c r="M45" s="15"/>
      <c r="N45" s="13"/>
      <c r="O45" s="13"/>
      <c r="P45" s="13"/>
      <c r="Q45" s="13"/>
      <c r="R45" s="16"/>
      <c r="S45" s="11" t="str">
        <f aca="false">IF(B45="","",IF(B45="INR",0,7500))</f>
        <v>0</v>
      </c>
      <c r="U45" s="17" t="str">
        <f aca="false">IFERROR(IF($F$4=$F$5,VLOOKUP($D45,'HSN CODE'!A:G,7,0)/2,0),"")</f>
        <v>0</v>
      </c>
      <c r="V45" s="17" t="str">
        <f aca="false">IFERROR(IF($F$4=$F$5,VLOOKUP($D45,'HSN CODE'!A:G,7,0)/2,0),"")</f>
        <v>0</v>
      </c>
      <c r="W45" s="17" t="str">
        <f aca="false">IFERROR(IF($F$4=$F$5,0,VLOOKUP($D45,'HSN CODE'!A:G,7,0)),"")</f>
        <v>0</v>
      </c>
      <c r="X45" s="13"/>
      <c r="Z45" s="8" t="str">
        <f aca="false">IFERROR(Bible!BI37/K45,"")</f>
        <v>0</v>
      </c>
      <c r="AA45" s="8" t="str">
        <f aca="false">Bible!AG37</f>
        <v>0</v>
      </c>
    </row>
    <row r="46" customFormat="false" ht="18.6" hidden="false" customHeight="true" outlineLevel="0" collapsed="false">
      <c r="A46" s="11" t="str">
        <f aca="true">IF(B46="","",LEFT(MID(CELL("filename",A36),SEARCH("[",CELL("filename",A36))+1,SEARCH(".",CELL("filename",A36))-1-SEARCH("[",CELL("filename",A36))),5))</f>
        <v>0</v>
      </c>
      <c r="B46" s="13"/>
      <c r="C46" s="13"/>
      <c r="D46" s="13"/>
      <c r="E46" s="13"/>
      <c r="F46" s="13"/>
      <c r="G46" s="13"/>
      <c r="H46" s="13"/>
      <c r="I46" s="13"/>
      <c r="J46" s="11" t="str">
        <f aca="false">IF(B46="","",IF(B46="INR","India","International"))</f>
        <v>0</v>
      </c>
      <c r="K46" s="13"/>
      <c r="L46" s="13"/>
      <c r="M46" s="15"/>
      <c r="N46" s="13"/>
      <c r="O46" s="13"/>
      <c r="P46" s="13"/>
      <c r="Q46" s="13"/>
      <c r="R46" s="16"/>
      <c r="S46" s="11" t="str">
        <f aca="false">IF(B46="","",IF(B46="INR",0,7500))</f>
        <v>0</v>
      </c>
      <c r="U46" s="17" t="str">
        <f aca="false">IFERROR(IF($F$4=$F$5,VLOOKUP($D46,'HSN CODE'!A:G,7,0)/2,0),"")</f>
        <v>0</v>
      </c>
      <c r="V46" s="17" t="str">
        <f aca="false">IFERROR(IF($F$4=$F$5,VLOOKUP($D46,'HSN CODE'!A:G,7,0)/2,0),"")</f>
        <v>0</v>
      </c>
      <c r="W46" s="17" t="str">
        <f aca="false">IFERROR(IF($F$4=$F$5,0,VLOOKUP($D46,'HSN CODE'!A:G,7,0)),"")</f>
        <v>0</v>
      </c>
      <c r="X46" s="13"/>
      <c r="Z46" s="8" t="str">
        <f aca="false">IFERROR(Bible!BI38/K46,"")</f>
        <v>0</v>
      </c>
      <c r="AA46" s="8" t="str">
        <f aca="false">Bible!AG38</f>
        <v>0</v>
      </c>
    </row>
    <row r="47" customFormat="false" ht="18.6" hidden="false" customHeight="true" outlineLevel="0" collapsed="false">
      <c r="A47" s="11" t="str">
        <f aca="true">IF(B47="","",LEFT(MID(CELL("filename",A37),SEARCH("[",CELL("filename",A37))+1,SEARCH(".",CELL("filename",A37))-1-SEARCH("[",CELL("filename",A37))),5))</f>
        <v>0</v>
      </c>
      <c r="B47" s="13"/>
      <c r="C47" s="13"/>
      <c r="D47" s="13"/>
      <c r="E47" s="13"/>
      <c r="F47" s="13"/>
      <c r="G47" s="13"/>
      <c r="H47" s="13"/>
      <c r="I47" s="13"/>
      <c r="J47" s="11" t="str">
        <f aca="false">IF(B47="","",IF(B47="INR","India","International"))</f>
        <v>0</v>
      </c>
      <c r="K47" s="13"/>
      <c r="L47" s="13"/>
      <c r="M47" s="15"/>
      <c r="N47" s="13"/>
      <c r="O47" s="13"/>
      <c r="P47" s="13"/>
      <c r="Q47" s="13"/>
      <c r="R47" s="16"/>
      <c r="S47" s="11" t="str">
        <f aca="false">IF(B47="","",IF(B47="INR",0,7500))</f>
        <v>0</v>
      </c>
      <c r="U47" s="17" t="str">
        <f aca="false">IFERROR(IF($F$4=$F$5,VLOOKUP($D47,'HSN CODE'!A:G,7,0)/2,0),"")</f>
        <v>0</v>
      </c>
      <c r="V47" s="17" t="str">
        <f aca="false">IFERROR(IF($F$4=$F$5,VLOOKUP($D47,'HSN CODE'!A:G,7,0)/2,0),"")</f>
        <v>0</v>
      </c>
      <c r="W47" s="17" t="str">
        <f aca="false">IFERROR(IF($F$4=$F$5,0,VLOOKUP($D47,'HSN CODE'!A:G,7,0)),"")</f>
        <v>0</v>
      </c>
      <c r="X47" s="13"/>
      <c r="Z47" s="8" t="str">
        <f aca="false">IFERROR(Bible!BI39/K47,"")</f>
        <v>0</v>
      </c>
      <c r="AA47" s="8" t="str">
        <f aca="false">Bible!AG39</f>
        <v>0</v>
      </c>
    </row>
    <row r="48" customFormat="false" ht="18.6" hidden="false" customHeight="true" outlineLevel="0" collapsed="false">
      <c r="A48" s="11" t="str">
        <f aca="true">IF(B48="","",LEFT(MID(CELL("filename",A38),SEARCH("[",CELL("filename",A38))+1,SEARCH(".",CELL("filename",A38))-1-SEARCH("[",CELL("filename",A38))),5))</f>
        <v>0</v>
      </c>
      <c r="B48" s="13"/>
      <c r="C48" s="13"/>
      <c r="D48" s="13"/>
      <c r="E48" s="13"/>
      <c r="F48" s="13"/>
      <c r="G48" s="13"/>
      <c r="H48" s="13"/>
      <c r="I48" s="13"/>
      <c r="J48" s="11" t="str">
        <f aca="false">IF(B48="","",IF(B48="INR","India","International"))</f>
        <v>0</v>
      </c>
      <c r="K48" s="13"/>
      <c r="L48" s="13"/>
      <c r="M48" s="15"/>
      <c r="N48" s="13"/>
      <c r="O48" s="13"/>
      <c r="P48" s="13"/>
      <c r="Q48" s="13"/>
      <c r="R48" s="16"/>
      <c r="S48" s="11" t="str">
        <f aca="false">IF(B48="","",IF(B48="INR",0,7500))</f>
        <v>0</v>
      </c>
      <c r="U48" s="17" t="str">
        <f aca="false">IFERROR(IF($F$4=$F$5,VLOOKUP($D48,'HSN CODE'!A:G,7,0)/2,0),"")</f>
        <v>0</v>
      </c>
      <c r="V48" s="17" t="str">
        <f aca="false">IFERROR(IF($F$4=$F$5,VLOOKUP($D48,'HSN CODE'!A:G,7,0)/2,0),"")</f>
        <v>0</v>
      </c>
      <c r="W48" s="17" t="str">
        <f aca="false">IFERROR(IF($F$4=$F$5,0,VLOOKUP($D48,'HSN CODE'!A:G,7,0)),"")</f>
        <v>0</v>
      </c>
      <c r="X48" s="13"/>
      <c r="Z48" s="8" t="str">
        <f aca="false">IFERROR(Bible!BI40/K48,"")</f>
        <v>0</v>
      </c>
      <c r="AA48" s="8" t="str">
        <f aca="false">Bible!AG40</f>
        <v>0</v>
      </c>
    </row>
    <row r="49" customFormat="false" ht="18.6" hidden="false" customHeight="true" outlineLevel="0" collapsed="false">
      <c r="A49" s="11" t="str">
        <f aca="true">IF(B49="","",LEFT(MID(CELL("filename",A39),SEARCH("[",CELL("filename",A39))+1,SEARCH(".",CELL("filename",A39))-1-SEARCH("[",CELL("filename",A39))),5))</f>
        <v>0</v>
      </c>
      <c r="B49" s="13"/>
      <c r="C49" s="13"/>
      <c r="D49" s="13"/>
      <c r="E49" s="13"/>
      <c r="F49" s="13"/>
      <c r="G49" s="13"/>
      <c r="H49" s="13"/>
      <c r="I49" s="13"/>
      <c r="J49" s="11" t="str">
        <f aca="false">IF(B49="","",IF(B49="INR","India","International"))</f>
        <v>0</v>
      </c>
      <c r="K49" s="13"/>
      <c r="L49" s="13"/>
      <c r="M49" s="15"/>
      <c r="N49" s="13"/>
      <c r="O49" s="13"/>
      <c r="P49" s="13"/>
      <c r="Q49" s="13"/>
      <c r="R49" s="16"/>
      <c r="S49" s="11" t="str">
        <f aca="false">IF(B49="","",IF(B49="INR",0,7500))</f>
        <v>0</v>
      </c>
      <c r="U49" s="17" t="str">
        <f aca="false">IFERROR(IF($F$4=$F$5,VLOOKUP($D49,'HSN CODE'!A:G,7,0)/2,0),"")</f>
        <v>0</v>
      </c>
      <c r="V49" s="17" t="str">
        <f aca="false">IFERROR(IF($F$4=$F$5,VLOOKUP($D49,'HSN CODE'!A:G,7,0)/2,0),"")</f>
        <v>0</v>
      </c>
      <c r="W49" s="17" t="str">
        <f aca="false">IFERROR(IF($F$4=$F$5,0,VLOOKUP($D49,'HSN CODE'!A:G,7,0)),"")</f>
        <v>0</v>
      </c>
      <c r="X49" s="13"/>
      <c r="Z49" s="8" t="str">
        <f aca="false">IFERROR(Bible!BI41/K49,"")</f>
        <v>0</v>
      </c>
      <c r="AA49" s="8" t="str">
        <f aca="false">Bible!AG41</f>
        <v>0</v>
      </c>
    </row>
    <row r="50" customFormat="false" ht="18.6" hidden="false" customHeight="true" outlineLevel="0" collapsed="false">
      <c r="A50" s="11" t="str">
        <f aca="true">IF(B50="","",LEFT(MID(CELL("filename",A40),SEARCH("[",CELL("filename",A40))+1,SEARCH(".",CELL("filename",A40))-1-SEARCH("[",CELL("filename",A40))),5))</f>
        <v>0</v>
      </c>
      <c r="B50" s="13"/>
      <c r="C50" s="13"/>
      <c r="D50" s="13"/>
      <c r="E50" s="13"/>
      <c r="F50" s="13"/>
      <c r="G50" s="13"/>
      <c r="H50" s="13"/>
      <c r="I50" s="13"/>
      <c r="J50" s="11" t="str">
        <f aca="false">IF(B50="","",IF(B50="INR","India","International"))</f>
        <v>0</v>
      </c>
      <c r="K50" s="13"/>
      <c r="L50" s="13"/>
      <c r="M50" s="15"/>
      <c r="N50" s="13"/>
      <c r="O50" s="13"/>
      <c r="P50" s="13"/>
      <c r="Q50" s="13"/>
      <c r="R50" s="16"/>
      <c r="S50" s="11" t="str">
        <f aca="false">IF(B50="","",IF(B50="INR",0,7500))</f>
        <v>0</v>
      </c>
      <c r="U50" s="17" t="str">
        <f aca="false">IFERROR(IF($F$4=$F$5,VLOOKUP($D50,'HSN CODE'!A:G,7,0)/2,0),"")</f>
        <v>0</v>
      </c>
      <c r="V50" s="17" t="str">
        <f aca="false">IFERROR(IF($F$4=$F$5,VLOOKUP($D50,'HSN CODE'!A:G,7,0)/2,0),"")</f>
        <v>0</v>
      </c>
      <c r="W50" s="17" t="str">
        <f aca="false">IFERROR(IF($F$4=$F$5,0,VLOOKUP($D50,'HSN CODE'!A:G,7,0)),"")</f>
        <v>0</v>
      </c>
      <c r="X50" s="13"/>
      <c r="Z50" s="8" t="str">
        <f aca="false">IFERROR(Bible!BI42/K50,"")</f>
        <v>0</v>
      </c>
      <c r="AA50" s="8" t="str">
        <f aca="false">Bible!AG42</f>
        <v>0</v>
      </c>
    </row>
    <row r="51" customFormat="false" ht="18.6" hidden="false" customHeight="true" outlineLevel="0" collapsed="false">
      <c r="A51" s="11" t="str">
        <f aca="true">IF(B51="","",LEFT(MID(CELL("filename",A41),SEARCH("[",CELL("filename",A41))+1,SEARCH(".",CELL("filename",A41))-1-SEARCH("[",CELL("filename",A41))),5))</f>
        <v>0</v>
      </c>
      <c r="B51" s="13"/>
      <c r="C51" s="13"/>
      <c r="D51" s="13"/>
      <c r="E51" s="13"/>
      <c r="F51" s="13"/>
      <c r="G51" s="13"/>
      <c r="H51" s="13"/>
      <c r="I51" s="13"/>
      <c r="J51" s="11" t="str">
        <f aca="false">IF(B51="","",IF(B51="INR","India","International"))</f>
        <v>0</v>
      </c>
      <c r="K51" s="13"/>
      <c r="L51" s="13"/>
      <c r="M51" s="15"/>
      <c r="N51" s="13"/>
      <c r="O51" s="13"/>
      <c r="P51" s="13"/>
      <c r="Q51" s="13"/>
      <c r="R51" s="16"/>
      <c r="S51" s="11" t="str">
        <f aca="false">IF(B51="","",IF(B51="INR",0,7500))</f>
        <v>0</v>
      </c>
      <c r="U51" s="17" t="str">
        <f aca="false">IFERROR(IF($F$4=$F$5,VLOOKUP($D51,'HSN CODE'!A:G,7,0)/2,0),"")</f>
        <v>0</v>
      </c>
      <c r="V51" s="17" t="str">
        <f aca="false">IFERROR(IF($F$4=$F$5,VLOOKUP($D51,'HSN CODE'!A:G,7,0)/2,0),"")</f>
        <v>0</v>
      </c>
      <c r="W51" s="17" t="str">
        <f aca="false">IFERROR(IF($F$4=$F$5,0,VLOOKUP($D51,'HSN CODE'!A:G,7,0)),"")</f>
        <v>0</v>
      </c>
      <c r="X51" s="13"/>
      <c r="Z51" s="8" t="str">
        <f aca="false">IFERROR(Bible!BI43/K51,"")</f>
        <v>0</v>
      </c>
      <c r="AA51" s="8" t="str">
        <f aca="false">Bible!AG43</f>
        <v>0</v>
      </c>
    </row>
    <row r="52" customFormat="false" ht="18.6" hidden="false" customHeight="true" outlineLevel="0" collapsed="false">
      <c r="A52" s="11" t="str">
        <f aca="true">IF(B52="","",LEFT(MID(CELL("filename",A42),SEARCH("[",CELL("filename",A42))+1,SEARCH(".",CELL("filename",A42))-1-SEARCH("[",CELL("filename",A42))),5))</f>
        <v>0</v>
      </c>
      <c r="B52" s="13"/>
      <c r="C52" s="13"/>
      <c r="D52" s="13"/>
      <c r="E52" s="13"/>
      <c r="F52" s="13"/>
      <c r="G52" s="13"/>
      <c r="H52" s="13"/>
      <c r="I52" s="13"/>
      <c r="J52" s="11" t="str">
        <f aca="false">IF(B52="","",IF(B52="INR","India","International"))</f>
        <v>0</v>
      </c>
      <c r="K52" s="13"/>
      <c r="L52" s="13"/>
      <c r="M52" s="15"/>
      <c r="N52" s="13"/>
      <c r="O52" s="13"/>
      <c r="P52" s="13"/>
      <c r="Q52" s="13"/>
      <c r="R52" s="16"/>
      <c r="S52" s="11" t="str">
        <f aca="false">IF(B52="","",IF(B52="INR",0,7500))</f>
        <v>0</v>
      </c>
      <c r="U52" s="17" t="str">
        <f aca="false">IFERROR(IF($F$4=$F$5,VLOOKUP($D52,'HSN CODE'!A:G,7,0)/2,0),"")</f>
        <v>0</v>
      </c>
      <c r="V52" s="17" t="str">
        <f aca="false">IFERROR(IF($F$4=$F$5,VLOOKUP($D52,'HSN CODE'!A:G,7,0)/2,0),"")</f>
        <v>0</v>
      </c>
      <c r="W52" s="17" t="str">
        <f aca="false">IFERROR(IF($F$4=$F$5,0,VLOOKUP($D52,'HSN CODE'!A:G,7,0)),"")</f>
        <v>0</v>
      </c>
      <c r="X52" s="13"/>
      <c r="Z52" s="8" t="str">
        <f aca="false">IFERROR(Bible!BI44/K52,"")</f>
        <v>0</v>
      </c>
      <c r="AA52" s="8" t="str">
        <f aca="false">Bible!AG44</f>
        <v>0</v>
      </c>
    </row>
    <row r="53" customFormat="false" ht="18.6" hidden="false" customHeight="true" outlineLevel="0" collapsed="false">
      <c r="A53" s="11" t="str">
        <f aca="true">IF(B53="","",LEFT(MID(CELL("filename",A43),SEARCH("[",CELL("filename",A43))+1,SEARCH(".",CELL("filename",A43))-1-SEARCH("[",CELL("filename",A43))),5))</f>
        <v>0</v>
      </c>
      <c r="B53" s="13"/>
      <c r="C53" s="13"/>
      <c r="D53" s="13"/>
      <c r="E53" s="13"/>
      <c r="F53" s="13"/>
      <c r="G53" s="13"/>
      <c r="H53" s="13"/>
      <c r="I53" s="13"/>
      <c r="J53" s="11" t="str">
        <f aca="false">IF(B53="","",IF(B53="INR","India","International"))</f>
        <v>0</v>
      </c>
      <c r="K53" s="13"/>
      <c r="L53" s="13"/>
      <c r="M53" s="15"/>
      <c r="N53" s="13"/>
      <c r="O53" s="13"/>
      <c r="P53" s="13"/>
      <c r="Q53" s="13"/>
      <c r="R53" s="16"/>
      <c r="S53" s="11" t="str">
        <f aca="false">IF(B53="","",IF(B53="INR",0,7500))</f>
        <v>0</v>
      </c>
      <c r="U53" s="17" t="str">
        <f aca="false">IFERROR(IF($F$4=$F$5,VLOOKUP($D53,'HSN CODE'!A:G,7,0)/2,0),"")</f>
        <v>0</v>
      </c>
      <c r="V53" s="17" t="str">
        <f aca="false">IFERROR(IF($F$4=$F$5,VLOOKUP($D53,'HSN CODE'!A:G,7,0)/2,0),"")</f>
        <v>0</v>
      </c>
      <c r="W53" s="17" t="str">
        <f aca="false">IFERROR(IF($F$4=$F$5,0,VLOOKUP($D53,'HSN CODE'!A:G,7,0)),"")</f>
        <v>0</v>
      </c>
      <c r="X53" s="13"/>
      <c r="Z53" s="8" t="str">
        <f aca="false">IFERROR(Bible!BI45/K53,"")</f>
        <v>0</v>
      </c>
      <c r="AA53" s="8" t="str">
        <f aca="false">Bible!AG45</f>
        <v>0</v>
      </c>
    </row>
    <row r="54" customFormat="false" ht="18.6" hidden="false" customHeight="true" outlineLevel="0" collapsed="false">
      <c r="A54" s="11" t="str">
        <f aca="true">IF(B54="","",LEFT(MID(CELL("filename",A44),SEARCH("[",CELL("filename",A44))+1,SEARCH(".",CELL("filename",A44))-1-SEARCH("[",CELL("filename",A44))),5))</f>
        <v>0</v>
      </c>
      <c r="B54" s="13"/>
      <c r="C54" s="13"/>
      <c r="D54" s="13"/>
      <c r="E54" s="13"/>
      <c r="F54" s="13"/>
      <c r="G54" s="13"/>
      <c r="H54" s="13"/>
      <c r="I54" s="13"/>
      <c r="J54" s="11" t="str">
        <f aca="false">IF(B54="","",IF(B54="INR","India","International"))</f>
        <v>0</v>
      </c>
      <c r="K54" s="13"/>
      <c r="L54" s="13"/>
      <c r="M54" s="15"/>
      <c r="N54" s="13"/>
      <c r="O54" s="13"/>
      <c r="P54" s="13"/>
      <c r="Q54" s="13"/>
      <c r="R54" s="16"/>
      <c r="S54" s="11" t="str">
        <f aca="false">IF(B54="","",IF(B54="INR",0,7500))</f>
        <v>0</v>
      </c>
      <c r="U54" s="17" t="str">
        <f aca="false">IFERROR(IF($F$4=$F$5,VLOOKUP($D54,'HSN CODE'!A:G,7,0)/2,0),"")</f>
        <v>0</v>
      </c>
      <c r="V54" s="17" t="str">
        <f aca="false">IFERROR(IF($F$4=$F$5,VLOOKUP($D54,'HSN CODE'!A:G,7,0)/2,0),"")</f>
        <v>0</v>
      </c>
      <c r="W54" s="17" t="str">
        <f aca="false">IFERROR(IF($F$4=$F$5,0,VLOOKUP($D54,'HSN CODE'!A:G,7,0)),"")</f>
        <v>0</v>
      </c>
      <c r="X54" s="13"/>
      <c r="Z54" s="8" t="str">
        <f aca="false">IFERROR(Bible!BI46/K54,"")</f>
        <v>0</v>
      </c>
      <c r="AA54" s="8" t="str">
        <f aca="false">Bible!AG46</f>
        <v>0</v>
      </c>
    </row>
    <row r="55" customFormat="false" ht="18.6" hidden="false" customHeight="true" outlineLevel="0" collapsed="false">
      <c r="A55" s="11" t="str">
        <f aca="true">IF(B55="","",LEFT(MID(CELL("filename",A45),SEARCH("[",CELL("filename",A45))+1,SEARCH(".",CELL("filename",A45))-1-SEARCH("[",CELL("filename",A45))),5))</f>
        <v>0</v>
      </c>
      <c r="B55" s="13"/>
      <c r="C55" s="13"/>
      <c r="D55" s="13"/>
      <c r="E55" s="13"/>
      <c r="F55" s="13"/>
      <c r="G55" s="13"/>
      <c r="H55" s="13"/>
      <c r="I55" s="13"/>
      <c r="J55" s="11" t="str">
        <f aca="false">IF(B55="","",IF(B55="INR","India","International"))</f>
        <v>0</v>
      </c>
      <c r="K55" s="13"/>
      <c r="L55" s="13"/>
      <c r="M55" s="15"/>
      <c r="N55" s="13"/>
      <c r="O55" s="13"/>
      <c r="P55" s="13"/>
      <c r="Q55" s="13"/>
      <c r="R55" s="16"/>
      <c r="S55" s="11" t="str">
        <f aca="false">IF(B55="","",IF(B55="INR",0,7500))</f>
        <v>0</v>
      </c>
      <c r="U55" s="17" t="str">
        <f aca="false">IFERROR(IF($F$4=$F$5,VLOOKUP($D55,'HSN CODE'!A:G,7,0)/2,0),"")</f>
        <v>0</v>
      </c>
      <c r="V55" s="17" t="str">
        <f aca="false">IFERROR(IF($F$4=$F$5,VLOOKUP($D55,'HSN CODE'!A:G,7,0)/2,0),"")</f>
        <v>0</v>
      </c>
      <c r="W55" s="17" t="str">
        <f aca="false">IFERROR(IF($F$4=$F$5,0,VLOOKUP($D55,'HSN CODE'!A:G,7,0)),"")</f>
        <v>0</v>
      </c>
      <c r="X55" s="13"/>
      <c r="Z55" s="8" t="str">
        <f aca="false">IFERROR(Bible!BI47/K55,"")</f>
        <v>0</v>
      </c>
      <c r="AA55" s="8" t="str">
        <f aca="false">Bible!AG47</f>
        <v>0</v>
      </c>
    </row>
    <row r="56" customFormat="false" ht="18.6" hidden="false" customHeight="true" outlineLevel="0" collapsed="false">
      <c r="A56" s="11" t="str">
        <f aca="true">IF(B56="","",LEFT(MID(CELL("filename",A46),SEARCH("[",CELL("filename",A46))+1,SEARCH(".",CELL("filename",A46))-1-SEARCH("[",CELL("filename",A46))),5))</f>
        <v>0</v>
      </c>
      <c r="B56" s="13"/>
      <c r="C56" s="13"/>
      <c r="D56" s="13"/>
      <c r="E56" s="13"/>
      <c r="F56" s="13"/>
      <c r="G56" s="13"/>
      <c r="H56" s="13"/>
      <c r="I56" s="13"/>
      <c r="J56" s="11" t="str">
        <f aca="false">IF(B56="","",IF(B56="INR","India","International"))</f>
        <v>0</v>
      </c>
      <c r="K56" s="13"/>
      <c r="L56" s="13"/>
      <c r="M56" s="15"/>
      <c r="N56" s="13"/>
      <c r="O56" s="13"/>
      <c r="P56" s="13"/>
      <c r="Q56" s="13"/>
      <c r="R56" s="16"/>
      <c r="S56" s="11" t="str">
        <f aca="false">IF(B56="","",IF(B56="INR",0,7500))</f>
        <v>0</v>
      </c>
      <c r="U56" s="17" t="str">
        <f aca="false">IFERROR(IF($F$4=$F$5,VLOOKUP($D56,'HSN CODE'!A:G,7,0)/2,0),"")</f>
        <v>0</v>
      </c>
      <c r="V56" s="17" t="str">
        <f aca="false">IFERROR(IF($F$4=$F$5,VLOOKUP($D56,'HSN CODE'!A:G,7,0)/2,0),"")</f>
        <v>0</v>
      </c>
      <c r="W56" s="17" t="str">
        <f aca="false">IFERROR(IF($F$4=$F$5,0,VLOOKUP($D56,'HSN CODE'!A:G,7,0)),"")</f>
        <v>0</v>
      </c>
      <c r="X56" s="13"/>
      <c r="Z56" s="8" t="str">
        <f aca="false">IFERROR(Bible!BI48/K56,"")</f>
        <v>0</v>
      </c>
      <c r="AA56" s="8" t="str">
        <f aca="false">Bible!AG48</f>
        <v>0</v>
      </c>
    </row>
    <row r="57" customFormat="false" ht="18.6" hidden="false" customHeight="true" outlineLevel="0" collapsed="false">
      <c r="A57" s="11" t="str">
        <f aca="true">IF(B57="","",LEFT(MID(CELL("filename",A47),SEARCH("[",CELL("filename",A47))+1,SEARCH(".",CELL("filename",A47))-1-SEARCH("[",CELL("filename",A47))),5))</f>
        <v>0</v>
      </c>
      <c r="B57" s="13"/>
      <c r="C57" s="13"/>
      <c r="D57" s="13"/>
      <c r="E57" s="13"/>
      <c r="F57" s="13"/>
      <c r="G57" s="13"/>
      <c r="H57" s="13"/>
      <c r="I57" s="13"/>
      <c r="J57" s="11" t="str">
        <f aca="false">IF(B57="","",IF(B57="INR","India","International"))</f>
        <v>0</v>
      </c>
      <c r="K57" s="13"/>
      <c r="L57" s="13"/>
      <c r="M57" s="15"/>
      <c r="N57" s="13"/>
      <c r="O57" s="13"/>
      <c r="P57" s="13"/>
      <c r="Q57" s="13"/>
      <c r="R57" s="16"/>
      <c r="S57" s="11" t="str">
        <f aca="false">IF(B57="","",IF(B57="INR",0,7500))</f>
        <v>0</v>
      </c>
      <c r="U57" s="17" t="str">
        <f aca="false">IFERROR(IF($F$4=$F$5,VLOOKUP($D57,'HSN CODE'!A:G,7,0)/2,0),"")</f>
        <v>0</v>
      </c>
      <c r="V57" s="17" t="str">
        <f aca="false">IFERROR(IF($F$4=$F$5,VLOOKUP($D57,'HSN CODE'!A:G,7,0)/2,0),"")</f>
        <v>0</v>
      </c>
      <c r="W57" s="17" t="str">
        <f aca="false">IFERROR(IF($F$4=$F$5,0,VLOOKUP($D57,'HSN CODE'!A:G,7,0)),"")</f>
        <v>0</v>
      </c>
      <c r="X57" s="13"/>
      <c r="Z57" s="8" t="str">
        <f aca="false">IFERROR(Bible!BI49/K57,"")</f>
        <v>0</v>
      </c>
      <c r="AA57" s="8" t="str">
        <f aca="false">Bible!AG49</f>
        <v>0</v>
      </c>
    </row>
    <row r="58" customFormat="false" ht="18.6" hidden="false" customHeight="true" outlineLevel="0" collapsed="false">
      <c r="A58" s="11" t="str">
        <f aca="true">IF(B58="","",LEFT(MID(CELL("filename",A48),SEARCH("[",CELL("filename",A48))+1,SEARCH(".",CELL("filename",A48))-1-SEARCH("[",CELL("filename",A48))),5))</f>
        <v>0</v>
      </c>
      <c r="B58" s="13"/>
      <c r="C58" s="13"/>
      <c r="D58" s="13"/>
      <c r="E58" s="13"/>
      <c r="F58" s="13"/>
      <c r="G58" s="13"/>
      <c r="H58" s="13"/>
      <c r="I58" s="13"/>
      <c r="J58" s="11" t="str">
        <f aca="false">IF(B58="","",IF(B58="INR","India","International"))</f>
        <v>0</v>
      </c>
      <c r="K58" s="13"/>
      <c r="L58" s="13"/>
      <c r="M58" s="15"/>
      <c r="N58" s="13"/>
      <c r="O58" s="13"/>
      <c r="P58" s="13"/>
      <c r="Q58" s="13"/>
      <c r="R58" s="16"/>
      <c r="S58" s="11" t="str">
        <f aca="false">IF(B58="","",IF(B58="INR",0,7500))</f>
        <v>0</v>
      </c>
      <c r="U58" s="17" t="str">
        <f aca="false">IFERROR(IF($F$4=$F$5,VLOOKUP($D58,'HSN CODE'!A:G,7,0)/2,0),"")</f>
        <v>0</v>
      </c>
      <c r="V58" s="17" t="str">
        <f aca="false">IFERROR(IF($F$4=$F$5,VLOOKUP($D58,'HSN CODE'!A:G,7,0)/2,0),"")</f>
        <v>0</v>
      </c>
      <c r="W58" s="17" t="str">
        <f aca="false">IFERROR(IF($F$4=$F$5,0,VLOOKUP($D58,'HSN CODE'!A:G,7,0)),"")</f>
        <v>0</v>
      </c>
      <c r="X58" s="13"/>
      <c r="Z58" s="8" t="str">
        <f aca="false">IFERROR(Bible!BI50/K58,"")</f>
        <v>0</v>
      </c>
      <c r="AA58" s="8" t="str">
        <f aca="false">Bible!AG50</f>
        <v>0</v>
      </c>
    </row>
    <row r="59" customFormat="false" ht="18.6" hidden="false" customHeight="true" outlineLevel="0" collapsed="false">
      <c r="A59" s="11" t="str">
        <f aca="true">IF(B59="","",LEFT(MID(CELL("filename",A49),SEARCH("[",CELL("filename",A49))+1,SEARCH(".",CELL("filename",A49))-1-SEARCH("[",CELL("filename",A49))),5))</f>
        <v>0</v>
      </c>
      <c r="B59" s="13"/>
      <c r="C59" s="13"/>
      <c r="D59" s="13"/>
      <c r="E59" s="13"/>
      <c r="F59" s="13"/>
      <c r="G59" s="13"/>
      <c r="H59" s="13"/>
      <c r="I59" s="13"/>
      <c r="J59" s="11" t="str">
        <f aca="false">IF(B59="","",IF(B59="INR","India","International"))</f>
        <v>0</v>
      </c>
      <c r="K59" s="13"/>
      <c r="L59" s="13"/>
      <c r="M59" s="15"/>
      <c r="N59" s="13"/>
      <c r="O59" s="13"/>
      <c r="P59" s="13"/>
      <c r="Q59" s="13"/>
      <c r="R59" s="16"/>
      <c r="S59" s="11" t="str">
        <f aca="false">IF(B59="","",IF(B59="INR",0,7500))</f>
        <v>0</v>
      </c>
      <c r="U59" s="17" t="str">
        <f aca="false">IFERROR(IF($F$4=$F$5,VLOOKUP($D59,'HSN CODE'!A:G,7,0)/2,0),"")</f>
        <v>0</v>
      </c>
      <c r="V59" s="17" t="str">
        <f aca="false">IFERROR(IF($F$4=$F$5,VLOOKUP($D59,'HSN CODE'!A:G,7,0)/2,0),"")</f>
        <v>0</v>
      </c>
      <c r="W59" s="17" t="str">
        <f aca="false">IFERROR(IF($F$4=$F$5,0,VLOOKUP($D59,'HSN CODE'!A:G,7,0)),"")</f>
        <v>0</v>
      </c>
      <c r="X59" s="13"/>
      <c r="Z59" s="8" t="str">
        <f aca="false">IFERROR(Bible!BI51/K59,"")</f>
        <v>0</v>
      </c>
      <c r="AA59" s="8" t="str">
        <f aca="false">Bible!AG51</f>
        <v>0</v>
      </c>
    </row>
    <row r="60" customFormat="false" ht="18.6" hidden="false" customHeight="true" outlineLevel="0" collapsed="false">
      <c r="A60" s="11" t="str">
        <f aca="true">IF(B60="","",LEFT(MID(CELL("filename",A50),SEARCH("[",CELL("filename",A50))+1,SEARCH(".",CELL("filename",A50))-1-SEARCH("[",CELL("filename",A50))),5))</f>
        <v>0</v>
      </c>
      <c r="B60" s="13"/>
      <c r="C60" s="13"/>
      <c r="D60" s="13"/>
      <c r="E60" s="13"/>
      <c r="F60" s="13"/>
      <c r="G60" s="13"/>
      <c r="H60" s="13"/>
      <c r="I60" s="13"/>
      <c r="J60" s="11" t="str">
        <f aca="false">IF(B60="","",IF(B60="INR","India","International"))</f>
        <v>0</v>
      </c>
      <c r="K60" s="13"/>
      <c r="L60" s="13"/>
      <c r="M60" s="15"/>
      <c r="N60" s="13"/>
      <c r="O60" s="13"/>
      <c r="P60" s="13"/>
      <c r="Q60" s="13"/>
      <c r="R60" s="16"/>
      <c r="S60" s="11" t="str">
        <f aca="false">IF(B60="","",IF(B60="INR",0,7500))</f>
        <v>0</v>
      </c>
      <c r="U60" s="17" t="str">
        <f aca="false">IFERROR(IF($F$4=$F$5,VLOOKUP($D60,'HSN CODE'!A:G,7,0)/2,0),"")</f>
        <v>0</v>
      </c>
      <c r="V60" s="17" t="str">
        <f aca="false">IFERROR(IF($F$4=$F$5,VLOOKUP($D60,'HSN CODE'!A:G,7,0)/2,0),"")</f>
        <v>0</v>
      </c>
      <c r="W60" s="17" t="str">
        <f aca="false">IFERROR(IF($F$4=$F$5,0,VLOOKUP($D60,'HSN CODE'!A:G,7,0)),"")</f>
        <v>0</v>
      </c>
      <c r="X60" s="13"/>
      <c r="Z60" s="8" t="str">
        <f aca="false">IFERROR(Bible!BI52/K60,"")</f>
        <v>0</v>
      </c>
      <c r="AA60" s="8" t="str">
        <f aca="false">Bible!AG52</f>
        <v>0</v>
      </c>
    </row>
    <row r="61" customFormat="false" ht="18.6" hidden="false" customHeight="true" outlineLevel="0" collapsed="false">
      <c r="A61" s="11" t="str">
        <f aca="true">IF(B61="","",LEFT(MID(CELL("filename",A51),SEARCH("[",CELL("filename",A51))+1,SEARCH(".",CELL("filename",A51))-1-SEARCH("[",CELL("filename",A51))),5))</f>
        <v>0</v>
      </c>
      <c r="B61" s="13"/>
      <c r="C61" s="13"/>
      <c r="D61" s="13"/>
      <c r="E61" s="13"/>
      <c r="F61" s="13"/>
      <c r="G61" s="13"/>
      <c r="H61" s="13"/>
      <c r="I61" s="13"/>
      <c r="J61" s="11" t="str">
        <f aca="false">IF(B61="","",IF(B61="INR","India","International"))</f>
        <v>0</v>
      </c>
      <c r="K61" s="13"/>
      <c r="L61" s="13"/>
      <c r="M61" s="15"/>
      <c r="N61" s="13"/>
      <c r="O61" s="13"/>
      <c r="P61" s="13"/>
      <c r="Q61" s="13"/>
      <c r="R61" s="16"/>
      <c r="S61" s="11" t="str">
        <f aca="false">IF(B61="","",IF(B61="INR",0,7500))</f>
        <v>0</v>
      </c>
      <c r="U61" s="17" t="str">
        <f aca="false">IFERROR(IF($F$4=$F$5,VLOOKUP($D61,'HSN CODE'!A:G,7,0)/2,0),"")</f>
        <v>0</v>
      </c>
      <c r="V61" s="17" t="str">
        <f aca="false">IFERROR(IF($F$4=$F$5,VLOOKUP($D61,'HSN CODE'!A:G,7,0)/2,0),"")</f>
        <v>0</v>
      </c>
      <c r="W61" s="17" t="str">
        <f aca="false">IFERROR(IF($F$4=$F$5,0,VLOOKUP($D61,'HSN CODE'!A:G,7,0)),"")</f>
        <v>0</v>
      </c>
      <c r="X61" s="13"/>
      <c r="Z61" s="8" t="str">
        <f aca="false">IFERROR(Bible!BI53/K61,"")</f>
        <v>0</v>
      </c>
      <c r="AA61" s="8" t="str">
        <f aca="false">Bible!AG53</f>
        <v>0</v>
      </c>
    </row>
    <row r="62" customFormat="false" ht="18.6" hidden="false" customHeight="true" outlineLevel="0" collapsed="false">
      <c r="A62" s="11" t="str">
        <f aca="true">IF(B62="","",LEFT(MID(CELL("filename",A52),SEARCH("[",CELL("filename",A52))+1,SEARCH(".",CELL("filename",A52))-1-SEARCH("[",CELL("filename",A52))),5))</f>
        <v>0</v>
      </c>
      <c r="B62" s="13"/>
      <c r="C62" s="13"/>
      <c r="D62" s="13"/>
      <c r="E62" s="13"/>
      <c r="F62" s="13"/>
      <c r="G62" s="13"/>
      <c r="H62" s="13"/>
      <c r="I62" s="13"/>
      <c r="J62" s="11" t="str">
        <f aca="false">IF(B62="","",IF(B62="INR","India","International"))</f>
        <v>0</v>
      </c>
      <c r="K62" s="13"/>
      <c r="L62" s="13"/>
      <c r="M62" s="15"/>
      <c r="N62" s="13"/>
      <c r="O62" s="13"/>
      <c r="P62" s="13"/>
      <c r="Q62" s="13"/>
      <c r="R62" s="16"/>
      <c r="S62" s="11" t="str">
        <f aca="false">IF(B62="","",IF(B62="INR",0,7500))</f>
        <v>0</v>
      </c>
      <c r="U62" s="17" t="str">
        <f aca="false">IFERROR(IF($F$4=$F$5,VLOOKUP($D62,'HSN CODE'!A:G,7,0)/2,0),"")</f>
        <v>0</v>
      </c>
      <c r="V62" s="17" t="str">
        <f aca="false">IFERROR(IF($F$4=$F$5,VLOOKUP($D62,'HSN CODE'!A:G,7,0)/2,0),"")</f>
        <v>0</v>
      </c>
      <c r="W62" s="17" t="str">
        <f aca="false">IFERROR(IF($F$4=$F$5,0,VLOOKUP($D62,'HSN CODE'!A:G,7,0)),"")</f>
        <v>0</v>
      </c>
      <c r="X62" s="13"/>
      <c r="Z62" s="8" t="str">
        <f aca="false">IFERROR(Bible!BI54/K62,"")</f>
        <v>0</v>
      </c>
      <c r="AA62" s="8" t="str">
        <f aca="false">Bible!AG54</f>
        <v>0</v>
      </c>
    </row>
    <row r="63" customFormat="false" ht="18.6" hidden="false" customHeight="true" outlineLevel="0" collapsed="false">
      <c r="A63" s="11" t="str">
        <f aca="true">IF(B63="","",LEFT(MID(CELL("filename",A53),SEARCH("[",CELL("filename",A53))+1,SEARCH(".",CELL("filename",A53))-1-SEARCH("[",CELL("filename",A53))),5))</f>
        <v>0</v>
      </c>
      <c r="B63" s="13"/>
      <c r="C63" s="13"/>
      <c r="D63" s="13"/>
      <c r="E63" s="13"/>
      <c r="F63" s="13"/>
      <c r="G63" s="13"/>
      <c r="H63" s="13"/>
      <c r="I63" s="13"/>
      <c r="J63" s="11" t="str">
        <f aca="false">IF(B63="","",IF(B63="INR","India","International"))</f>
        <v>0</v>
      </c>
      <c r="K63" s="13"/>
      <c r="L63" s="13"/>
      <c r="M63" s="15"/>
      <c r="N63" s="13"/>
      <c r="O63" s="13"/>
      <c r="P63" s="13"/>
      <c r="Q63" s="13"/>
      <c r="R63" s="16"/>
      <c r="S63" s="11" t="str">
        <f aca="false">IF(B63="","",IF(B63="INR",0,7500))</f>
        <v>0</v>
      </c>
      <c r="U63" s="17" t="str">
        <f aca="false">IFERROR(IF($F$4=$F$5,VLOOKUP($D63,'HSN CODE'!A:G,7,0)/2,0),"")</f>
        <v>0</v>
      </c>
      <c r="V63" s="17" t="str">
        <f aca="false">IFERROR(IF($F$4=$F$5,VLOOKUP($D63,'HSN CODE'!A:G,7,0)/2,0),"")</f>
        <v>0</v>
      </c>
      <c r="W63" s="17" t="str">
        <f aca="false">IFERROR(IF($F$4=$F$5,0,VLOOKUP($D63,'HSN CODE'!A:G,7,0)),"")</f>
        <v>0</v>
      </c>
      <c r="X63" s="13"/>
      <c r="Z63" s="8" t="str">
        <f aca="false">IFERROR(Bible!BI55/K63,"")</f>
        <v>0</v>
      </c>
      <c r="AA63" s="8" t="str">
        <f aca="false">Bible!AG55</f>
        <v>0</v>
      </c>
    </row>
    <row r="64" customFormat="false" ht="18.6" hidden="false" customHeight="true" outlineLevel="0" collapsed="false">
      <c r="A64" s="11" t="str">
        <f aca="true">IF(B64="","",LEFT(MID(CELL("filename",A54),SEARCH("[",CELL("filename",A54))+1,SEARCH(".",CELL("filename",A54))-1-SEARCH("[",CELL("filename",A54))),5))</f>
        <v>0</v>
      </c>
      <c r="B64" s="13"/>
      <c r="C64" s="13"/>
      <c r="D64" s="13"/>
      <c r="E64" s="13"/>
      <c r="F64" s="13"/>
      <c r="G64" s="13"/>
      <c r="H64" s="13"/>
      <c r="I64" s="13"/>
      <c r="J64" s="11" t="str">
        <f aca="false">IF(B64="","",IF(B64="INR","India","International"))</f>
        <v>0</v>
      </c>
      <c r="K64" s="13"/>
      <c r="L64" s="13"/>
      <c r="M64" s="15"/>
      <c r="N64" s="13"/>
      <c r="O64" s="13"/>
      <c r="P64" s="13"/>
      <c r="Q64" s="13"/>
      <c r="R64" s="16"/>
      <c r="S64" s="11" t="str">
        <f aca="false">IF(B64="","",IF(B64="INR",0,7500))</f>
        <v>0</v>
      </c>
      <c r="U64" s="17" t="str">
        <f aca="false">IFERROR(IF($F$4=$F$5,VLOOKUP($D64,'HSN CODE'!A:G,7,0)/2,0),"")</f>
        <v>0</v>
      </c>
      <c r="V64" s="17" t="str">
        <f aca="false">IFERROR(IF($F$4=$F$5,VLOOKUP($D64,'HSN CODE'!A:G,7,0)/2,0),"")</f>
        <v>0</v>
      </c>
      <c r="W64" s="17" t="str">
        <f aca="false">IFERROR(IF($F$4=$F$5,0,VLOOKUP($D64,'HSN CODE'!A:G,7,0)),"")</f>
        <v>0</v>
      </c>
      <c r="X64" s="13"/>
      <c r="Z64" s="8" t="str">
        <f aca="false">IFERROR(Bible!BI56/K64,"")</f>
        <v>0</v>
      </c>
      <c r="AA64" s="8" t="str">
        <f aca="false">Bible!AG56</f>
        <v>0</v>
      </c>
    </row>
    <row r="65" customFormat="false" ht="18.6" hidden="false" customHeight="true" outlineLevel="0" collapsed="false">
      <c r="A65" s="11" t="str">
        <f aca="true">IF(B65="","",LEFT(MID(CELL("filename",A55),SEARCH("[",CELL("filename",A55))+1,SEARCH(".",CELL("filename",A55))-1-SEARCH("[",CELL("filename",A55))),5))</f>
        <v>0</v>
      </c>
      <c r="B65" s="13"/>
      <c r="C65" s="13"/>
      <c r="D65" s="13"/>
      <c r="E65" s="13"/>
      <c r="F65" s="13"/>
      <c r="G65" s="13"/>
      <c r="H65" s="13"/>
      <c r="I65" s="13"/>
      <c r="J65" s="11" t="str">
        <f aca="false">IF(B65="","",IF(B65="INR","India","International"))</f>
        <v>0</v>
      </c>
      <c r="K65" s="13"/>
      <c r="L65" s="13"/>
      <c r="M65" s="15"/>
      <c r="N65" s="13"/>
      <c r="O65" s="13"/>
      <c r="P65" s="13"/>
      <c r="Q65" s="13"/>
      <c r="R65" s="16"/>
      <c r="S65" s="11" t="str">
        <f aca="false">IF(B65="","",IF(B65="INR",0,7500))</f>
        <v>0</v>
      </c>
      <c r="U65" s="17" t="str">
        <f aca="false">IFERROR(IF($F$4=$F$5,VLOOKUP($D65,'HSN CODE'!A:G,7,0)/2,0),"")</f>
        <v>0</v>
      </c>
      <c r="V65" s="17" t="str">
        <f aca="false">IFERROR(IF($F$4=$F$5,VLOOKUP($D65,'HSN CODE'!A:G,7,0)/2,0),"")</f>
        <v>0</v>
      </c>
      <c r="W65" s="17" t="str">
        <f aca="false">IFERROR(IF($F$4=$F$5,0,VLOOKUP($D65,'HSN CODE'!A:G,7,0)),"")</f>
        <v>0</v>
      </c>
      <c r="X65" s="13"/>
      <c r="Z65" s="8" t="str">
        <f aca="false">IFERROR(Bible!BI57/K65,"")</f>
        <v>0</v>
      </c>
      <c r="AA65" s="8" t="str">
        <f aca="false">Bible!AG57</f>
        <v>0</v>
      </c>
    </row>
    <row r="66" customFormat="false" ht="18.6" hidden="false" customHeight="true" outlineLevel="0" collapsed="false">
      <c r="A66" s="11" t="str">
        <f aca="true">IF(B66="","",LEFT(MID(CELL("filename",A56),SEARCH("[",CELL("filename",A56))+1,SEARCH(".",CELL("filename",A56))-1-SEARCH("[",CELL("filename",A56))),5))</f>
        <v>0</v>
      </c>
      <c r="B66" s="13"/>
      <c r="C66" s="13"/>
      <c r="D66" s="13"/>
      <c r="E66" s="13"/>
      <c r="F66" s="13"/>
      <c r="G66" s="13"/>
      <c r="H66" s="13"/>
      <c r="I66" s="13"/>
      <c r="J66" s="11" t="str">
        <f aca="false">IF(B66="","",IF(B66="INR","India","International"))</f>
        <v>0</v>
      </c>
      <c r="K66" s="13"/>
      <c r="L66" s="13"/>
      <c r="M66" s="15"/>
      <c r="N66" s="13"/>
      <c r="O66" s="13"/>
      <c r="P66" s="13"/>
      <c r="Q66" s="13"/>
      <c r="R66" s="16"/>
      <c r="S66" s="11" t="str">
        <f aca="false">IF(B66="","",IF(B66="INR",0,7500))</f>
        <v>0</v>
      </c>
      <c r="U66" s="17" t="str">
        <f aca="false">IFERROR(IF($F$4=$F$5,VLOOKUP($D66,'HSN CODE'!A:G,7,0)/2,0),"")</f>
        <v>0</v>
      </c>
      <c r="V66" s="17" t="str">
        <f aca="false">IFERROR(IF($F$4=$F$5,VLOOKUP($D66,'HSN CODE'!A:G,7,0)/2,0),"")</f>
        <v>0</v>
      </c>
      <c r="W66" s="17" t="str">
        <f aca="false">IFERROR(IF($F$4=$F$5,0,VLOOKUP($D66,'HSN CODE'!A:G,7,0)),"")</f>
        <v>0</v>
      </c>
      <c r="X66" s="13"/>
      <c r="Z66" s="8" t="str">
        <f aca="false">IFERROR(Bible!BI58/K66,"")</f>
        <v>0</v>
      </c>
      <c r="AA66" s="8" t="str">
        <f aca="false">Bible!AG58</f>
        <v>0</v>
      </c>
    </row>
    <row r="67" customFormat="false" ht="18.6" hidden="false" customHeight="true" outlineLevel="0" collapsed="false">
      <c r="A67" s="11" t="str">
        <f aca="true">IF(B67="","",LEFT(MID(CELL("filename",A57),SEARCH("[",CELL("filename",A57))+1,SEARCH(".",CELL("filename",A57))-1-SEARCH("[",CELL("filename",A57))),5))</f>
        <v>0</v>
      </c>
      <c r="B67" s="13"/>
      <c r="C67" s="13"/>
      <c r="D67" s="13"/>
      <c r="E67" s="13"/>
      <c r="F67" s="13"/>
      <c r="G67" s="13"/>
      <c r="H67" s="13"/>
      <c r="I67" s="13"/>
      <c r="J67" s="11" t="str">
        <f aca="false">IF(B67="","",IF(B67="INR","India","International"))</f>
        <v>0</v>
      </c>
      <c r="K67" s="13"/>
      <c r="L67" s="13"/>
      <c r="M67" s="15"/>
      <c r="N67" s="13"/>
      <c r="O67" s="13"/>
      <c r="P67" s="13"/>
      <c r="Q67" s="13"/>
      <c r="R67" s="16"/>
      <c r="S67" s="11" t="str">
        <f aca="false">IF(B67="","",IF(B67="INR",0,7500))</f>
        <v>0</v>
      </c>
      <c r="U67" s="17" t="str">
        <f aca="false">IFERROR(IF($F$4=$F$5,VLOOKUP($D67,'HSN CODE'!A:G,7,0)/2,0),"")</f>
        <v>0</v>
      </c>
      <c r="V67" s="17" t="str">
        <f aca="false">IFERROR(IF($F$4=$F$5,VLOOKUP($D67,'HSN CODE'!A:G,7,0)/2,0),"")</f>
        <v>0</v>
      </c>
      <c r="W67" s="17" t="str">
        <f aca="false">IFERROR(IF($F$4=$F$5,0,VLOOKUP($D67,'HSN CODE'!A:G,7,0)),"")</f>
        <v>0</v>
      </c>
      <c r="X67" s="13"/>
      <c r="Z67" s="8" t="str">
        <f aca="false">IFERROR(Bible!BI59/K67,"")</f>
        <v>0</v>
      </c>
      <c r="AA67" s="8" t="str">
        <f aca="false">Bible!AG59</f>
        <v>0</v>
      </c>
    </row>
    <row r="68" customFormat="false" ht="18.6" hidden="false" customHeight="true" outlineLevel="0" collapsed="false">
      <c r="A68" s="11" t="str">
        <f aca="true">IF(B68="","",LEFT(MID(CELL("filename",A58),SEARCH("[",CELL("filename",A58))+1,SEARCH(".",CELL("filename",A58))-1-SEARCH("[",CELL("filename",A58))),5))</f>
        <v>0</v>
      </c>
      <c r="B68" s="13"/>
      <c r="C68" s="13"/>
      <c r="D68" s="13"/>
      <c r="E68" s="13"/>
      <c r="F68" s="13"/>
      <c r="G68" s="13"/>
      <c r="H68" s="13"/>
      <c r="I68" s="13"/>
      <c r="J68" s="11" t="str">
        <f aca="false">IF(B68="","",IF(B68="INR","India","International"))</f>
        <v>0</v>
      </c>
      <c r="K68" s="13"/>
      <c r="L68" s="13"/>
      <c r="M68" s="15"/>
      <c r="N68" s="13"/>
      <c r="O68" s="13"/>
      <c r="P68" s="13"/>
      <c r="Q68" s="13"/>
      <c r="R68" s="16"/>
      <c r="S68" s="11" t="str">
        <f aca="false">IF(B68="","",IF(B68="INR",0,7500))</f>
        <v>0</v>
      </c>
      <c r="U68" s="17" t="str">
        <f aca="false">IFERROR(IF($F$4=$F$5,VLOOKUP($D68,'HSN CODE'!A:G,7,0)/2,0),"")</f>
        <v>0</v>
      </c>
      <c r="V68" s="17" t="str">
        <f aca="false">IFERROR(IF($F$4=$F$5,VLOOKUP($D68,'HSN CODE'!A:G,7,0)/2,0),"")</f>
        <v>0</v>
      </c>
      <c r="W68" s="17" t="str">
        <f aca="false">IFERROR(IF($F$4=$F$5,0,VLOOKUP($D68,'HSN CODE'!A:G,7,0)),"")</f>
        <v>0</v>
      </c>
      <c r="X68" s="13"/>
      <c r="Z68" s="8" t="str">
        <f aca="false">IFERROR(Bible!BI60/K68,"")</f>
        <v>0</v>
      </c>
      <c r="AA68" s="8" t="str">
        <f aca="false">Bible!AG60</f>
        <v>0</v>
      </c>
    </row>
    <row r="69" customFormat="false" ht="18.6" hidden="false" customHeight="true" outlineLevel="0" collapsed="false">
      <c r="A69" s="11" t="str">
        <f aca="true">IF(B69="","",LEFT(MID(CELL("filename",A59),SEARCH("[",CELL("filename",A59))+1,SEARCH(".",CELL("filename",A59))-1-SEARCH("[",CELL("filename",A59))),5))</f>
        <v>0</v>
      </c>
      <c r="B69" s="13"/>
      <c r="C69" s="13"/>
      <c r="D69" s="13"/>
      <c r="E69" s="13"/>
      <c r="F69" s="13"/>
      <c r="G69" s="13"/>
      <c r="H69" s="13"/>
      <c r="I69" s="13"/>
      <c r="J69" s="11" t="str">
        <f aca="false">IF(B69="","",IF(B69="INR","India","International"))</f>
        <v>0</v>
      </c>
      <c r="K69" s="13"/>
      <c r="L69" s="13"/>
      <c r="M69" s="15"/>
      <c r="N69" s="13"/>
      <c r="O69" s="13"/>
      <c r="P69" s="13"/>
      <c r="Q69" s="13"/>
      <c r="R69" s="16"/>
      <c r="S69" s="11" t="str">
        <f aca="false">IF(B69="","",IF(B69="INR",0,7500))</f>
        <v>0</v>
      </c>
      <c r="U69" s="17" t="str">
        <f aca="false">IFERROR(IF($F$4=$F$5,VLOOKUP($D69,'HSN CODE'!A:G,7,0)/2,0),"")</f>
        <v>0</v>
      </c>
      <c r="V69" s="17" t="str">
        <f aca="false">IFERROR(IF($F$4=$F$5,VLOOKUP($D69,'HSN CODE'!A:G,7,0)/2,0),"")</f>
        <v>0</v>
      </c>
      <c r="W69" s="17" t="str">
        <f aca="false">IFERROR(IF($F$4=$F$5,0,VLOOKUP($D69,'HSN CODE'!A:G,7,0)),"")</f>
        <v>0</v>
      </c>
      <c r="X69" s="13"/>
      <c r="Z69" s="8" t="str">
        <f aca="false">IFERROR(Bible!BI61/K69,"")</f>
        <v>0</v>
      </c>
      <c r="AA69" s="8" t="str">
        <f aca="false">Bible!AG61</f>
        <v>0</v>
      </c>
    </row>
    <row r="70" customFormat="false" ht="18.6" hidden="false" customHeight="true" outlineLevel="0" collapsed="false">
      <c r="A70" s="11" t="str">
        <f aca="true">IF(B70="","",LEFT(MID(CELL("filename",A60),SEARCH("[",CELL("filename",A60))+1,SEARCH(".",CELL("filename",A60))-1-SEARCH("[",CELL("filename",A60))),5))</f>
        <v>0</v>
      </c>
      <c r="B70" s="13"/>
      <c r="C70" s="13"/>
      <c r="D70" s="13"/>
      <c r="E70" s="13"/>
      <c r="F70" s="13"/>
      <c r="G70" s="13"/>
      <c r="H70" s="13"/>
      <c r="I70" s="13"/>
      <c r="J70" s="11" t="str">
        <f aca="false">IF(B70="","",IF(B70="INR","India","International"))</f>
        <v>0</v>
      </c>
      <c r="K70" s="13"/>
      <c r="L70" s="13"/>
      <c r="M70" s="15"/>
      <c r="N70" s="13"/>
      <c r="O70" s="13"/>
      <c r="P70" s="13"/>
      <c r="Q70" s="13"/>
      <c r="R70" s="16"/>
      <c r="S70" s="11" t="str">
        <f aca="false">IF(B70="","",IF(B70="INR",0,7500))</f>
        <v>0</v>
      </c>
      <c r="U70" s="17" t="str">
        <f aca="false">IFERROR(IF($F$4=$F$5,VLOOKUP($D70,'HSN CODE'!A:G,7,0)/2,0),"")</f>
        <v>0</v>
      </c>
      <c r="V70" s="17" t="str">
        <f aca="false">IFERROR(IF($F$4=$F$5,VLOOKUP($D70,'HSN CODE'!A:G,7,0)/2,0),"")</f>
        <v>0</v>
      </c>
      <c r="W70" s="17" t="str">
        <f aca="false">IFERROR(IF($F$4=$F$5,0,VLOOKUP($D70,'HSN CODE'!A:G,7,0)),"")</f>
        <v>0</v>
      </c>
      <c r="X70" s="13"/>
      <c r="Z70" s="8" t="str">
        <f aca="false">IFERROR(Bible!BI62/K70,"")</f>
        <v>0</v>
      </c>
      <c r="AA70" s="8" t="str">
        <f aca="false">Bible!AG62</f>
        <v>0</v>
      </c>
    </row>
    <row r="71" customFormat="false" ht="18.6" hidden="false" customHeight="true" outlineLevel="0" collapsed="false">
      <c r="A71" s="11" t="str">
        <f aca="true">IF(B71="","",LEFT(MID(CELL("filename",A61),SEARCH("[",CELL("filename",A61))+1,SEARCH(".",CELL("filename",A61))-1-SEARCH("[",CELL("filename",A61))),5))</f>
        <v>0</v>
      </c>
      <c r="B71" s="13"/>
      <c r="C71" s="13"/>
      <c r="D71" s="13"/>
      <c r="E71" s="13"/>
      <c r="F71" s="13"/>
      <c r="G71" s="13"/>
      <c r="H71" s="13"/>
      <c r="I71" s="13"/>
      <c r="J71" s="11" t="str">
        <f aca="false">IF(B71="","",IF(B71="INR","India","International"))</f>
        <v>0</v>
      </c>
      <c r="K71" s="13"/>
      <c r="L71" s="13"/>
      <c r="M71" s="15"/>
      <c r="N71" s="13"/>
      <c r="O71" s="13"/>
      <c r="P71" s="13"/>
      <c r="Q71" s="13"/>
      <c r="R71" s="16"/>
      <c r="S71" s="11" t="str">
        <f aca="false">IF(B71="","",IF(B71="INR",0,7500))</f>
        <v>0</v>
      </c>
      <c r="U71" s="17" t="str">
        <f aca="false">IFERROR(IF($F$4=$F$5,VLOOKUP($D71,'HSN CODE'!A:G,7,0)/2,0),"")</f>
        <v>0</v>
      </c>
      <c r="V71" s="17" t="str">
        <f aca="false">IFERROR(IF($F$4=$F$5,VLOOKUP($D71,'HSN CODE'!A:G,7,0)/2,0),"")</f>
        <v>0</v>
      </c>
      <c r="W71" s="17" t="str">
        <f aca="false">IFERROR(IF($F$4=$F$5,0,VLOOKUP($D71,'HSN CODE'!A:G,7,0)),"")</f>
        <v>0</v>
      </c>
      <c r="X71" s="13"/>
      <c r="Z71" s="8" t="str">
        <f aca="false">IFERROR(Bible!BI63/K71,"")</f>
        <v>0</v>
      </c>
      <c r="AA71" s="8" t="str">
        <f aca="false">Bible!AG63</f>
        <v>0</v>
      </c>
    </row>
    <row r="72" customFormat="false" ht="18.6" hidden="false" customHeight="true" outlineLevel="0" collapsed="false">
      <c r="A72" s="11" t="str">
        <f aca="true">IF(B72="","",LEFT(MID(CELL("filename",A62),SEARCH("[",CELL("filename",A62))+1,SEARCH(".",CELL("filename",A62))-1-SEARCH("[",CELL("filename",A62))),5))</f>
        <v>0</v>
      </c>
      <c r="B72" s="13"/>
      <c r="C72" s="13"/>
      <c r="D72" s="13"/>
      <c r="E72" s="13"/>
      <c r="F72" s="13"/>
      <c r="G72" s="13"/>
      <c r="H72" s="13"/>
      <c r="I72" s="13"/>
      <c r="J72" s="11" t="str">
        <f aca="false">IF(B72="","",IF(B72="INR","India","International"))</f>
        <v>0</v>
      </c>
      <c r="K72" s="13"/>
      <c r="L72" s="13"/>
      <c r="M72" s="15"/>
      <c r="N72" s="13"/>
      <c r="O72" s="13"/>
      <c r="P72" s="13"/>
      <c r="Q72" s="13"/>
      <c r="R72" s="16"/>
      <c r="S72" s="11" t="str">
        <f aca="false">IF(B72="","",IF(B72="INR",0,7500))</f>
        <v>0</v>
      </c>
      <c r="U72" s="17" t="str">
        <f aca="false">IFERROR(IF($F$4=$F$5,VLOOKUP($D72,'HSN CODE'!A:G,7,0)/2,0),"")</f>
        <v>0</v>
      </c>
      <c r="V72" s="17" t="str">
        <f aca="false">IFERROR(IF($F$4=$F$5,VLOOKUP($D72,'HSN CODE'!A:G,7,0)/2,0),"")</f>
        <v>0</v>
      </c>
      <c r="W72" s="17" t="str">
        <f aca="false">IFERROR(IF($F$4=$F$5,0,VLOOKUP($D72,'HSN CODE'!A:G,7,0)),"")</f>
        <v>0</v>
      </c>
      <c r="X72" s="13"/>
      <c r="Z72" s="8" t="str">
        <f aca="false">IFERROR(Bible!BI64/K72,"")</f>
        <v>0</v>
      </c>
      <c r="AA72" s="8" t="str">
        <f aca="false">Bible!AG64</f>
        <v>0</v>
      </c>
    </row>
    <row r="73" customFormat="false" ht="18.6" hidden="false" customHeight="true" outlineLevel="0" collapsed="false">
      <c r="A73" s="11" t="str">
        <f aca="true">IF(B73="","",LEFT(MID(CELL("filename",A63),SEARCH("[",CELL("filename",A63))+1,SEARCH(".",CELL("filename",A63))-1-SEARCH("[",CELL("filename",A63))),5))</f>
        <v>0</v>
      </c>
      <c r="B73" s="13"/>
      <c r="C73" s="13"/>
      <c r="D73" s="13"/>
      <c r="E73" s="13"/>
      <c r="F73" s="13"/>
      <c r="G73" s="13"/>
      <c r="H73" s="13"/>
      <c r="I73" s="13"/>
      <c r="J73" s="11" t="str">
        <f aca="false">IF(B73="","",IF(B73="INR","India","International"))</f>
        <v>0</v>
      </c>
      <c r="K73" s="13"/>
      <c r="L73" s="13"/>
      <c r="M73" s="15"/>
      <c r="N73" s="13"/>
      <c r="O73" s="13"/>
      <c r="P73" s="13"/>
      <c r="Q73" s="13"/>
      <c r="R73" s="16"/>
      <c r="S73" s="11" t="str">
        <f aca="false">IF(B73="","",IF(B73="INR",0,7500))</f>
        <v>0</v>
      </c>
      <c r="U73" s="17" t="str">
        <f aca="false">IFERROR(IF($F$4=$F$5,VLOOKUP($D73,'HSN CODE'!A:G,7,0)/2,0),"")</f>
        <v>0</v>
      </c>
      <c r="V73" s="17" t="str">
        <f aca="false">IFERROR(IF($F$4=$F$5,VLOOKUP($D73,'HSN CODE'!A:G,7,0)/2,0),"")</f>
        <v>0</v>
      </c>
      <c r="W73" s="17" t="str">
        <f aca="false">IFERROR(IF($F$4=$F$5,0,VLOOKUP($D73,'HSN CODE'!A:G,7,0)),"")</f>
        <v>0</v>
      </c>
      <c r="X73" s="13"/>
      <c r="Z73" s="8" t="str">
        <f aca="false">IFERROR(Bible!BI65/K73,"")</f>
        <v>0</v>
      </c>
      <c r="AA73" s="8" t="str">
        <f aca="false">Bible!AG65</f>
        <v>0</v>
      </c>
    </row>
    <row r="74" customFormat="false" ht="18.6" hidden="false" customHeight="true" outlineLevel="0" collapsed="false">
      <c r="A74" s="11" t="str">
        <f aca="true">IF(B74="","",LEFT(MID(CELL("filename",A64),SEARCH("[",CELL("filename",A64))+1,SEARCH(".",CELL("filename",A64))-1-SEARCH("[",CELL("filename",A64))),5))</f>
        <v>0</v>
      </c>
      <c r="B74" s="13"/>
      <c r="C74" s="13"/>
      <c r="D74" s="13"/>
      <c r="E74" s="13"/>
      <c r="F74" s="13"/>
      <c r="G74" s="13"/>
      <c r="H74" s="13"/>
      <c r="I74" s="13"/>
      <c r="J74" s="11" t="str">
        <f aca="false">IF(B74="","",IF(B74="INR","India","International"))</f>
        <v>0</v>
      </c>
      <c r="K74" s="13"/>
      <c r="L74" s="13"/>
      <c r="M74" s="15"/>
      <c r="N74" s="13"/>
      <c r="O74" s="13"/>
      <c r="P74" s="13"/>
      <c r="Q74" s="13"/>
      <c r="R74" s="16"/>
      <c r="S74" s="11" t="str">
        <f aca="false">IF(B74="","",IF(B74="INR",0,7500))</f>
        <v>0</v>
      </c>
      <c r="U74" s="17" t="str">
        <f aca="false">IFERROR(IF($F$4=$F$5,VLOOKUP($D74,'HSN CODE'!A:G,7,0)/2,0),"")</f>
        <v>0</v>
      </c>
      <c r="V74" s="17" t="str">
        <f aca="false">IFERROR(IF($F$4=$F$5,VLOOKUP($D74,'HSN CODE'!A:G,7,0)/2,0),"")</f>
        <v>0</v>
      </c>
      <c r="W74" s="17" t="str">
        <f aca="false">IFERROR(IF($F$4=$F$5,0,VLOOKUP($D74,'HSN CODE'!A:G,7,0)),"")</f>
        <v>0</v>
      </c>
      <c r="X74" s="13"/>
      <c r="Z74" s="8" t="str">
        <f aca="false">IFERROR(Bible!BI66/K74,"")</f>
        <v>0</v>
      </c>
      <c r="AA74" s="8" t="str">
        <f aca="false">Bible!AG66</f>
        <v>0</v>
      </c>
    </row>
    <row r="75" customFormat="false" ht="18.6" hidden="false" customHeight="true" outlineLevel="0" collapsed="false">
      <c r="A75" s="11" t="str">
        <f aca="true">IF(B75="","",LEFT(MID(CELL("filename",A65),SEARCH("[",CELL("filename",A65))+1,SEARCH(".",CELL("filename",A65))-1-SEARCH("[",CELL("filename",A65))),5))</f>
        <v>0</v>
      </c>
      <c r="B75" s="13"/>
      <c r="C75" s="13"/>
      <c r="D75" s="13"/>
      <c r="E75" s="13"/>
      <c r="F75" s="13"/>
      <c r="G75" s="13"/>
      <c r="H75" s="13"/>
      <c r="I75" s="13"/>
      <c r="J75" s="11" t="str">
        <f aca="false">IF(B75="","",IF(B75="INR","India","International"))</f>
        <v>0</v>
      </c>
      <c r="K75" s="13"/>
      <c r="L75" s="13"/>
      <c r="M75" s="15"/>
      <c r="N75" s="13"/>
      <c r="O75" s="13"/>
      <c r="P75" s="13"/>
      <c r="Q75" s="13"/>
      <c r="R75" s="16"/>
      <c r="S75" s="11" t="str">
        <f aca="false">IF(B75="","",IF(B75="INR",0,7500))</f>
        <v>0</v>
      </c>
      <c r="U75" s="17" t="str">
        <f aca="false">IFERROR(IF($F$4=$F$5,VLOOKUP($D75,'HSN CODE'!A:G,7,0)/2,0),"")</f>
        <v>0</v>
      </c>
      <c r="V75" s="17" t="str">
        <f aca="false">IFERROR(IF($F$4=$F$5,VLOOKUP($D75,'HSN CODE'!A:G,7,0)/2,0),"")</f>
        <v>0</v>
      </c>
      <c r="W75" s="17" t="str">
        <f aca="false">IFERROR(IF($F$4=$F$5,0,VLOOKUP($D75,'HSN CODE'!A:G,7,0)),"")</f>
        <v>0</v>
      </c>
      <c r="X75" s="13"/>
      <c r="Z75" s="8" t="str">
        <f aca="false">IFERROR(Bible!BI67/K75,"")</f>
        <v>0</v>
      </c>
      <c r="AA75" s="8" t="str">
        <f aca="false">Bible!AG67</f>
        <v>0</v>
      </c>
    </row>
    <row r="76" customFormat="false" ht="18.6" hidden="false" customHeight="true" outlineLevel="0" collapsed="false">
      <c r="A76" s="11" t="str">
        <f aca="true">IF(B76="","",LEFT(MID(CELL("filename",A66),SEARCH("[",CELL("filename",A66))+1,SEARCH(".",CELL("filename",A66))-1-SEARCH("[",CELL("filename",A66))),5))</f>
        <v>0</v>
      </c>
      <c r="B76" s="13"/>
      <c r="C76" s="13"/>
      <c r="D76" s="13"/>
      <c r="E76" s="13"/>
      <c r="F76" s="13"/>
      <c r="G76" s="13"/>
      <c r="H76" s="13"/>
      <c r="I76" s="13"/>
      <c r="J76" s="11" t="str">
        <f aca="false">IF(B76="","",IF(B76="INR","India","International"))</f>
        <v>0</v>
      </c>
      <c r="K76" s="13"/>
      <c r="L76" s="13"/>
      <c r="M76" s="15"/>
      <c r="N76" s="13"/>
      <c r="O76" s="13"/>
      <c r="P76" s="13"/>
      <c r="Q76" s="13"/>
      <c r="R76" s="16"/>
      <c r="S76" s="11" t="str">
        <f aca="false">IF(B76="","",IF(B76="INR",0,7500))</f>
        <v>0</v>
      </c>
      <c r="U76" s="17" t="str">
        <f aca="false">IFERROR(IF($F$4=$F$5,VLOOKUP($D76,'HSN CODE'!A:G,7,0)/2,0),"")</f>
        <v>0</v>
      </c>
      <c r="V76" s="17" t="str">
        <f aca="false">IFERROR(IF($F$4=$F$5,VLOOKUP($D76,'HSN CODE'!A:G,7,0)/2,0),"")</f>
        <v>0</v>
      </c>
      <c r="W76" s="17" t="str">
        <f aca="false">IFERROR(IF($F$4=$F$5,0,VLOOKUP($D76,'HSN CODE'!A:G,7,0)),"")</f>
        <v>0</v>
      </c>
      <c r="X76" s="13"/>
      <c r="Z76" s="8" t="str">
        <f aca="false">IFERROR(Bible!BI68/K76,"")</f>
        <v>0</v>
      </c>
      <c r="AA76" s="8" t="str">
        <f aca="false">Bible!AG68</f>
        <v>0</v>
      </c>
    </row>
    <row r="77" customFormat="false" ht="18.6" hidden="false" customHeight="true" outlineLevel="0" collapsed="false">
      <c r="A77" s="11" t="str">
        <f aca="true">IF(B77="","",LEFT(MID(CELL("filename",A67),SEARCH("[",CELL("filename",A67))+1,SEARCH(".",CELL("filename",A67))-1-SEARCH("[",CELL("filename",A67))),5))</f>
        <v>0</v>
      </c>
      <c r="B77" s="13"/>
      <c r="C77" s="13"/>
      <c r="D77" s="13"/>
      <c r="E77" s="13"/>
      <c r="F77" s="13"/>
      <c r="G77" s="13"/>
      <c r="H77" s="13"/>
      <c r="I77" s="13"/>
      <c r="J77" s="11" t="str">
        <f aca="false">IF(B77="","",IF(B77="INR","India","International"))</f>
        <v>0</v>
      </c>
      <c r="K77" s="13"/>
      <c r="L77" s="13"/>
      <c r="M77" s="15"/>
      <c r="N77" s="13"/>
      <c r="O77" s="13"/>
      <c r="P77" s="13"/>
      <c r="Q77" s="13"/>
      <c r="R77" s="16"/>
      <c r="S77" s="11" t="str">
        <f aca="false">IF(B77="","",IF(B77="INR",0,7500))</f>
        <v>0</v>
      </c>
      <c r="U77" s="17" t="str">
        <f aca="false">IFERROR(IF($F$4=$F$5,VLOOKUP($D77,'HSN CODE'!A:G,7,0)/2,0),"")</f>
        <v>0</v>
      </c>
      <c r="V77" s="17" t="str">
        <f aca="false">IFERROR(IF($F$4=$F$5,VLOOKUP($D77,'HSN CODE'!A:G,7,0)/2,0),"")</f>
        <v>0</v>
      </c>
      <c r="W77" s="17" t="str">
        <f aca="false">IFERROR(IF($F$4=$F$5,0,VLOOKUP($D77,'HSN CODE'!A:G,7,0)),"")</f>
        <v>0</v>
      </c>
      <c r="X77" s="13"/>
      <c r="Z77" s="8" t="str">
        <f aca="false">IFERROR(Bible!BI69/K77,"")</f>
        <v>0</v>
      </c>
      <c r="AA77" s="8" t="str">
        <f aca="false">Bible!AG69</f>
        <v>0</v>
      </c>
    </row>
    <row r="78" customFormat="false" ht="18.6" hidden="false" customHeight="true" outlineLevel="0" collapsed="false">
      <c r="A78" s="11" t="str">
        <f aca="true">IF(B78="","",LEFT(MID(CELL("filename",A68),SEARCH("[",CELL("filename",A68))+1,SEARCH(".",CELL("filename",A68))-1-SEARCH("[",CELL("filename",A68))),5))</f>
        <v>0</v>
      </c>
      <c r="B78" s="13"/>
      <c r="C78" s="13"/>
      <c r="D78" s="13"/>
      <c r="E78" s="13"/>
      <c r="F78" s="13"/>
      <c r="G78" s="13"/>
      <c r="H78" s="13"/>
      <c r="I78" s="13"/>
      <c r="J78" s="11" t="str">
        <f aca="false">IF(B78="","",IF(B78="INR","India","International"))</f>
        <v>0</v>
      </c>
      <c r="K78" s="13"/>
      <c r="L78" s="13"/>
      <c r="M78" s="15"/>
      <c r="N78" s="13"/>
      <c r="O78" s="13"/>
      <c r="P78" s="13"/>
      <c r="Q78" s="13"/>
      <c r="R78" s="16"/>
      <c r="S78" s="11" t="str">
        <f aca="false">IF(B78="","",IF(B78="INR",0,7500))</f>
        <v>0</v>
      </c>
      <c r="U78" s="17" t="str">
        <f aca="false">IFERROR(IF($F$4=$F$5,VLOOKUP($D78,'HSN CODE'!A:G,7,0)/2,0),"")</f>
        <v>0</v>
      </c>
      <c r="V78" s="17" t="str">
        <f aca="false">IFERROR(IF($F$4=$F$5,VLOOKUP($D78,'HSN CODE'!A:G,7,0)/2,0),"")</f>
        <v>0</v>
      </c>
      <c r="W78" s="17" t="str">
        <f aca="false">IFERROR(IF($F$4=$F$5,0,VLOOKUP($D78,'HSN CODE'!A:G,7,0)),"")</f>
        <v>0</v>
      </c>
      <c r="X78" s="13"/>
      <c r="Z78" s="8" t="str">
        <f aca="false">IFERROR(Bible!BI70/K78,"")</f>
        <v>0</v>
      </c>
      <c r="AA78" s="8" t="str">
        <f aca="false">Bible!AG70</f>
        <v>0</v>
      </c>
    </row>
    <row r="79" customFormat="false" ht="18.6" hidden="false" customHeight="true" outlineLevel="0" collapsed="false">
      <c r="A79" s="11" t="str">
        <f aca="true">IF(B79="","",LEFT(MID(CELL("filename",A69),SEARCH("[",CELL("filename",A69))+1,SEARCH(".",CELL("filename",A69))-1-SEARCH("[",CELL("filename",A69))),5))</f>
        <v>0</v>
      </c>
      <c r="B79" s="13"/>
      <c r="C79" s="13"/>
      <c r="D79" s="13"/>
      <c r="E79" s="13"/>
      <c r="F79" s="13"/>
      <c r="G79" s="13"/>
      <c r="H79" s="13"/>
      <c r="I79" s="13"/>
      <c r="J79" s="11" t="str">
        <f aca="false">IF(B79="","",IF(B79="INR","India","International"))</f>
        <v>0</v>
      </c>
      <c r="K79" s="13"/>
      <c r="L79" s="13"/>
      <c r="M79" s="15"/>
      <c r="N79" s="13"/>
      <c r="O79" s="13"/>
      <c r="P79" s="13"/>
      <c r="Q79" s="13"/>
      <c r="R79" s="16"/>
      <c r="S79" s="11" t="str">
        <f aca="false">IF(B79="","",IF(B79="INR",0,7500))</f>
        <v>0</v>
      </c>
      <c r="U79" s="17" t="str">
        <f aca="false">IFERROR(IF($F$4=$F$5,VLOOKUP($D79,'HSN CODE'!A:G,7,0)/2,0),"")</f>
        <v>0</v>
      </c>
      <c r="V79" s="17" t="str">
        <f aca="false">IFERROR(IF($F$4=$F$5,VLOOKUP($D79,'HSN CODE'!A:G,7,0)/2,0),"")</f>
        <v>0</v>
      </c>
      <c r="W79" s="17" t="str">
        <f aca="false">IFERROR(IF($F$4=$F$5,0,VLOOKUP($D79,'HSN CODE'!A:G,7,0)),"")</f>
        <v>0</v>
      </c>
      <c r="X79" s="13"/>
      <c r="Z79" s="8" t="str">
        <f aca="false">IFERROR(Bible!BI71/K79,"")</f>
        <v>0</v>
      </c>
      <c r="AA79" s="8" t="str">
        <f aca="false">Bible!AG71</f>
        <v>0</v>
      </c>
    </row>
    <row r="80" customFormat="false" ht="18.6" hidden="false" customHeight="true" outlineLevel="0" collapsed="false">
      <c r="A80" s="11" t="str">
        <f aca="true">IF(B80="","",LEFT(MID(CELL("filename",A70),SEARCH("[",CELL("filename",A70))+1,SEARCH(".",CELL("filename",A70))-1-SEARCH("[",CELL("filename",A70))),5))</f>
        <v>0</v>
      </c>
      <c r="B80" s="13"/>
      <c r="C80" s="13"/>
      <c r="D80" s="13"/>
      <c r="E80" s="13"/>
      <c r="F80" s="13"/>
      <c r="G80" s="13"/>
      <c r="H80" s="13"/>
      <c r="I80" s="13"/>
      <c r="J80" s="11" t="str">
        <f aca="false">IF(B80="","",IF(B80="INR","India","International"))</f>
        <v>0</v>
      </c>
      <c r="K80" s="13"/>
      <c r="L80" s="13"/>
      <c r="M80" s="15"/>
      <c r="N80" s="13"/>
      <c r="O80" s="13"/>
      <c r="P80" s="13"/>
      <c r="Q80" s="13"/>
      <c r="R80" s="16"/>
      <c r="S80" s="11" t="str">
        <f aca="false">IF(B80="","",IF(B80="INR",0,7500))</f>
        <v>0</v>
      </c>
      <c r="U80" s="17" t="str">
        <f aca="false">IFERROR(IF($F$4=$F$5,VLOOKUP($D80,'HSN CODE'!A:G,7,0)/2,0),"")</f>
        <v>0</v>
      </c>
      <c r="V80" s="17" t="str">
        <f aca="false">IFERROR(IF($F$4=$F$5,VLOOKUP($D80,'HSN CODE'!A:G,7,0)/2,0),"")</f>
        <v>0</v>
      </c>
      <c r="W80" s="17" t="str">
        <f aca="false">IFERROR(IF($F$4=$F$5,0,VLOOKUP($D80,'HSN CODE'!A:G,7,0)),"")</f>
        <v>0</v>
      </c>
      <c r="X80" s="13"/>
      <c r="Z80" s="8" t="str">
        <f aca="false">IFERROR(Bible!BI72/K80,"")</f>
        <v>0</v>
      </c>
      <c r="AA80" s="8" t="str">
        <f aca="false">Bible!AG72</f>
        <v>0</v>
      </c>
    </row>
    <row r="81" customFormat="false" ht="18.6" hidden="false" customHeight="true" outlineLevel="0" collapsed="false">
      <c r="A81" s="11" t="str">
        <f aca="true">IF(B81="","",LEFT(MID(CELL("filename",A71),SEARCH("[",CELL("filename",A71))+1,SEARCH(".",CELL("filename",A71))-1-SEARCH("[",CELL("filename",A71))),5))</f>
        <v>0</v>
      </c>
      <c r="B81" s="13"/>
      <c r="C81" s="13"/>
      <c r="D81" s="13"/>
      <c r="E81" s="13"/>
      <c r="F81" s="13"/>
      <c r="G81" s="13"/>
      <c r="H81" s="13"/>
      <c r="I81" s="13"/>
      <c r="J81" s="11" t="str">
        <f aca="false">IF(B81="","",IF(B81="INR","India","International"))</f>
        <v>0</v>
      </c>
      <c r="K81" s="13"/>
      <c r="L81" s="13"/>
      <c r="M81" s="15"/>
      <c r="N81" s="13"/>
      <c r="O81" s="13"/>
      <c r="P81" s="13"/>
      <c r="Q81" s="13"/>
      <c r="R81" s="16"/>
      <c r="S81" s="11" t="str">
        <f aca="false">IF(B81="","",IF(B81="INR",0,7500))</f>
        <v>0</v>
      </c>
      <c r="U81" s="17" t="str">
        <f aca="false">IFERROR(IF($F$4=$F$5,VLOOKUP($D81,'HSN CODE'!A:G,7,0)/2,0),"")</f>
        <v>0</v>
      </c>
      <c r="V81" s="17" t="str">
        <f aca="false">IFERROR(IF($F$4=$F$5,VLOOKUP($D81,'HSN CODE'!A:G,7,0)/2,0),"")</f>
        <v>0</v>
      </c>
      <c r="W81" s="17" t="str">
        <f aca="false">IFERROR(IF($F$4=$F$5,0,VLOOKUP($D81,'HSN CODE'!A:G,7,0)),"")</f>
        <v>0</v>
      </c>
      <c r="X81" s="13"/>
      <c r="Z81" s="8" t="str">
        <f aca="false">IFERROR(Bible!BI73/K81,"")</f>
        <v>0</v>
      </c>
      <c r="AA81" s="8" t="str">
        <f aca="false">Bible!AG73</f>
        <v>0</v>
      </c>
    </row>
    <row r="82" customFormat="false" ht="18.6" hidden="false" customHeight="true" outlineLevel="0" collapsed="false">
      <c r="A82" s="11" t="str">
        <f aca="true">IF(B82="","",LEFT(MID(CELL("filename",A72),SEARCH("[",CELL("filename",A72))+1,SEARCH(".",CELL("filename",A72))-1-SEARCH("[",CELL("filename",A72))),5))</f>
        <v>0</v>
      </c>
      <c r="B82" s="13"/>
      <c r="C82" s="13"/>
      <c r="D82" s="13"/>
      <c r="E82" s="13"/>
      <c r="F82" s="13"/>
      <c r="G82" s="13"/>
      <c r="H82" s="13"/>
      <c r="I82" s="13"/>
      <c r="J82" s="11" t="str">
        <f aca="false">IF(B82="","",IF(B82="INR","India","International"))</f>
        <v>0</v>
      </c>
      <c r="K82" s="13"/>
      <c r="L82" s="13"/>
      <c r="M82" s="15"/>
      <c r="N82" s="13"/>
      <c r="O82" s="13"/>
      <c r="P82" s="13"/>
      <c r="Q82" s="13"/>
      <c r="R82" s="16"/>
      <c r="S82" s="11" t="str">
        <f aca="false">IF(B82="","",IF(B82="INR",0,7500))</f>
        <v>0</v>
      </c>
      <c r="U82" s="17" t="str">
        <f aca="false">IFERROR(IF($F$4=$F$5,VLOOKUP($D82,'HSN CODE'!A:G,7,0)/2,0),"")</f>
        <v>0</v>
      </c>
      <c r="V82" s="17" t="str">
        <f aca="false">IFERROR(IF($F$4=$F$5,VLOOKUP($D82,'HSN CODE'!A:G,7,0)/2,0),"")</f>
        <v>0</v>
      </c>
      <c r="W82" s="17" t="str">
        <f aca="false">IFERROR(IF($F$4=$F$5,0,VLOOKUP($D82,'HSN CODE'!A:G,7,0)),"")</f>
        <v>0</v>
      </c>
      <c r="X82" s="13"/>
      <c r="Z82" s="8" t="str">
        <f aca="false">IFERROR(Bible!BI74/K82,"")</f>
        <v>0</v>
      </c>
      <c r="AA82" s="8" t="str">
        <f aca="false">Bible!AG74</f>
        <v>0</v>
      </c>
    </row>
    <row r="83" customFormat="false" ht="18.6" hidden="false" customHeight="true" outlineLevel="0" collapsed="false">
      <c r="A83" s="11" t="str">
        <f aca="true">IF(B83="","",LEFT(MID(CELL("filename",A73),SEARCH("[",CELL("filename",A73))+1,SEARCH(".",CELL("filename",A73))-1-SEARCH("[",CELL("filename",A73))),5))</f>
        <v>0</v>
      </c>
      <c r="B83" s="13"/>
      <c r="C83" s="13"/>
      <c r="D83" s="13"/>
      <c r="E83" s="13"/>
      <c r="F83" s="13"/>
      <c r="G83" s="13"/>
      <c r="H83" s="13"/>
      <c r="I83" s="13"/>
      <c r="J83" s="11" t="str">
        <f aca="false">IF(B83="","",IF(B83="INR","India","International"))</f>
        <v>0</v>
      </c>
      <c r="K83" s="13"/>
      <c r="L83" s="13"/>
      <c r="M83" s="15"/>
      <c r="N83" s="13"/>
      <c r="O83" s="13"/>
      <c r="P83" s="13"/>
      <c r="Q83" s="13"/>
      <c r="R83" s="16"/>
      <c r="S83" s="11" t="str">
        <f aca="false">IF(B83="","",IF(B83="INR",0,7500))</f>
        <v>0</v>
      </c>
      <c r="U83" s="17" t="str">
        <f aca="false">IFERROR(IF($F$4=$F$5,VLOOKUP($D83,'HSN CODE'!A:G,7,0)/2,0),"")</f>
        <v>0</v>
      </c>
      <c r="V83" s="17" t="str">
        <f aca="false">IFERROR(IF($F$4=$F$5,VLOOKUP($D83,'HSN CODE'!A:G,7,0)/2,0),"")</f>
        <v>0</v>
      </c>
      <c r="W83" s="17" t="str">
        <f aca="false">IFERROR(IF($F$4=$F$5,0,VLOOKUP($D83,'HSN CODE'!A:G,7,0)),"")</f>
        <v>0</v>
      </c>
      <c r="X83" s="13"/>
      <c r="Z83" s="8" t="str">
        <f aca="false">IFERROR(Bible!BI75/K83,"")</f>
        <v>0</v>
      </c>
      <c r="AA83" s="8" t="str">
        <f aca="false">Bible!AG75</f>
        <v>0</v>
      </c>
    </row>
    <row r="84" customFormat="false" ht="18.6" hidden="false" customHeight="true" outlineLevel="0" collapsed="false">
      <c r="A84" s="11" t="str">
        <f aca="true">IF(B84="","",LEFT(MID(CELL("filename",A74),SEARCH("[",CELL("filename",A74))+1,SEARCH(".",CELL("filename",A74))-1-SEARCH("[",CELL("filename",A74))),5))</f>
        <v>0</v>
      </c>
      <c r="B84" s="13"/>
      <c r="C84" s="13"/>
      <c r="D84" s="13"/>
      <c r="E84" s="13"/>
      <c r="F84" s="13"/>
      <c r="G84" s="13"/>
      <c r="H84" s="13"/>
      <c r="I84" s="13"/>
      <c r="J84" s="11" t="str">
        <f aca="false">IF(B84="","",IF(B84="INR","India","International"))</f>
        <v>0</v>
      </c>
      <c r="K84" s="13"/>
      <c r="L84" s="13"/>
      <c r="M84" s="15"/>
      <c r="N84" s="13"/>
      <c r="O84" s="13"/>
      <c r="P84" s="13"/>
      <c r="Q84" s="13"/>
      <c r="R84" s="16"/>
      <c r="S84" s="11" t="str">
        <f aca="false">IF(B84="","",IF(B84="INR",0,7500))</f>
        <v>0</v>
      </c>
      <c r="U84" s="17" t="str">
        <f aca="false">IFERROR(IF($F$4=$F$5,VLOOKUP($D84,'HSN CODE'!A:G,7,0)/2,0),"")</f>
        <v>0</v>
      </c>
      <c r="V84" s="17" t="str">
        <f aca="false">IFERROR(IF($F$4=$F$5,VLOOKUP($D84,'HSN CODE'!A:G,7,0)/2,0),"")</f>
        <v>0</v>
      </c>
      <c r="W84" s="17" t="str">
        <f aca="false">IFERROR(IF($F$4=$F$5,0,VLOOKUP($D84,'HSN CODE'!A:G,7,0)),"")</f>
        <v>0</v>
      </c>
      <c r="X84" s="13"/>
      <c r="Z84" s="8" t="str">
        <f aca="false">IFERROR(Bible!BI76/K84,"")</f>
        <v>0</v>
      </c>
      <c r="AA84" s="8" t="str">
        <f aca="false">Bible!AG76</f>
        <v>0</v>
      </c>
    </row>
    <row r="85" customFormat="false" ht="18.6" hidden="false" customHeight="true" outlineLevel="0" collapsed="false">
      <c r="A85" s="11" t="str">
        <f aca="true">IF(B85="","",LEFT(MID(CELL("filename",A75),SEARCH("[",CELL("filename",A75))+1,SEARCH(".",CELL("filename",A75))-1-SEARCH("[",CELL("filename",A75))),5))</f>
        <v>0</v>
      </c>
      <c r="B85" s="13"/>
      <c r="C85" s="13"/>
      <c r="D85" s="13"/>
      <c r="E85" s="13"/>
      <c r="F85" s="13"/>
      <c r="G85" s="13"/>
      <c r="H85" s="13"/>
      <c r="I85" s="13"/>
      <c r="J85" s="11" t="str">
        <f aca="false">IF(B85="","",IF(B85="INR","India","International"))</f>
        <v>0</v>
      </c>
      <c r="K85" s="13"/>
      <c r="L85" s="13"/>
      <c r="M85" s="15"/>
      <c r="N85" s="13"/>
      <c r="O85" s="13"/>
      <c r="P85" s="13"/>
      <c r="Q85" s="13"/>
      <c r="R85" s="16"/>
      <c r="S85" s="11" t="str">
        <f aca="false">IF(B85="","",IF(B85="INR",0,7500))</f>
        <v>0</v>
      </c>
      <c r="U85" s="17" t="str">
        <f aca="false">IFERROR(IF($F$4=$F$5,VLOOKUP($D85,'HSN CODE'!A:G,7,0)/2,0),"")</f>
        <v>0</v>
      </c>
      <c r="V85" s="17" t="str">
        <f aca="false">IFERROR(IF($F$4=$F$5,VLOOKUP($D85,'HSN CODE'!A:G,7,0)/2,0),"")</f>
        <v>0</v>
      </c>
      <c r="W85" s="17" t="str">
        <f aca="false">IFERROR(IF($F$4=$F$5,0,VLOOKUP($D85,'HSN CODE'!A:G,7,0)),"")</f>
        <v>0</v>
      </c>
      <c r="X85" s="13"/>
      <c r="Z85" s="8" t="str">
        <f aca="false">IFERROR(Bible!BI77/K85,"")</f>
        <v>0</v>
      </c>
      <c r="AA85" s="8" t="str">
        <f aca="false">Bible!AG77</f>
        <v>0</v>
      </c>
    </row>
    <row r="86" customFormat="false" ht="18.6" hidden="false" customHeight="true" outlineLevel="0" collapsed="false">
      <c r="A86" s="11" t="str">
        <f aca="true">IF(B86="","",LEFT(MID(CELL("filename",A76),SEARCH("[",CELL("filename",A76))+1,SEARCH(".",CELL("filename",A76))-1-SEARCH("[",CELL("filename",A76))),5))</f>
        <v>0</v>
      </c>
      <c r="B86" s="13"/>
      <c r="C86" s="13"/>
      <c r="D86" s="13"/>
      <c r="E86" s="13"/>
      <c r="F86" s="13"/>
      <c r="G86" s="13"/>
      <c r="H86" s="13"/>
      <c r="I86" s="13"/>
      <c r="J86" s="11" t="str">
        <f aca="false">IF(B86="","",IF(B86="INR","India","International"))</f>
        <v>0</v>
      </c>
      <c r="K86" s="13"/>
      <c r="L86" s="13"/>
      <c r="M86" s="15"/>
      <c r="N86" s="13"/>
      <c r="O86" s="13"/>
      <c r="P86" s="13"/>
      <c r="Q86" s="13"/>
      <c r="R86" s="16"/>
      <c r="S86" s="11" t="str">
        <f aca="false">IF(B86="","",IF(B86="INR",0,7500))</f>
        <v>0</v>
      </c>
      <c r="U86" s="17" t="str">
        <f aca="false">IFERROR(IF($F$4=$F$5,VLOOKUP($D86,'HSN CODE'!A:G,7,0)/2,0),"")</f>
        <v>0</v>
      </c>
      <c r="V86" s="17" t="str">
        <f aca="false">IFERROR(IF($F$4=$F$5,VLOOKUP($D86,'HSN CODE'!A:G,7,0)/2,0),"")</f>
        <v>0</v>
      </c>
      <c r="W86" s="17" t="str">
        <f aca="false">IFERROR(IF($F$4=$F$5,0,VLOOKUP($D86,'HSN CODE'!A:G,7,0)),"")</f>
        <v>0</v>
      </c>
      <c r="X86" s="13"/>
      <c r="Z86" s="8" t="str">
        <f aca="false">IFERROR(Bible!BI78/K86,"")</f>
        <v>0</v>
      </c>
      <c r="AA86" s="8" t="str">
        <f aca="false">Bible!AG78</f>
        <v>0</v>
      </c>
    </row>
    <row r="87" customFormat="false" ht="18.6" hidden="false" customHeight="true" outlineLevel="0" collapsed="false">
      <c r="A87" s="11" t="str">
        <f aca="true">IF(B87="","",LEFT(MID(CELL("filename",A77),SEARCH("[",CELL("filename",A77))+1,SEARCH(".",CELL("filename",A77))-1-SEARCH("[",CELL("filename",A77))),5))</f>
        <v>0</v>
      </c>
      <c r="B87" s="13"/>
      <c r="C87" s="13"/>
      <c r="D87" s="13"/>
      <c r="E87" s="13"/>
      <c r="F87" s="13"/>
      <c r="G87" s="13"/>
      <c r="H87" s="13"/>
      <c r="I87" s="13"/>
      <c r="J87" s="11" t="str">
        <f aca="false">IF(B87="","",IF(B87="INR","India","International"))</f>
        <v>0</v>
      </c>
      <c r="K87" s="13"/>
      <c r="L87" s="13"/>
      <c r="M87" s="15"/>
      <c r="N87" s="13"/>
      <c r="O87" s="13"/>
      <c r="P87" s="13"/>
      <c r="Q87" s="13"/>
      <c r="R87" s="16"/>
      <c r="S87" s="11" t="str">
        <f aca="false">IF(B87="","",IF(B87="INR",0,7500))</f>
        <v>0</v>
      </c>
      <c r="U87" s="17" t="str">
        <f aca="false">IFERROR(IF($F$4=$F$5,VLOOKUP($D87,'HSN CODE'!A:G,7,0)/2,0),"")</f>
        <v>0</v>
      </c>
      <c r="V87" s="17" t="str">
        <f aca="false">IFERROR(IF($F$4=$F$5,VLOOKUP($D87,'HSN CODE'!A:G,7,0)/2,0),"")</f>
        <v>0</v>
      </c>
      <c r="W87" s="17" t="str">
        <f aca="false">IFERROR(IF($F$4=$F$5,0,VLOOKUP($D87,'HSN CODE'!A:G,7,0)),"")</f>
        <v>0</v>
      </c>
      <c r="X87" s="13"/>
      <c r="Z87" s="8" t="str">
        <f aca="false">IFERROR(Bible!BI79/K87,"")</f>
        <v>0</v>
      </c>
      <c r="AA87" s="8" t="str">
        <f aca="false">Bible!AG79</f>
        <v>0</v>
      </c>
    </row>
    <row r="88" customFormat="false" ht="18.6" hidden="false" customHeight="true" outlineLevel="0" collapsed="false">
      <c r="A88" s="11" t="str">
        <f aca="true">IF(B88="","",LEFT(MID(CELL("filename",A78),SEARCH("[",CELL("filename",A78))+1,SEARCH(".",CELL("filename",A78))-1-SEARCH("[",CELL("filename",A78))),5))</f>
        <v>0</v>
      </c>
      <c r="B88" s="13"/>
      <c r="C88" s="13"/>
      <c r="D88" s="13"/>
      <c r="E88" s="13"/>
      <c r="F88" s="13"/>
      <c r="G88" s="13"/>
      <c r="H88" s="13"/>
      <c r="I88" s="13"/>
      <c r="J88" s="11" t="str">
        <f aca="false">IF(B88="","",IF(B88="INR","India","International"))</f>
        <v>0</v>
      </c>
      <c r="K88" s="13"/>
      <c r="L88" s="13"/>
      <c r="M88" s="15"/>
      <c r="N88" s="13"/>
      <c r="O88" s="13"/>
      <c r="P88" s="13"/>
      <c r="Q88" s="13"/>
      <c r="R88" s="16"/>
      <c r="S88" s="11" t="str">
        <f aca="false">IF(B88="","",IF(B88="INR",0,7500))</f>
        <v>0</v>
      </c>
      <c r="U88" s="17" t="str">
        <f aca="false">IFERROR(IF($F$4=$F$5,VLOOKUP($D88,'HSN CODE'!A:G,7,0)/2,0),"")</f>
        <v>0</v>
      </c>
      <c r="V88" s="17" t="str">
        <f aca="false">IFERROR(IF($F$4=$F$5,VLOOKUP($D88,'HSN CODE'!A:G,7,0)/2,0),"")</f>
        <v>0</v>
      </c>
      <c r="W88" s="17" t="str">
        <f aca="false">IFERROR(IF($F$4=$F$5,0,VLOOKUP($D88,'HSN CODE'!A:G,7,0)),"")</f>
        <v>0</v>
      </c>
      <c r="X88" s="13"/>
      <c r="Z88" s="8" t="str">
        <f aca="false">IFERROR(Bible!BI80/K88,"")</f>
        <v>0</v>
      </c>
      <c r="AA88" s="8" t="str">
        <f aca="false">Bible!AG80</f>
        <v>0</v>
      </c>
    </row>
    <row r="89" customFormat="false" ht="18.6" hidden="false" customHeight="true" outlineLevel="0" collapsed="false">
      <c r="A89" s="11" t="str">
        <f aca="true">IF(B89="","",LEFT(MID(CELL("filename",A79),SEARCH("[",CELL("filename",A79))+1,SEARCH(".",CELL("filename",A79))-1-SEARCH("[",CELL("filename",A79))),5))</f>
        <v>0</v>
      </c>
      <c r="B89" s="13"/>
      <c r="C89" s="13"/>
      <c r="D89" s="13"/>
      <c r="E89" s="13"/>
      <c r="F89" s="13"/>
      <c r="G89" s="13"/>
      <c r="H89" s="13"/>
      <c r="I89" s="13"/>
      <c r="J89" s="11" t="str">
        <f aca="false">IF(B89="","",IF(B89="INR","India","International"))</f>
        <v>0</v>
      </c>
      <c r="K89" s="13"/>
      <c r="L89" s="13"/>
      <c r="M89" s="15"/>
      <c r="N89" s="13"/>
      <c r="O89" s="13"/>
      <c r="P89" s="13"/>
      <c r="Q89" s="13"/>
      <c r="R89" s="16"/>
      <c r="S89" s="11" t="str">
        <f aca="false">IF(B89="","",IF(B89="INR",0,7500))</f>
        <v>0</v>
      </c>
      <c r="U89" s="17" t="str">
        <f aca="false">IFERROR(IF($F$4=$F$5,VLOOKUP($D89,'HSN CODE'!A:G,7,0)/2,0),"")</f>
        <v>0</v>
      </c>
      <c r="V89" s="17" t="str">
        <f aca="false">IFERROR(IF($F$4=$F$5,VLOOKUP($D89,'HSN CODE'!A:G,7,0)/2,0),"")</f>
        <v>0</v>
      </c>
      <c r="W89" s="17" t="str">
        <f aca="false">IFERROR(IF($F$4=$F$5,0,VLOOKUP($D89,'HSN CODE'!A:G,7,0)),"")</f>
        <v>0</v>
      </c>
      <c r="X89" s="13"/>
      <c r="Z89" s="8" t="str">
        <f aca="false">IFERROR(Bible!BI81/K89,"")</f>
        <v>0</v>
      </c>
      <c r="AA89" s="8" t="str">
        <f aca="false">Bible!AG81</f>
        <v>0</v>
      </c>
    </row>
    <row r="90" customFormat="false" ht="18.6" hidden="false" customHeight="true" outlineLevel="0" collapsed="false">
      <c r="A90" s="11" t="str">
        <f aca="true">IF(B90="","",LEFT(MID(CELL("filename",A80),SEARCH("[",CELL("filename",A80))+1,SEARCH(".",CELL("filename",A80))-1-SEARCH("[",CELL("filename",A80))),5))</f>
        <v>0</v>
      </c>
      <c r="B90" s="13"/>
      <c r="C90" s="13"/>
      <c r="D90" s="13"/>
      <c r="E90" s="13"/>
      <c r="F90" s="13"/>
      <c r="G90" s="13"/>
      <c r="H90" s="13"/>
      <c r="I90" s="13"/>
      <c r="J90" s="11" t="str">
        <f aca="false">IF(B90="","",IF(B90="INR","India","International"))</f>
        <v>0</v>
      </c>
      <c r="K90" s="13"/>
      <c r="L90" s="13"/>
      <c r="M90" s="15"/>
      <c r="N90" s="13"/>
      <c r="O90" s="13"/>
      <c r="P90" s="13"/>
      <c r="Q90" s="13"/>
      <c r="R90" s="16"/>
      <c r="S90" s="11" t="str">
        <f aca="false">IF(B90="","",IF(B90="INR",0,7500))</f>
        <v>0</v>
      </c>
      <c r="U90" s="17" t="str">
        <f aca="false">IFERROR(IF($F$4=$F$5,VLOOKUP($D90,'HSN CODE'!A:G,7,0)/2,0),"")</f>
        <v>0</v>
      </c>
      <c r="V90" s="17" t="str">
        <f aca="false">IFERROR(IF($F$4=$F$5,VLOOKUP($D90,'HSN CODE'!A:G,7,0)/2,0),"")</f>
        <v>0</v>
      </c>
      <c r="W90" s="17" t="str">
        <f aca="false">IFERROR(IF($F$4=$F$5,0,VLOOKUP($D90,'HSN CODE'!A:G,7,0)),"")</f>
        <v>0</v>
      </c>
      <c r="X90" s="13"/>
      <c r="Z90" s="8" t="str">
        <f aca="false">IFERROR(Bible!BI82/K90,"")</f>
        <v>0</v>
      </c>
      <c r="AA90" s="8" t="str">
        <f aca="false">Bible!AG82</f>
        <v>0</v>
      </c>
    </row>
    <row r="91" customFormat="false" ht="18.6" hidden="false" customHeight="true" outlineLevel="0" collapsed="false">
      <c r="A91" s="11" t="str">
        <f aca="true">IF(B91="","",LEFT(MID(CELL("filename",A81),SEARCH("[",CELL("filename",A81))+1,SEARCH(".",CELL("filename",A81))-1-SEARCH("[",CELL("filename",A81))),5))</f>
        <v>0</v>
      </c>
      <c r="B91" s="13"/>
      <c r="C91" s="13"/>
      <c r="D91" s="13"/>
      <c r="E91" s="13"/>
      <c r="F91" s="13"/>
      <c r="G91" s="13"/>
      <c r="H91" s="13"/>
      <c r="I91" s="13"/>
      <c r="J91" s="11" t="str">
        <f aca="false">IF(B91="","",IF(B91="INR","India","International"))</f>
        <v>0</v>
      </c>
      <c r="K91" s="13"/>
      <c r="L91" s="13"/>
      <c r="M91" s="15"/>
      <c r="N91" s="13"/>
      <c r="O91" s="13"/>
      <c r="P91" s="13"/>
      <c r="Q91" s="13"/>
      <c r="R91" s="16"/>
      <c r="S91" s="11" t="str">
        <f aca="false">IF(B91="","",IF(B91="INR",0,7500))</f>
        <v>0</v>
      </c>
      <c r="U91" s="17" t="str">
        <f aca="false">IFERROR(IF($F$4=$F$5,VLOOKUP($D91,'HSN CODE'!A:G,7,0)/2,0),"")</f>
        <v>0</v>
      </c>
      <c r="V91" s="17" t="str">
        <f aca="false">IFERROR(IF($F$4=$F$5,VLOOKUP($D91,'HSN CODE'!A:G,7,0)/2,0),"")</f>
        <v>0</v>
      </c>
      <c r="W91" s="17" t="str">
        <f aca="false">IFERROR(IF($F$4=$F$5,0,VLOOKUP($D91,'HSN CODE'!A:G,7,0)),"")</f>
        <v>0</v>
      </c>
      <c r="X91" s="13"/>
      <c r="Z91" s="8" t="str">
        <f aca="false">IFERROR(Bible!BI83/K91,"")</f>
        <v>0</v>
      </c>
      <c r="AA91" s="8" t="str">
        <f aca="false">Bible!AG83</f>
        <v>0</v>
      </c>
    </row>
    <row r="92" customFormat="false" ht="18.6" hidden="false" customHeight="true" outlineLevel="0" collapsed="false">
      <c r="A92" s="11" t="str">
        <f aca="true">IF(B92="","",LEFT(MID(CELL("filename",A82),SEARCH("[",CELL("filename",A82))+1,SEARCH(".",CELL("filename",A82))-1-SEARCH("[",CELL("filename",A82))),5))</f>
        <v>0</v>
      </c>
      <c r="B92" s="13"/>
      <c r="C92" s="13"/>
      <c r="D92" s="13"/>
      <c r="E92" s="13"/>
      <c r="F92" s="13"/>
      <c r="G92" s="13"/>
      <c r="H92" s="13"/>
      <c r="I92" s="13"/>
      <c r="J92" s="11" t="str">
        <f aca="false">IF(B92="","",IF(B92="INR","India","International"))</f>
        <v>0</v>
      </c>
      <c r="K92" s="13"/>
      <c r="L92" s="13"/>
      <c r="M92" s="15"/>
      <c r="N92" s="13"/>
      <c r="O92" s="13"/>
      <c r="P92" s="13"/>
      <c r="Q92" s="13"/>
      <c r="R92" s="16"/>
      <c r="S92" s="11" t="str">
        <f aca="false">IF(B92="","",IF(B92="INR",0,7500))</f>
        <v>0</v>
      </c>
      <c r="U92" s="17" t="str">
        <f aca="false">IFERROR(IF($F$4=$F$5,VLOOKUP($D92,'HSN CODE'!A:G,7,0)/2,0),"")</f>
        <v>0</v>
      </c>
      <c r="V92" s="17" t="str">
        <f aca="false">IFERROR(IF($F$4=$F$5,VLOOKUP($D92,'HSN CODE'!A:G,7,0)/2,0),"")</f>
        <v>0</v>
      </c>
      <c r="W92" s="17" t="str">
        <f aca="false">IFERROR(IF($F$4=$F$5,0,VLOOKUP($D92,'HSN CODE'!A:G,7,0)),"")</f>
        <v>0</v>
      </c>
      <c r="X92" s="13"/>
      <c r="Z92" s="8" t="str">
        <f aca="false">IFERROR(Bible!BI84/K92,"")</f>
        <v>0</v>
      </c>
      <c r="AA92" s="8" t="str">
        <f aca="false">Bible!AG84</f>
        <v>0</v>
      </c>
    </row>
    <row r="93" customFormat="false" ht="18.6" hidden="false" customHeight="true" outlineLevel="0" collapsed="false">
      <c r="A93" s="11" t="str">
        <f aca="true">IF(B93="","",LEFT(MID(CELL("filename",A83),SEARCH("[",CELL("filename",A83))+1,SEARCH(".",CELL("filename",A83))-1-SEARCH("[",CELL("filename",A83))),5))</f>
        <v>0</v>
      </c>
      <c r="B93" s="13"/>
      <c r="C93" s="13"/>
      <c r="D93" s="13"/>
      <c r="E93" s="13"/>
      <c r="F93" s="13"/>
      <c r="G93" s="13"/>
      <c r="H93" s="13"/>
      <c r="I93" s="13"/>
      <c r="J93" s="11" t="str">
        <f aca="false">IF(B93="","",IF(B93="INR","India","International"))</f>
        <v>0</v>
      </c>
      <c r="K93" s="13"/>
      <c r="L93" s="13"/>
      <c r="M93" s="15"/>
      <c r="N93" s="13"/>
      <c r="O93" s="13"/>
      <c r="P93" s="13"/>
      <c r="Q93" s="13"/>
      <c r="R93" s="16"/>
      <c r="S93" s="11" t="str">
        <f aca="false">IF(B93="","",IF(B93="INR",0,7500))</f>
        <v>0</v>
      </c>
      <c r="U93" s="17" t="str">
        <f aca="false">IFERROR(IF($F$4=$F$5,VLOOKUP($D93,'HSN CODE'!A:G,7,0)/2,0),"")</f>
        <v>0</v>
      </c>
      <c r="V93" s="17" t="str">
        <f aca="false">IFERROR(IF($F$4=$F$5,VLOOKUP($D93,'HSN CODE'!A:G,7,0)/2,0),"")</f>
        <v>0</v>
      </c>
      <c r="W93" s="17" t="str">
        <f aca="false">IFERROR(IF($F$4=$F$5,0,VLOOKUP($D93,'HSN CODE'!A:G,7,0)),"")</f>
        <v>0</v>
      </c>
      <c r="X93" s="13"/>
      <c r="Z93" s="8" t="str">
        <f aca="false">IFERROR(Bible!BI85/K93,"")</f>
        <v>0</v>
      </c>
      <c r="AA93" s="8" t="str">
        <f aca="false">Bible!AG85</f>
        <v>0</v>
      </c>
    </row>
    <row r="94" customFormat="false" ht="18.6" hidden="false" customHeight="true" outlineLevel="0" collapsed="false">
      <c r="A94" s="11" t="str">
        <f aca="true">IF(B94="","",LEFT(MID(CELL("filename",A84),SEARCH("[",CELL("filename",A84))+1,SEARCH(".",CELL("filename",A84))-1-SEARCH("[",CELL("filename",A84))),5))</f>
        <v>0</v>
      </c>
      <c r="B94" s="13"/>
      <c r="C94" s="13"/>
      <c r="D94" s="13"/>
      <c r="E94" s="13"/>
      <c r="F94" s="13"/>
      <c r="G94" s="13"/>
      <c r="H94" s="13"/>
      <c r="I94" s="13"/>
      <c r="J94" s="11" t="str">
        <f aca="false">IF(B94="","",IF(B94="INR","India","International"))</f>
        <v>0</v>
      </c>
      <c r="K94" s="13"/>
      <c r="L94" s="13"/>
      <c r="M94" s="15"/>
      <c r="N94" s="13"/>
      <c r="O94" s="13"/>
      <c r="P94" s="13"/>
      <c r="Q94" s="13"/>
      <c r="R94" s="16"/>
      <c r="S94" s="11" t="str">
        <f aca="false">IF(B94="","",IF(B94="INR",0,7500))</f>
        <v>0</v>
      </c>
      <c r="U94" s="17" t="str">
        <f aca="false">IFERROR(IF($F$4=$F$5,VLOOKUP($D94,'HSN CODE'!A:G,7,0)/2,0),"")</f>
        <v>0</v>
      </c>
      <c r="V94" s="17" t="str">
        <f aca="false">IFERROR(IF($F$4=$F$5,VLOOKUP($D94,'HSN CODE'!A:G,7,0)/2,0),"")</f>
        <v>0</v>
      </c>
      <c r="W94" s="17" t="str">
        <f aca="false">IFERROR(IF($F$4=$F$5,0,VLOOKUP($D94,'HSN CODE'!A:G,7,0)),"")</f>
        <v>0</v>
      </c>
      <c r="X94" s="13"/>
      <c r="Z94" s="8" t="str">
        <f aca="false">IFERROR(Bible!BI86/K94,"")</f>
        <v>0</v>
      </c>
      <c r="AA94" s="8" t="str">
        <f aca="false">Bible!AG86</f>
        <v>0</v>
      </c>
    </row>
    <row r="95" customFormat="false" ht="18.6" hidden="false" customHeight="true" outlineLevel="0" collapsed="false">
      <c r="A95" s="11" t="str">
        <f aca="true">IF(B95="","",LEFT(MID(CELL("filename",A85),SEARCH("[",CELL("filename",A85))+1,SEARCH(".",CELL("filename",A85))-1-SEARCH("[",CELL("filename",A85))),5))</f>
        <v>0</v>
      </c>
      <c r="B95" s="13"/>
      <c r="C95" s="13"/>
      <c r="D95" s="13"/>
      <c r="E95" s="13"/>
      <c r="F95" s="13"/>
      <c r="G95" s="13"/>
      <c r="H95" s="13"/>
      <c r="I95" s="13"/>
      <c r="J95" s="11" t="str">
        <f aca="false">IF(B95="","",IF(B95="INR","India","International"))</f>
        <v>0</v>
      </c>
      <c r="K95" s="13"/>
      <c r="L95" s="13"/>
      <c r="M95" s="15"/>
      <c r="N95" s="13"/>
      <c r="O95" s="13"/>
      <c r="P95" s="13"/>
      <c r="Q95" s="13"/>
      <c r="R95" s="16"/>
      <c r="S95" s="11" t="str">
        <f aca="false">IF(B95="","",IF(B95="INR",0,7500))</f>
        <v>0</v>
      </c>
      <c r="U95" s="17" t="str">
        <f aca="false">IFERROR(IF($F$4=$F$5,VLOOKUP($D95,'HSN CODE'!A:G,7,0)/2,0),"")</f>
        <v>0</v>
      </c>
      <c r="V95" s="17" t="str">
        <f aca="false">IFERROR(IF($F$4=$F$5,VLOOKUP($D95,'HSN CODE'!A:G,7,0)/2,0),"")</f>
        <v>0</v>
      </c>
      <c r="W95" s="17" t="str">
        <f aca="false">IFERROR(IF($F$4=$F$5,0,VLOOKUP($D95,'HSN CODE'!A:G,7,0)),"")</f>
        <v>0</v>
      </c>
      <c r="X95" s="13"/>
      <c r="Z95" s="8" t="str">
        <f aca="false">IFERROR(Bible!BI87/K95,"")</f>
        <v>0</v>
      </c>
      <c r="AA95" s="8" t="str">
        <f aca="false">Bible!AG87</f>
        <v>0</v>
      </c>
    </row>
    <row r="96" customFormat="false" ht="18.6" hidden="false" customHeight="true" outlineLevel="0" collapsed="false">
      <c r="A96" s="11" t="str">
        <f aca="true">IF(B96="","",LEFT(MID(CELL("filename",A86),SEARCH("[",CELL("filename",A86))+1,SEARCH(".",CELL("filename",A86))-1-SEARCH("[",CELL("filename",A86))),5))</f>
        <v>0</v>
      </c>
      <c r="B96" s="13"/>
      <c r="C96" s="13"/>
      <c r="D96" s="13"/>
      <c r="E96" s="13"/>
      <c r="F96" s="13"/>
      <c r="G96" s="13"/>
      <c r="H96" s="13"/>
      <c r="I96" s="13"/>
      <c r="J96" s="11" t="str">
        <f aca="false">IF(B96="","",IF(B96="INR","India","International"))</f>
        <v>0</v>
      </c>
      <c r="K96" s="13"/>
      <c r="L96" s="13"/>
      <c r="M96" s="15"/>
      <c r="N96" s="13"/>
      <c r="O96" s="13"/>
      <c r="P96" s="13"/>
      <c r="Q96" s="13"/>
      <c r="R96" s="16"/>
      <c r="S96" s="11" t="str">
        <f aca="false">IF(B96="","",IF(B96="INR",0,7500))</f>
        <v>0</v>
      </c>
      <c r="U96" s="17" t="str">
        <f aca="false">IFERROR(IF($F$4=$F$5,VLOOKUP($D96,'HSN CODE'!A:G,7,0)/2,0),"")</f>
        <v>0</v>
      </c>
      <c r="V96" s="17" t="str">
        <f aca="false">IFERROR(IF($F$4=$F$5,VLOOKUP($D96,'HSN CODE'!A:G,7,0)/2,0),"")</f>
        <v>0</v>
      </c>
      <c r="W96" s="17" t="str">
        <f aca="false">IFERROR(IF($F$4=$F$5,0,VLOOKUP($D96,'HSN CODE'!A:G,7,0)),"")</f>
        <v>0</v>
      </c>
      <c r="X96" s="13"/>
      <c r="Z96" s="8" t="str">
        <f aca="false">IFERROR(Bible!BI88/K96,"")</f>
        <v>0</v>
      </c>
      <c r="AA96" s="8" t="str">
        <f aca="false">Bible!AG88</f>
        <v>0</v>
      </c>
    </row>
    <row r="97" customFormat="false" ht="18.6" hidden="false" customHeight="true" outlineLevel="0" collapsed="false">
      <c r="A97" s="11" t="str">
        <f aca="true">IF(B97="","",LEFT(MID(CELL("filename",A87),SEARCH("[",CELL("filename",A87))+1,SEARCH(".",CELL("filename",A87))-1-SEARCH("[",CELL("filename",A87))),5))</f>
        <v>0</v>
      </c>
      <c r="B97" s="13"/>
      <c r="C97" s="13"/>
      <c r="D97" s="13"/>
      <c r="E97" s="13"/>
      <c r="F97" s="13"/>
      <c r="G97" s="13"/>
      <c r="H97" s="13"/>
      <c r="I97" s="13"/>
      <c r="J97" s="11" t="str">
        <f aca="false">IF(B97="","",IF(B97="INR","India","International"))</f>
        <v>0</v>
      </c>
      <c r="K97" s="13"/>
      <c r="L97" s="13"/>
      <c r="M97" s="15"/>
      <c r="N97" s="13"/>
      <c r="O97" s="13"/>
      <c r="P97" s="13"/>
      <c r="Q97" s="13"/>
      <c r="R97" s="16"/>
      <c r="S97" s="11" t="str">
        <f aca="false">IF(B97="","",IF(B97="INR",0,7500))</f>
        <v>0</v>
      </c>
      <c r="U97" s="17" t="str">
        <f aca="false">IFERROR(IF($F$4=$F$5,VLOOKUP($D97,'HSN CODE'!A:G,7,0)/2,0),"")</f>
        <v>0</v>
      </c>
      <c r="V97" s="17" t="str">
        <f aca="false">IFERROR(IF($F$4=$F$5,VLOOKUP($D97,'HSN CODE'!A:G,7,0)/2,0),"")</f>
        <v>0</v>
      </c>
      <c r="W97" s="17" t="str">
        <f aca="false">IFERROR(IF($F$4=$F$5,0,VLOOKUP($D97,'HSN CODE'!A:G,7,0)),"")</f>
        <v>0</v>
      </c>
      <c r="X97" s="13"/>
      <c r="Z97" s="8" t="str">
        <f aca="false">IFERROR(Bible!BI89/K97,"")</f>
        <v>0</v>
      </c>
      <c r="AA97" s="8" t="str">
        <f aca="false">Bible!AG89</f>
        <v>0</v>
      </c>
    </row>
    <row r="98" customFormat="false" ht="18.6" hidden="false" customHeight="true" outlineLevel="0" collapsed="false">
      <c r="A98" s="11" t="str">
        <f aca="true">IF(B98="","",LEFT(MID(CELL("filename",A88),SEARCH("[",CELL("filename",A88))+1,SEARCH(".",CELL("filename",A88))-1-SEARCH("[",CELL("filename",A88))),5))</f>
        <v>0</v>
      </c>
      <c r="B98" s="13"/>
      <c r="C98" s="13"/>
      <c r="D98" s="13"/>
      <c r="E98" s="13"/>
      <c r="F98" s="13"/>
      <c r="G98" s="13"/>
      <c r="H98" s="13"/>
      <c r="I98" s="13"/>
      <c r="J98" s="11" t="str">
        <f aca="false">IF(B98="","",IF(B98="INR","India","International"))</f>
        <v>0</v>
      </c>
      <c r="K98" s="13"/>
      <c r="L98" s="13"/>
      <c r="M98" s="15"/>
      <c r="N98" s="13"/>
      <c r="O98" s="13"/>
      <c r="P98" s="13"/>
      <c r="Q98" s="13"/>
      <c r="R98" s="16"/>
      <c r="S98" s="11" t="str">
        <f aca="false">IF(B98="","",IF(B98="INR",0,7500))</f>
        <v>0</v>
      </c>
      <c r="U98" s="17" t="str">
        <f aca="false">IFERROR(IF($F$4=$F$5,VLOOKUP($D98,'HSN CODE'!A:G,7,0)/2,0),"")</f>
        <v>0</v>
      </c>
      <c r="V98" s="17" t="str">
        <f aca="false">IFERROR(IF($F$4=$F$5,VLOOKUP($D98,'HSN CODE'!A:G,7,0)/2,0),"")</f>
        <v>0</v>
      </c>
      <c r="W98" s="17" t="str">
        <f aca="false">IFERROR(IF($F$4=$F$5,0,VLOOKUP($D98,'HSN CODE'!A:G,7,0)),"")</f>
        <v>0</v>
      </c>
      <c r="X98" s="13"/>
      <c r="Z98" s="8" t="str">
        <f aca="false">IFERROR(Bible!BI90/K98,"")</f>
        <v>0</v>
      </c>
      <c r="AA98" s="8" t="str">
        <f aca="false">Bible!AG90</f>
        <v>0</v>
      </c>
    </row>
    <row r="99" customFormat="false" ht="18.6" hidden="false" customHeight="true" outlineLevel="0" collapsed="false">
      <c r="A99" s="11" t="str">
        <f aca="true">IF(B99="","",LEFT(MID(CELL("filename",A89),SEARCH("[",CELL("filename",A89))+1,SEARCH(".",CELL("filename",A89))-1-SEARCH("[",CELL("filename",A89))),5))</f>
        <v>0</v>
      </c>
      <c r="B99" s="13"/>
      <c r="C99" s="13"/>
      <c r="D99" s="13"/>
      <c r="E99" s="13"/>
      <c r="F99" s="13"/>
      <c r="G99" s="13"/>
      <c r="H99" s="13"/>
      <c r="I99" s="13"/>
      <c r="J99" s="11" t="str">
        <f aca="false">IF(B99="","",IF(B99="INR","India","International"))</f>
        <v>0</v>
      </c>
      <c r="K99" s="13"/>
      <c r="L99" s="13"/>
      <c r="M99" s="15"/>
      <c r="N99" s="13"/>
      <c r="O99" s="13"/>
      <c r="P99" s="13"/>
      <c r="Q99" s="13"/>
      <c r="R99" s="16"/>
      <c r="S99" s="11" t="str">
        <f aca="false">IF(B99="","",IF(B99="INR",0,7500))</f>
        <v>0</v>
      </c>
      <c r="U99" s="17" t="str">
        <f aca="false">IFERROR(IF($F$4=$F$5,VLOOKUP($D99,'HSN CODE'!A:G,7,0)/2,0),"")</f>
        <v>0</v>
      </c>
      <c r="V99" s="17" t="str">
        <f aca="false">IFERROR(IF($F$4=$F$5,VLOOKUP($D99,'HSN CODE'!A:G,7,0)/2,0),"")</f>
        <v>0</v>
      </c>
      <c r="W99" s="17" t="str">
        <f aca="false">IFERROR(IF($F$4=$F$5,0,VLOOKUP($D99,'HSN CODE'!A:G,7,0)),"")</f>
        <v>0</v>
      </c>
      <c r="X99" s="13"/>
      <c r="Z99" s="8" t="str">
        <f aca="false">IFERROR(Bible!BI91/K99,"")</f>
        <v>0</v>
      </c>
      <c r="AA99" s="8" t="str">
        <f aca="false">Bible!AG91</f>
        <v>0</v>
      </c>
    </row>
    <row r="100" customFormat="false" ht="18.6" hidden="false" customHeight="true" outlineLevel="0" collapsed="false">
      <c r="A100" s="11" t="str">
        <f aca="true">IF(B100="","",LEFT(MID(CELL("filename",A90),SEARCH("[",CELL("filename",A90))+1,SEARCH(".",CELL("filename",A90))-1-SEARCH("[",CELL("filename",A90))),5))</f>
        <v>0</v>
      </c>
      <c r="B100" s="13"/>
      <c r="C100" s="13"/>
      <c r="D100" s="13"/>
      <c r="E100" s="13"/>
      <c r="F100" s="13"/>
      <c r="G100" s="13"/>
      <c r="H100" s="13"/>
      <c r="I100" s="13"/>
      <c r="J100" s="11" t="str">
        <f aca="false">IF(B100="","",IF(B100="INR","India","International"))</f>
        <v>0</v>
      </c>
      <c r="K100" s="13"/>
      <c r="L100" s="13"/>
      <c r="M100" s="15"/>
      <c r="N100" s="13"/>
      <c r="O100" s="13"/>
      <c r="P100" s="13"/>
      <c r="Q100" s="13"/>
      <c r="R100" s="16"/>
      <c r="S100" s="11" t="str">
        <f aca="false">IF(B100="","",IF(B100="INR",0,7500))</f>
        <v>0</v>
      </c>
      <c r="U100" s="17" t="str">
        <f aca="false">IFERROR(IF($F$4=$F$5,VLOOKUP($D100,'HSN CODE'!A:G,7,0)/2,0),"")</f>
        <v>0</v>
      </c>
      <c r="V100" s="17" t="str">
        <f aca="false">IFERROR(IF($F$4=$F$5,VLOOKUP($D100,'HSN CODE'!A:G,7,0)/2,0),"")</f>
        <v>0</v>
      </c>
      <c r="W100" s="17" t="str">
        <f aca="false">IFERROR(IF($F$4=$F$5,0,VLOOKUP($D100,'HSN CODE'!A:G,7,0)),"")</f>
        <v>0</v>
      </c>
      <c r="X100" s="13"/>
      <c r="Z100" s="8" t="str">
        <f aca="false">IFERROR(Bible!BI92/K100,"")</f>
        <v>0</v>
      </c>
      <c r="AA100" s="8" t="str">
        <f aca="false">Bible!AG92</f>
        <v>0</v>
      </c>
    </row>
    <row r="101" customFormat="false" ht="18.6" hidden="false" customHeight="true" outlineLevel="0" collapsed="false">
      <c r="A101" s="11" t="str">
        <f aca="true">IF(B101="","",LEFT(MID(CELL("filename",A91),SEARCH("[",CELL("filename",A91))+1,SEARCH(".",CELL("filename",A91))-1-SEARCH("[",CELL("filename",A91))),5))</f>
        <v>0</v>
      </c>
      <c r="B101" s="13"/>
      <c r="C101" s="13"/>
      <c r="D101" s="13"/>
      <c r="E101" s="13"/>
      <c r="F101" s="13"/>
      <c r="G101" s="13"/>
      <c r="H101" s="13"/>
      <c r="I101" s="13"/>
      <c r="J101" s="11" t="str">
        <f aca="false">IF(B101="","",IF(B101="INR","India","International"))</f>
        <v>0</v>
      </c>
      <c r="K101" s="13"/>
      <c r="L101" s="13"/>
      <c r="M101" s="15"/>
      <c r="N101" s="13"/>
      <c r="O101" s="13"/>
      <c r="P101" s="13"/>
      <c r="Q101" s="13"/>
      <c r="R101" s="16"/>
      <c r="S101" s="11" t="str">
        <f aca="false">IF(B101="","",IF(B101="INR",0,7500))</f>
        <v>0</v>
      </c>
      <c r="U101" s="17" t="str">
        <f aca="false">IFERROR(IF($F$4=$F$5,VLOOKUP($D101,'HSN CODE'!A:G,7,0)/2,0),"")</f>
        <v>0</v>
      </c>
      <c r="V101" s="17" t="str">
        <f aca="false">IFERROR(IF($F$4=$F$5,VLOOKUP($D101,'HSN CODE'!A:G,7,0)/2,0),"")</f>
        <v>0</v>
      </c>
      <c r="W101" s="17" t="str">
        <f aca="false">IFERROR(IF($F$4=$F$5,0,VLOOKUP($D101,'HSN CODE'!A:G,7,0)),"")</f>
        <v>0</v>
      </c>
      <c r="X101" s="13"/>
      <c r="Z101" s="8" t="str">
        <f aca="false">IFERROR(Bible!BI93/K101,"")</f>
        <v>0</v>
      </c>
      <c r="AA101" s="8" t="str">
        <f aca="false">Bible!AG93</f>
        <v>0</v>
      </c>
    </row>
    <row r="102" customFormat="false" ht="18.6" hidden="false" customHeight="true" outlineLevel="0" collapsed="false">
      <c r="A102" s="11" t="str">
        <f aca="true">IF(B102="","",LEFT(MID(CELL("filename",A92),SEARCH("[",CELL("filename",A92))+1,SEARCH(".",CELL("filename",A92))-1-SEARCH("[",CELL("filename",A92))),5))</f>
        <v>0</v>
      </c>
      <c r="B102" s="13"/>
      <c r="C102" s="13"/>
      <c r="D102" s="13"/>
      <c r="E102" s="13"/>
      <c r="F102" s="13"/>
      <c r="G102" s="13"/>
      <c r="H102" s="13"/>
      <c r="I102" s="13"/>
      <c r="J102" s="11" t="str">
        <f aca="false">IF(B102="","",IF(B102="INR","India","International"))</f>
        <v>0</v>
      </c>
      <c r="K102" s="13"/>
      <c r="L102" s="13"/>
      <c r="M102" s="15"/>
      <c r="N102" s="13"/>
      <c r="O102" s="13"/>
      <c r="P102" s="13"/>
      <c r="Q102" s="13"/>
      <c r="R102" s="16"/>
      <c r="S102" s="11" t="str">
        <f aca="false">IF(B102="","",IF(B102="INR",0,7500))</f>
        <v>0</v>
      </c>
      <c r="U102" s="17" t="str">
        <f aca="false">IFERROR(IF($F$4=$F$5,VLOOKUP($D102,'HSN CODE'!A:G,7,0)/2,0),"")</f>
        <v>0</v>
      </c>
      <c r="V102" s="17" t="str">
        <f aca="false">IFERROR(IF($F$4=$F$5,VLOOKUP($D102,'HSN CODE'!A:G,7,0)/2,0),"")</f>
        <v>0</v>
      </c>
      <c r="W102" s="17" t="str">
        <f aca="false">IFERROR(IF($F$4=$F$5,0,VLOOKUP($D102,'HSN CODE'!A:G,7,0)),"")</f>
        <v>0</v>
      </c>
      <c r="X102" s="13"/>
      <c r="Z102" s="8" t="str">
        <f aca="false">IFERROR(Bible!BI94/K102,"")</f>
        <v>0</v>
      </c>
      <c r="AA102" s="8" t="str">
        <f aca="false">Bible!AG94</f>
        <v>0</v>
      </c>
    </row>
    <row r="103" customFormat="false" ht="18.6" hidden="false" customHeight="true" outlineLevel="0" collapsed="false">
      <c r="A103" s="11" t="str">
        <f aca="true">IF(B103="","",LEFT(MID(CELL("filename",A93),SEARCH("[",CELL("filename",A93))+1,SEARCH(".",CELL("filename",A93))-1-SEARCH("[",CELL("filename",A93))),5))</f>
        <v>0</v>
      </c>
      <c r="B103" s="13"/>
      <c r="C103" s="13"/>
      <c r="D103" s="13"/>
      <c r="E103" s="13"/>
      <c r="F103" s="13"/>
      <c r="G103" s="13"/>
      <c r="H103" s="13"/>
      <c r="I103" s="13"/>
      <c r="J103" s="11" t="str">
        <f aca="false">IF(B103="","",IF(B103="INR","India","International"))</f>
        <v>0</v>
      </c>
      <c r="K103" s="13"/>
      <c r="L103" s="13"/>
      <c r="M103" s="15"/>
      <c r="N103" s="13"/>
      <c r="O103" s="13"/>
      <c r="P103" s="13"/>
      <c r="Q103" s="13"/>
      <c r="R103" s="16"/>
      <c r="S103" s="11" t="str">
        <f aca="false">IF(B103="","",IF(B103="INR",0,7500))</f>
        <v>0</v>
      </c>
      <c r="U103" s="17" t="str">
        <f aca="false">IFERROR(IF($F$4=$F$5,VLOOKUP($D103,'HSN CODE'!A:G,7,0)/2,0),"")</f>
        <v>0</v>
      </c>
      <c r="V103" s="17" t="str">
        <f aca="false">IFERROR(IF($F$4=$F$5,VLOOKUP($D103,'HSN CODE'!A:G,7,0)/2,0),"")</f>
        <v>0</v>
      </c>
      <c r="W103" s="17" t="str">
        <f aca="false">IFERROR(IF($F$4=$F$5,0,VLOOKUP($D103,'HSN CODE'!A:G,7,0)),"")</f>
        <v>0</v>
      </c>
      <c r="X103" s="13"/>
      <c r="Z103" s="8" t="str">
        <f aca="false">IFERROR(Bible!BI95/K103,"")</f>
        <v>0</v>
      </c>
      <c r="AA103" s="8" t="str">
        <f aca="false">Bible!AG95</f>
        <v>0</v>
      </c>
    </row>
    <row r="104" customFormat="false" ht="18.6" hidden="false" customHeight="true" outlineLevel="0" collapsed="false">
      <c r="A104" s="11" t="str">
        <f aca="true">IF(B104="","",LEFT(MID(CELL("filename",A94),SEARCH("[",CELL("filename",A94))+1,SEARCH(".",CELL("filename",A94))-1-SEARCH("[",CELL("filename",A94))),5))</f>
        <v>0</v>
      </c>
      <c r="B104" s="13"/>
      <c r="C104" s="13"/>
      <c r="D104" s="13"/>
      <c r="E104" s="13"/>
      <c r="F104" s="13"/>
      <c r="G104" s="13"/>
      <c r="H104" s="13"/>
      <c r="I104" s="13"/>
      <c r="J104" s="11" t="str">
        <f aca="false">IF(B104="","",IF(B104="INR","India","International"))</f>
        <v>0</v>
      </c>
      <c r="K104" s="13"/>
      <c r="L104" s="13"/>
      <c r="M104" s="15"/>
      <c r="N104" s="13"/>
      <c r="O104" s="13"/>
      <c r="P104" s="13"/>
      <c r="Q104" s="13"/>
      <c r="R104" s="16"/>
      <c r="S104" s="11" t="str">
        <f aca="false">IF(B104="","",IF(B104="INR",0,7500))</f>
        <v>0</v>
      </c>
      <c r="U104" s="17" t="str">
        <f aca="false">IFERROR(IF($F$4=$F$5,VLOOKUP($D104,'HSN CODE'!A:G,7,0)/2,0),"")</f>
        <v>0</v>
      </c>
      <c r="V104" s="17" t="str">
        <f aca="false">IFERROR(IF($F$4=$F$5,VLOOKUP($D104,'HSN CODE'!A:G,7,0)/2,0),"")</f>
        <v>0</v>
      </c>
      <c r="W104" s="17" t="str">
        <f aca="false">IFERROR(IF($F$4=$F$5,0,VLOOKUP($D104,'HSN CODE'!A:G,7,0)),"")</f>
        <v>0</v>
      </c>
      <c r="X104" s="13"/>
      <c r="Z104" s="8" t="str">
        <f aca="false">IFERROR(Bible!BI96/K104,"")</f>
        <v>0</v>
      </c>
      <c r="AA104" s="8" t="str">
        <f aca="false">Bible!AG96</f>
        <v>0</v>
      </c>
    </row>
    <row r="105" customFormat="false" ht="18.6" hidden="false" customHeight="true" outlineLevel="0" collapsed="false">
      <c r="A105" s="11" t="str">
        <f aca="true">IF(B105="","",LEFT(MID(CELL("filename",A95),SEARCH("[",CELL("filename",A95))+1,SEARCH(".",CELL("filename",A95))-1-SEARCH("[",CELL("filename",A95))),5))</f>
        <v>0</v>
      </c>
      <c r="B105" s="13"/>
      <c r="C105" s="13"/>
      <c r="D105" s="13"/>
      <c r="E105" s="13"/>
      <c r="F105" s="13"/>
      <c r="G105" s="13"/>
      <c r="H105" s="13"/>
      <c r="I105" s="13"/>
      <c r="J105" s="11" t="str">
        <f aca="false">IF(B105="","",IF(B105="INR","India","International"))</f>
        <v>0</v>
      </c>
      <c r="K105" s="13"/>
      <c r="L105" s="13"/>
      <c r="M105" s="15"/>
      <c r="N105" s="13"/>
      <c r="O105" s="13"/>
      <c r="P105" s="13"/>
      <c r="Q105" s="13"/>
      <c r="R105" s="16"/>
      <c r="S105" s="11" t="str">
        <f aca="false">IF(B105="","",IF(B105="INR",0,7500))</f>
        <v>0</v>
      </c>
      <c r="U105" s="17" t="str">
        <f aca="false">IFERROR(IF($F$4=$F$5,VLOOKUP($D105,'HSN CODE'!A:G,7,0)/2,0),"")</f>
        <v>0</v>
      </c>
      <c r="V105" s="17" t="str">
        <f aca="false">IFERROR(IF($F$4=$F$5,VLOOKUP($D105,'HSN CODE'!A:G,7,0)/2,0),"")</f>
        <v>0</v>
      </c>
      <c r="W105" s="17" t="str">
        <f aca="false">IFERROR(IF($F$4=$F$5,0,VLOOKUP($D105,'HSN CODE'!A:G,7,0)),"")</f>
        <v>0</v>
      </c>
      <c r="X105" s="13"/>
      <c r="Z105" s="8" t="str">
        <f aca="false">IFERROR(Bible!BI97/K105,"")</f>
        <v>0</v>
      </c>
      <c r="AA105" s="8" t="str">
        <f aca="false">Bible!AG97</f>
        <v>0</v>
      </c>
    </row>
    <row r="106" customFormat="false" ht="18.6" hidden="false" customHeight="true" outlineLevel="0" collapsed="false">
      <c r="A106" s="11" t="str">
        <f aca="true">IF(B106="","",LEFT(MID(CELL("filename",A96),SEARCH("[",CELL("filename",A96))+1,SEARCH(".",CELL("filename",A96))-1-SEARCH("[",CELL("filename",A96))),5))</f>
        <v>0</v>
      </c>
      <c r="B106" s="13"/>
      <c r="C106" s="13"/>
      <c r="D106" s="13"/>
      <c r="E106" s="13"/>
      <c r="F106" s="13"/>
      <c r="G106" s="13"/>
      <c r="H106" s="13"/>
      <c r="I106" s="13"/>
      <c r="J106" s="11" t="str">
        <f aca="false">IF(B106="","",IF(B106="INR","India","International"))</f>
        <v>0</v>
      </c>
      <c r="K106" s="13"/>
      <c r="L106" s="13"/>
      <c r="M106" s="15"/>
      <c r="N106" s="13"/>
      <c r="O106" s="13"/>
      <c r="P106" s="13"/>
      <c r="Q106" s="13"/>
      <c r="R106" s="16"/>
      <c r="S106" s="11" t="str">
        <f aca="false">IF(B106="","",IF(B106="INR",0,7500))</f>
        <v>0</v>
      </c>
      <c r="U106" s="17" t="str">
        <f aca="false">IFERROR(IF($F$4=$F$5,VLOOKUP($D106,'HSN CODE'!A:G,7,0)/2,0),"")</f>
        <v>0</v>
      </c>
      <c r="V106" s="17" t="str">
        <f aca="false">IFERROR(IF($F$4=$F$5,VLOOKUP($D106,'HSN CODE'!A:G,7,0)/2,0),"")</f>
        <v>0</v>
      </c>
      <c r="W106" s="17" t="str">
        <f aca="false">IFERROR(IF($F$4=$F$5,0,VLOOKUP($D106,'HSN CODE'!A:G,7,0)),"")</f>
        <v>0</v>
      </c>
      <c r="X106" s="13"/>
      <c r="Z106" s="8" t="str">
        <f aca="false">IFERROR(Bible!BI98/K106,"")</f>
        <v>0</v>
      </c>
      <c r="AA106" s="8" t="str">
        <f aca="false">Bible!AG98</f>
        <v>0</v>
      </c>
    </row>
    <row r="107" customFormat="false" ht="18.6" hidden="false" customHeight="true" outlineLevel="0" collapsed="false">
      <c r="A107" s="11" t="str">
        <f aca="true">IF(B107="","",LEFT(MID(CELL("filename",A97),SEARCH("[",CELL("filename",A97))+1,SEARCH(".",CELL("filename",A97))-1-SEARCH("[",CELL("filename",A97))),5))</f>
        <v>0</v>
      </c>
      <c r="B107" s="13"/>
      <c r="C107" s="13"/>
      <c r="D107" s="13"/>
      <c r="E107" s="13"/>
      <c r="F107" s="13"/>
      <c r="G107" s="13"/>
      <c r="H107" s="13"/>
      <c r="I107" s="13"/>
      <c r="J107" s="11" t="str">
        <f aca="false">IF(B107="","",IF(B107="INR","India","International"))</f>
        <v>0</v>
      </c>
      <c r="K107" s="13"/>
      <c r="L107" s="13"/>
      <c r="M107" s="15"/>
      <c r="N107" s="13"/>
      <c r="O107" s="13"/>
      <c r="P107" s="13"/>
      <c r="Q107" s="13"/>
      <c r="R107" s="16"/>
      <c r="S107" s="11" t="str">
        <f aca="false">IF(B107="","",IF(B107="INR",0,7500))</f>
        <v>0</v>
      </c>
      <c r="U107" s="17" t="str">
        <f aca="false">IFERROR(IF($F$4=$F$5,VLOOKUP($D107,'HSN CODE'!A:G,7,0)/2,0),"")</f>
        <v>0</v>
      </c>
      <c r="V107" s="17" t="str">
        <f aca="false">IFERROR(IF($F$4=$F$5,VLOOKUP($D107,'HSN CODE'!A:G,7,0)/2,0),"")</f>
        <v>0</v>
      </c>
      <c r="W107" s="17" t="str">
        <f aca="false">IFERROR(IF($F$4=$F$5,0,VLOOKUP($D107,'HSN CODE'!A:G,7,0)),"")</f>
        <v>0</v>
      </c>
      <c r="X107" s="13"/>
      <c r="Z107" s="8" t="str">
        <f aca="false">IFERROR(Bible!BI99/K107,"")</f>
        <v>0</v>
      </c>
      <c r="AA107" s="8" t="str">
        <f aca="false">Bible!AG99</f>
        <v>0</v>
      </c>
    </row>
    <row r="108" customFormat="false" ht="18.6" hidden="false" customHeight="true" outlineLevel="0" collapsed="false">
      <c r="A108" s="11" t="str">
        <f aca="true">IF(B108="","",LEFT(MID(CELL("filename",A98),SEARCH("[",CELL("filename",A98))+1,SEARCH(".",CELL("filename",A98))-1-SEARCH("[",CELL("filename",A98))),5))</f>
        <v>0</v>
      </c>
      <c r="B108" s="13"/>
      <c r="C108" s="13"/>
      <c r="D108" s="13"/>
      <c r="E108" s="13"/>
      <c r="F108" s="13"/>
      <c r="G108" s="13"/>
      <c r="H108" s="13"/>
      <c r="I108" s="13"/>
      <c r="J108" s="11" t="str">
        <f aca="false">IF(B108="","",IF(B108="INR","India","International"))</f>
        <v>0</v>
      </c>
      <c r="K108" s="13"/>
      <c r="L108" s="13"/>
      <c r="M108" s="15"/>
      <c r="N108" s="13"/>
      <c r="O108" s="13"/>
      <c r="P108" s="13"/>
      <c r="Q108" s="13"/>
      <c r="R108" s="16"/>
      <c r="S108" s="11" t="str">
        <f aca="false">IF(B108="","",IF(B108="INR",0,7500))</f>
        <v>0</v>
      </c>
      <c r="U108" s="17" t="str">
        <f aca="false">IFERROR(IF($F$4=$F$5,VLOOKUP($D108,'HSN CODE'!A:G,7,0)/2,0),"")</f>
        <v>0</v>
      </c>
      <c r="V108" s="17" t="str">
        <f aca="false">IFERROR(IF($F$4=$F$5,VLOOKUP($D108,'HSN CODE'!A:G,7,0)/2,0),"")</f>
        <v>0</v>
      </c>
      <c r="W108" s="17" t="str">
        <f aca="false">IFERROR(IF($F$4=$F$5,0,VLOOKUP($D108,'HSN CODE'!A:G,7,0)),"")</f>
        <v>0</v>
      </c>
      <c r="X108" s="13"/>
      <c r="Z108" s="8" t="str">
        <f aca="false">IFERROR(Bible!BI100/K108,"")</f>
        <v>0</v>
      </c>
      <c r="AA108" s="8" t="str">
        <f aca="false">Bible!AG100</f>
        <v>0</v>
      </c>
    </row>
    <row r="109" customFormat="false" ht="18.6" hidden="false" customHeight="true" outlineLevel="0" collapsed="false">
      <c r="A109" s="11" t="str">
        <f aca="true">IF(B109="","",LEFT(MID(CELL("filename",A99),SEARCH("[",CELL("filename",A99))+1,SEARCH(".",CELL("filename",A99))-1-SEARCH("[",CELL("filename",A99))),5))</f>
        <v>0</v>
      </c>
      <c r="B109" s="13"/>
      <c r="C109" s="13"/>
      <c r="D109" s="13"/>
      <c r="E109" s="13"/>
      <c r="F109" s="13"/>
      <c r="G109" s="13"/>
      <c r="H109" s="13"/>
      <c r="I109" s="13"/>
      <c r="J109" s="11" t="str">
        <f aca="false">IF(B109="","",IF(B109="INR","India","International"))</f>
        <v>0</v>
      </c>
      <c r="K109" s="13"/>
      <c r="L109" s="13"/>
      <c r="M109" s="15"/>
      <c r="N109" s="13"/>
      <c r="O109" s="13"/>
      <c r="P109" s="13"/>
      <c r="Q109" s="13"/>
      <c r="R109" s="16"/>
      <c r="S109" s="11" t="str">
        <f aca="false">IF(B109="","",IF(B109="INR",0,7500))</f>
        <v>0</v>
      </c>
      <c r="U109" s="17" t="str">
        <f aca="false">IFERROR(IF($F$4=$F$5,VLOOKUP($D109,'HSN CODE'!A:G,7,0)/2,0),"")</f>
        <v>0</v>
      </c>
      <c r="V109" s="17" t="str">
        <f aca="false">IFERROR(IF($F$4=$F$5,VLOOKUP($D109,'HSN CODE'!A:G,7,0)/2,0),"")</f>
        <v>0</v>
      </c>
      <c r="W109" s="17" t="str">
        <f aca="false">IFERROR(IF($F$4=$F$5,0,VLOOKUP($D109,'HSN CODE'!A:G,7,0)),"")</f>
        <v>0</v>
      </c>
      <c r="X109" s="13"/>
      <c r="Z109" s="8" t="str">
        <f aca="false">IFERROR(Bible!BI101/K109,"")</f>
        <v>0</v>
      </c>
      <c r="AA109" s="8" t="str">
        <f aca="false">Bible!AG101</f>
        <v>0</v>
      </c>
    </row>
    <row r="110" customFormat="false" ht="18.6" hidden="false" customHeight="true" outlineLevel="0" collapsed="false">
      <c r="A110" s="11" t="str">
        <f aca="true">IF(B110="","",LEFT(MID(CELL("filename",A100),SEARCH("[",CELL("filename",A100))+1,SEARCH(".",CELL("filename",A100))-1-SEARCH("[",CELL("filename",A100))),5))</f>
        <v>0</v>
      </c>
      <c r="B110" s="13"/>
      <c r="C110" s="13"/>
      <c r="D110" s="13"/>
      <c r="E110" s="13"/>
      <c r="F110" s="13"/>
      <c r="G110" s="13"/>
      <c r="H110" s="13"/>
      <c r="I110" s="13"/>
      <c r="J110" s="11" t="str">
        <f aca="false">IF(B110="","",IF(B110="INR","India","International"))</f>
        <v>0</v>
      </c>
      <c r="K110" s="13"/>
      <c r="L110" s="13"/>
      <c r="M110" s="15"/>
      <c r="N110" s="13"/>
      <c r="O110" s="13"/>
      <c r="P110" s="13"/>
      <c r="Q110" s="13"/>
      <c r="R110" s="16"/>
      <c r="S110" s="11" t="str">
        <f aca="false">IF(B110="","",IF(B110="INR",0,7500))</f>
        <v>0</v>
      </c>
      <c r="U110" s="17" t="str">
        <f aca="false">IFERROR(IF($F$4=$F$5,VLOOKUP($D110,'HSN CODE'!A:G,7,0)/2,0),"")</f>
        <v>0</v>
      </c>
      <c r="V110" s="17" t="str">
        <f aca="false">IFERROR(IF($F$4=$F$5,VLOOKUP($D110,'HSN CODE'!A:G,7,0)/2,0),"")</f>
        <v>0</v>
      </c>
      <c r="W110" s="17" t="str">
        <f aca="false">IFERROR(IF($F$4=$F$5,0,VLOOKUP($D110,'HSN CODE'!A:G,7,0)),"")</f>
        <v>0</v>
      </c>
      <c r="X110" s="13"/>
      <c r="Z110" s="8" t="str">
        <f aca="false">IFERROR(Bible!BI102/K110,"")</f>
        <v>0</v>
      </c>
      <c r="AA110" s="8" t="str">
        <f aca="false">Bible!AG102</f>
        <v>0</v>
      </c>
    </row>
    <row r="111" customFormat="false" ht="18.6" hidden="false" customHeight="true" outlineLevel="0" collapsed="false">
      <c r="A111" s="11" t="str">
        <f aca="true">IF(B111="","",LEFT(MID(CELL("filename",A101),SEARCH("[",CELL("filename",A101))+1,SEARCH(".",CELL("filename",A101))-1-SEARCH("[",CELL("filename",A101))),5))</f>
        <v>0</v>
      </c>
      <c r="B111" s="13"/>
      <c r="C111" s="13"/>
      <c r="D111" s="13"/>
      <c r="E111" s="13"/>
      <c r="F111" s="13"/>
      <c r="G111" s="13"/>
      <c r="H111" s="13"/>
      <c r="I111" s="13"/>
      <c r="J111" s="11" t="str">
        <f aca="false">IF(B111="","",IF(B111="INR","India","International"))</f>
        <v>0</v>
      </c>
      <c r="K111" s="13"/>
      <c r="L111" s="13"/>
      <c r="M111" s="15"/>
      <c r="N111" s="13"/>
      <c r="O111" s="13"/>
      <c r="P111" s="13"/>
      <c r="Q111" s="13"/>
      <c r="R111" s="16"/>
      <c r="S111" s="11" t="str">
        <f aca="false">IF(B111="","",IF(B111="INR",0,7500))</f>
        <v>0</v>
      </c>
      <c r="U111" s="17" t="str">
        <f aca="false">IFERROR(IF($F$4=$F$5,VLOOKUP($D111,'HSN CODE'!A:G,7,0)/2,0),"")</f>
        <v>0</v>
      </c>
      <c r="V111" s="17" t="str">
        <f aca="false">IFERROR(IF($F$4=$F$5,VLOOKUP($D111,'HSN CODE'!A:G,7,0)/2,0),"")</f>
        <v>0</v>
      </c>
      <c r="W111" s="17" t="str">
        <f aca="false">IFERROR(IF($F$4=$F$5,0,VLOOKUP($D111,'HSN CODE'!A:G,7,0)),"")</f>
        <v>0</v>
      </c>
      <c r="X111" s="13"/>
      <c r="Z111" s="8" t="str">
        <f aca="false">IFERROR(Bible!BI103/K111,"")</f>
        <v>0</v>
      </c>
      <c r="AA111" s="8" t="str">
        <f aca="false">Bible!AG103</f>
        <v>0</v>
      </c>
    </row>
    <row r="112" customFormat="false" ht="18.6" hidden="false" customHeight="true" outlineLevel="0" collapsed="false">
      <c r="A112" s="11" t="str">
        <f aca="true">IF(B112="","",LEFT(MID(CELL("filename",A102),SEARCH("[",CELL("filename",A102))+1,SEARCH(".",CELL("filename",A102))-1-SEARCH("[",CELL("filename",A102))),5))</f>
        <v>0</v>
      </c>
      <c r="B112" s="13"/>
      <c r="C112" s="13"/>
      <c r="D112" s="13"/>
      <c r="E112" s="13"/>
      <c r="F112" s="13"/>
      <c r="G112" s="13"/>
      <c r="H112" s="13"/>
      <c r="I112" s="13"/>
      <c r="J112" s="11" t="str">
        <f aca="false">IF(B112="","",IF(B112="INR","India","International"))</f>
        <v>0</v>
      </c>
      <c r="K112" s="13"/>
      <c r="L112" s="13"/>
      <c r="M112" s="15"/>
      <c r="N112" s="13"/>
      <c r="O112" s="13"/>
      <c r="P112" s="13"/>
      <c r="Q112" s="13"/>
      <c r="R112" s="16"/>
      <c r="S112" s="11" t="str">
        <f aca="false">IF(B112="","",IF(B112="INR",0,7500))</f>
        <v>0</v>
      </c>
      <c r="U112" s="17" t="str">
        <f aca="false">IFERROR(IF($F$4=$F$5,VLOOKUP($D112,'HSN CODE'!A:G,7,0)/2,0),"")</f>
        <v>0</v>
      </c>
      <c r="V112" s="17" t="str">
        <f aca="false">IFERROR(IF($F$4=$F$5,VLOOKUP($D112,'HSN CODE'!A:G,7,0)/2,0),"")</f>
        <v>0</v>
      </c>
      <c r="W112" s="17" t="str">
        <f aca="false">IFERROR(IF($F$4=$F$5,0,VLOOKUP($D112,'HSN CODE'!A:G,7,0)),"")</f>
        <v>0</v>
      </c>
      <c r="X112" s="13"/>
      <c r="Z112" s="8" t="str">
        <f aca="false">IFERROR(Bible!BI104/K112,"")</f>
        <v>0</v>
      </c>
      <c r="AA112" s="8" t="str">
        <f aca="false">Bible!AG104</f>
        <v>0</v>
      </c>
    </row>
    <row r="113" customFormat="false" ht="18.6" hidden="false" customHeight="true" outlineLevel="0" collapsed="false">
      <c r="A113" s="11" t="str">
        <f aca="true">IF(B113="","",LEFT(MID(CELL("filename",A103),SEARCH("[",CELL("filename",A103))+1,SEARCH(".",CELL("filename",A103))-1-SEARCH("[",CELL("filename",A103))),5))</f>
        <v>0</v>
      </c>
      <c r="B113" s="13"/>
      <c r="C113" s="13"/>
      <c r="D113" s="13"/>
      <c r="E113" s="13"/>
      <c r="F113" s="13"/>
      <c r="G113" s="13"/>
      <c r="H113" s="13"/>
      <c r="I113" s="13"/>
      <c r="J113" s="11" t="str">
        <f aca="false">IF(B113="","",IF(B113="INR","India","International"))</f>
        <v>0</v>
      </c>
      <c r="K113" s="13"/>
      <c r="L113" s="13"/>
      <c r="M113" s="15"/>
      <c r="N113" s="13"/>
      <c r="O113" s="13"/>
      <c r="P113" s="13"/>
      <c r="Q113" s="13"/>
      <c r="R113" s="16"/>
      <c r="S113" s="11" t="str">
        <f aca="false">IF(B113="","",IF(B113="INR",0,7500))</f>
        <v>0</v>
      </c>
      <c r="U113" s="17" t="str">
        <f aca="false">IFERROR(IF($F$4=$F$5,VLOOKUP($D113,'HSN CODE'!A:G,7,0)/2,0),"")</f>
        <v>0</v>
      </c>
      <c r="V113" s="17" t="str">
        <f aca="false">IFERROR(IF($F$4=$F$5,VLOOKUP($D113,'HSN CODE'!A:G,7,0)/2,0),"")</f>
        <v>0</v>
      </c>
      <c r="W113" s="17" t="str">
        <f aca="false">IFERROR(IF($F$4=$F$5,0,VLOOKUP($D113,'HSN CODE'!A:G,7,0)),"")</f>
        <v>0</v>
      </c>
      <c r="X113" s="13"/>
      <c r="Z113" s="8" t="str">
        <f aca="false">IFERROR(Bible!BI105/K113,"")</f>
        <v>0</v>
      </c>
      <c r="AA113" s="8" t="str">
        <f aca="false">Bible!AG105</f>
        <v>0</v>
      </c>
    </row>
    <row r="114" customFormat="false" ht="18.6" hidden="false" customHeight="true" outlineLevel="0" collapsed="false">
      <c r="A114" s="11" t="str">
        <f aca="true">IF(B114="","",LEFT(MID(CELL("filename",A104),SEARCH("[",CELL("filename",A104))+1,SEARCH(".",CELL("filename",A104))-1-SEARCH("[",CELL("filename",A104))),5))</f>
        <v>0</v>
      </c>
      <c r="B114" s="13"/>
      <c r="C114" s="13"/>
      <c r="D114" s="13"/>
      <c r="E114" s="13"/>
      <c r="F114" s="13"/>
      <c r="G114" s="13"/>
      <c r="H114" s="13"/>
      <c r="I114" s="13"/>
      <c r="J114" s="11" t="str">
        <f aca="false">IF(B114="","",IF(B114="INR","India","International"))</f>
        <v>0</v>
      </c>
      <c r="K114" s="13"/>
      <c r="L114" s="13"/>
      <c r="M114" s="15"/>
      <c r="N114" s="13"/>
      <c r="O114" s="13"/>
      <c r="P114" s="13"/>
      <c r="Q114" s="13"/>
      <c r="R114" s="16"/>
      <c r="S114" s="11" t="str">
        <f aca="false">IF(B114="","",IF(B114="INR",0,7500))</f>
        <v>0</v>
      </c>
      <c r="U114" s="17" t="str">
        <f aca="false">IFERROR(IF($F$4=$F$5,VLOOKUP($D114,'HSN CODE'!A:G,7,0)/2,0),"")</f>
        <v>0</v>
      </c>
      <c r="V114" s="17" t="str">
        <f aca="false">IFERROR(IF($F$4=$F$5,VLOOKUP($D114,'HSN CODE'!A:G,7,0)/2,0),"")</f>
        <v>0</v>
      </c>
      <c r="W114" s="17" t="str">
        <f aca="false">IFERROR(IF($F$4=$F$5,0,VLOOKUP($D114,'HSN CODE'!A:G,7,0)),"")</f>
        <v>0</v>
      </c>
      <c r="X114" s="13"/>
      <c r="Z114" s="8" t="str">
        <f aca="false">IFERROR(Bible!BI106/K114,"")</f>
        <v>0</v>
      </c>
      <c r="AA114" s="8" t="str">
        <f aca="false">Bible!AG106</f>
        <v>0</v>
      </c>
    </row>
    <row r="115" customFormat="false" ht="18.6" hidden="false" customHeight="true" outlineLevel="0" collapsed="false">
      <c r="A115" s="11" t="str">
        <f aca="true">IF(B115="","",LEFT(MID(CELL("filename",A105),SEARCH("[",CELL("filename",A105))+1,SEARCH(".",CELL("filename",A105))-1-SEARCH("[",CELL("filename",A105))),5))</f>
        <v>0</v>
      </c>
      <c r="B115" s="13"/>
      <c r="C115" s="13"/>
      <c r="D115" s="13"/>
      <c r="E115" s="13"/>
      <c r="F115" s="13"/>
      <c r="G115" s="13"/>
      <c r="H115" s="13"/>
      <c r="I115" s="13"/>
      <c r="J115" s="11" t="str">
        <f aca="false">IF(B115="","",IF(B115="INR","India","International"))</f>
        <v>0</v>
      </c>
      <c r="K115" s="13"/>
      <c r="L115" s="13"/>
      <c r="M115" s="15"/>
      <c r="N115" s="13"/>
      <c r="O115" s="13"/>
      <c r="P115" s="13"/>
      <c r="Q115" s="13"/>
      <c r="R115" s="16"/>
      <c r="S115" s="11" t="str">
        <f aca="false">IF(B115="","",IF(B115="INR",0,7500))</f>
        <v>0</v>
      </c>
      <c r="U115" s="17" t="str">
        <f aca="false">IFERROR(IF($F$4=$F$5,VLOOKUP($D115,'HSN CODE'!A:G,7,0)/2,0),"")</f>
        <v>0</v>
      </c>
      <c r="V115" s="17" t="str">
        <f aca="false">IFERROR(IF($F$4=$F$5,VLOOKUP($D115,'HSN CODE'!A:G,7,0)/2,0),"")</f>
        <v>0</v>
      </c>
      <c r="W115" s="17" t="str">
        <f aca="false">IFERROR(IF($F$4=$F$5,0,VLOOKUP($D115,'HSN CODE'!A:G,7,0)),"")</f>
        <v>0</v>
      </c>
      <c r="X115" s="13"/>
      <c r="Z115" s="8" t="str">
        <f aca="false">IFERROR(Bible!BI107/K115,"")</f>
        <v>0</v>
      </c>
      <c r="AA115" s="8" t="str">
        <f aca="false">Bible!AG107</f>
        <v>0</v>
      </c>
    </row>
    <row r="116" customFormat="false" ht="18.6" hidden="false" customHeight="true" outlineLevel="0" collapsed="false">
      <c r="A116" s="11" t="str">
        <f aca="true">IF(B116="","",LEFT(MID(CELL("filename",A106),SEARCH("[",CELL("filename",A106))+1,SEARCH(".",CELL("filename",A106))-1-SEARCH("[",CELL("filename",A106))),5))</f>
        <v>0</v>
      </c>
      <c r="B116" s="13"/>
      <c r="C116" s="13"/>
      <c r="D116" s="13"/>
      <c r="E116" s="13"/>
      <c r="F116" s="13"/>
      <c r="G116" s="13"/>
      <c r="H116" s="13"/>
      <c r="I116" s="13"/>
      <c r="J116" s="11" t="str">
        <f aca="false">IF(B116="","",IF(B116="INR","India","International"))</f>
        <v>0</v>
      </c>
      <c r="K116" s="13"/>
      <c r="L116" s="13"/>
      <c r="M116" s="15"/>
      <c r="N116" s="13"/>
      <c r="O116" s="13"/>
      <c r="P116" s="13"/>
      <c r="Q116" s="13"/>
      <c r="R116" s="16"/>
      <c r="S116" s="11" t="str">
        <f aca="false">IF(B116="","",IF(B116="INR",0,7500))</f>
        <v>0</v>
      </c>
      <c r="U116" s="17" t="str">
        <f aca="false">IFERROR(IF($F$4=$F$5,VLOOKUP($D116,'HSN CODE'!A:G,7,0)/2,0),"")</f>
        <v>0</v>
      </c>
      <c r="V116" s="17" t="str">
        <f aca="false">IFERROR(IF($F$4=$F$5,VLOOKUP($D116,'HSN CODE'!A:G,7,0)/2,0),"")</f>
        <v>0</v>
      </c>
      <c r="W116" s="17" t="str">
        <f aca="false">IFERROR(IF($F$4=$F$5,0,VLOOKUP($D116,'HSN CODE'!A:G,7,0)),"")</f>
        <v>0</v>
      </c>
      <c r="X116" s="13"/>
      <c r="Z116" s="8" t="str">
        <f aca="false">IFERROR(Bible!BI108/K116,"")</f>
        <v>0</v>
      </c>
      <c r="AA116" s="8" t="str">
        <f aca="false">Bible!AG108</f>
        <v>0</v>
      </c>
    </row>
    <row r="117" customFormat="false" ht="18.6" hidden="false" customHeight="true" outlineLevel="0" collapsed="false">
      <c r="A117" s="11" t="str">
        <f aca="true">IF(B117="","",LEFT(MID(CELL("filename",A107),SEARCH("[",CELL("filename",A107))+1,SEARCH(".",CELL("filename",A107))-1-SEARCH("[",CELL("filename",A107))),5))</f>
        <v>0</v>
      </c>
      <c r="B117" s="13"/>
      <c r="C117" s="13"/>
      <c r="D117" s="13"/>
      <c r="E117" s="13"/>
      <c r="F117" s="13"/>
      <c r="G117" s="13"/>
      <c r="H117" s="13"/>
      <c r="I117" s="13"/>
      <c r="J117" s="11" t="str">
        <f aca="false">IF(B117="","",IF(B117="INR","India","International"))</f>
        <v>0</v>
      </c>
      <c r="K117" s="13"/>
      <c r="L117" s="13"/>
      <c r="M117" s="15"/>
      <c r="N117" s="13"/>
      <c r="O117" s="13"/>
      <c r="P117" s="13"/>
      <c r="Q117" s="13"/>
      <c r="R117" s="16"/>
      <c r="S117" s="11" t="str">
        <f aca="false">IF(B117="","",IF(B117="INR",0,7500))</f>
        <v>0</v>
      </c>
      <c r="U117" s="17" t="str">
        <f aca="false">IFERROR(IF($F$4=$F$5,VLOOKUP($D117,'HSN CODE'!A:G,7,0)/2,0),"")</f>
        <v>0</v>
      </c>
      <c r="V117" s="17" t="str">
        <f aca="false">IFERROR(IF($F$4=$F$5,VLOOKUP($D117,'HSN CODE'!A:G,7,0)/2,0),"")</f>
        <v>0</v>
      </c>
      <c r="W117" s="17" t="str">
        <f aca="false">IFERROR(IF($F$4=$F$5,0,VLOOKUP($D117,'HSN CODE'!A:G,7,0)),"")</f>
        <v>0</v>
      </c>
      <c r="X117" s="13"/>
      <c r="Z117" s="8" t="str">
        <f aca="false">IFERROR(Bible!BI109/K117,"")</f>
        <v>0</v>
      </c>
      <c r="AA117" s="8" t="str">
        <f aca="false">Bible!AG109</f>
        <v>0</v>
      </c>
    </row>
    <row r="118" customFormat="false" ht="18.6" hidden="false" customHeight="true" outlineLevel="0" collapsed="false">
      <c r="A118" s="11" t="str">
        <f aca="true">IF(B118="","",LEFT(MID(CELL("filename",A108),SEARCH("[",CELL("filename",A108))+1,SEARCH(".",CELL("filename",A108))-1-SEARCH("[",CELL("filename",A108))),5))</f>
        <v>0</v>
      </c>
      <c r="B118" s="13"/>
      <c r="C118" s="13"/>
      <c r="D118" s="13"/>
      <c r="E118" s="13"/>
      <c r="F118" s="13"/>
      <c r="G118" s="13"/>
      <c r="H118" s="13"/>
      <c r="I118" s="13"/>
      <c r="J118" s="11" t="str">
        <f aca="false">IF(B118="","",IF(B118="INR","India","International"))</f>
        <v>0</v>
      </c>
      <c r="K118" s="13"/>
      <c r="L118" s="13"/>
      <c r="M118" s="15"/>
      <c r="N118" s="13"/>
      <c r="O118" s="13"/>
      <c r="P118" s="13"/>
      <c r="Q118" s="13"/>
      <c r="R118" s="16"/>
      <c r="S118" s="11" t="str">
        <f aca="false">IF(B118="","",IF(B118="INR",0,7500))</f>
        <v>0</v>
      </c>
      <c r="U118" s="17" t="str">
        <f aca="false">IFERROR(IF($F$4=$F$5,VLOOKUP($D118,'HSN CODE'!A:G,7,0)/2,0),"")</f>
        <v>0</v>
      </c>
      <c r="V118" s="17" t="str">
        <f aca="false">IFERROR(IF($F$4=$F$5,VLOOKUP($D118,'HSN CODE'!A:G,7,0)/2,0),"")</f>
        <v>0</v>
      </c>
      <c r="W118" s="17" t="str">
        <f aca="false">IFERROR(IF($F$4=$F$5,0,VLOOKUP($D118,'HSN CODE'!A:G,7,0)),"")</f>
        <v>0</v>
      </c>
      <c r="X118" s="13"/>
      <c r="Z118" s="8" t="str">
        <f aca="false">IFERROR(Bible!BI110/K118,"")</f>
        <v>0</v>
      </c>
      <c r="AA118" s="8" t="str">
        <f aca="false">Bible!AG110</f>
        <v>0</v>
      </c>
    </row>
    <row r="119" customFormat="false" ht="18.6" hidden="false" customHeight="true" outlineLevel="0" collapsed="false">
      <c r="A119" s="11" t="str">
        <f aca="true">IF(B119="","",LEFT(MID(CELL("filename",A109),SEARCH("[",CELL("filename",A109))+1,SEARCH(".",CELL("filename",A109))-1-SEARCH("[",CELL("filename",A109))),5))</f>
        <v>0</v>
      </c>
      <c r="B119" s="13"/>
      <c r="C119" s="13"/>
      <c r="D119" s="13"/>
      <c r="E119" s="13"/>
      <c r="F119" s="13"/>
      <c r="G119" s="13"/>
      <c r="H119" s="13"/>
      <c r="I119" s="13"/>
      <c r="J119" s="11" t="str">
        <f aca="false">IF(B119="","",IF(B119="INR","India","International"))</f>
        <v>0</v>
      </c>
      <c r="K119" s="13"/>
      <c r="L119" s="13"/>
      <c r="M119" s="15"/>
      <c r="N119" s="13"/>
      <c r="O119" s="13"/>
      <c r="P119" s="13"/>
      <c r="Q119" s="13"/>
      <c r="R119" s="16"/>
      <c r="S119" s="11" t="str">
        <f aca="false">IF(B119="","",IF(B119="INR",0,7500))</f>
        <v>0</v>
      </c>
      <c r="U119" s="17" t="str">
        <f aca="false">IFERROR(IF($F$4=$F$5,VLOOKUP($D119,'HSN CODE'!A:G,7,0)/2,0),"")</f>
        <v>0</v>
      </c>
      <c r="V119" s="17" t="str">
        <f aca="false">IFERROR(IF($F$4=$F$5,VLOOKUP($D119,'HSN CODE'!A:G,7,0)/2,0),"")</f>
        <v>0</v>
      </c>
      <c r="W119" s="17" t="str">
        <f aca="false">IFERROR(IF($F$4=$F$5,0,VLOOKUP($D119,'HSN CODE'!A:G,7,0)),"")</f>
        <v>0</v>
      </c>
      <c r="X119" s="13"/>
      <c r="Z119" s="8" t="str">
        <f aca="false">IFERROR(Bible!BI111/K119,"")</f>
        <v>0</v>
      </c>
      <c r="AA119" s="8" t="str">
        <f aca="false">Bible!AG111</f>
        <v>0</v>
      </c>
    </row>
    <row r="120" customFormat="false" ht="18.6" hidden="false" customHeight="true" outlineLevel="0" collapsed="false">
      <c r="A120" s="11" t="str">
        <f aca="true">IF(B120="","",LEFT(MID(CELL("filename",A110),SEARCH("[",CELL("filename",A110))+1,SEARCH(".",CELL("filename",A110))-1-SEARCH("[",CELL("filename",A110))),5))</f>
        <v>0</v>
      </c>
      <c r="B120" s="13"/>
      <c r="C120" s="13"/>
      <c r="D120" s="13"/>
      <c r="E120" s="13"/>
      <c r="F120" s="13"/>
      <c r="G120" s="13"/>
      <c r="H120" s="13"/>
      <c r="I120" s="13"/>
      <c r="J120" s="11" t="str">
        <f aca="false">IF(B120="","",IF(B120="INR","India","International"))</f>
        <v>0</v>
      </c>
      <c r="K120" s="13"/>
      <c r="L120" s="13"/>
      <c r="M120" s="15"/>
      <c r="N120" s="13"/>
      <c r="O120" s="13"/>
      <c r="P120" s="13"/>
      <c r="Q120" s="13"/>
      <c r="R120" s="16"/>
      <c r="S120" s="11" t="str">
        <f aca="false">IF(B120="","",IF(B120="INR",0,7500))</f>
        <v>0</v>
      </c>
      <c r="U120" s="17" t="str">
        <f aca="false">IFERROR(IF($F$4=$F$5,VLOOKUP($D120,'HSN CODE'!A:G,7,0)/2,0),"")</f>
        <v>0</v>
      </c>
      <c r="V120" s="17" t="str">
        <f aca="false">IFERROR(IF($F$4=$F$5,VLOOKUP($D120,'HSN CODE'!A:G,7,0)/2,0),"")</f>
        <v>0</v>
      </c>
      <c r="W120" s="17" t="str">
        <f aca="false">IFERROR(IF($F$4=$F$5,0,VLOOKUP($D120,'HSN CODE'!A:G,7,0)),"")</f>
        <v>0</v>
      </c>
      <c r="X120" s="13"/>
      <c r="Z120" s="8" t="str">
        <f aca="false">IFERROR(Bible!BI112/K120,"")</f>
        <v>0</v>
      </c>
      <c r="AA120" s="8" t="str">
        <f aca="false">Bible!AG112</f>
        <v>0</v>
      </c>
    </row>
    <row r="121" customFormat="false" ht="18.6" hidden="false" customHeight="true" outlineLevel="0" collapsed="false">
      <c r="A121" s="11" t="str">
        <f aca="true">IF(B121="","",LEFT(MID(CELL("filename",A111),SEARCH("[",CELL("filename",A111))+1,SEARCH(".",CELL("filename",A111))-1-SEARCH("[",CELL("filename",A111))),5))</f>
        <v>0</v>
      </c>
      <c r="B121" s="13"/>
      <c r="C121" s="13"/>
      <c r="D121" s="13"/>
      <c r="E121" s="13"/>
      <c r="F121" s="13"/>
      <c r="G121" s="13"/>
      <c r="H121" s="13"/>
      <c r="I121" s="13"/>
      <c r="J121" s="11" t="str">
        <f aca="false">IF(B121="","",IF(B121="INR","India","International"))</f>
        <v>0</v>
      </c>
      <c r="K121" s="13"/>
      <c r="L121" s="13"/>
      <c r="M121" s="15"/>
      <c r="N121" s="13"/>
      <c r="O121" s="13"/>
      <c r="P121" s="13"/>
      <c r="Q121" s="13"/>
      <c r="R121" s="16"/>
      <c r="S121" s="11" t="str">
        <f aca="false">IF(B121="","",IF(B121="INR",0,7500))</f>
        <v>0</v>
      </c>
      <c r="U121" s="17" t="str">
        <f aca="false">IFERROR(IF($F$4=$F$5,VLOOKUP($D121,'HSN CODE'!A:G,7,0)/2,0),"")</f>
        <v>0</v>
      </c>
      <c r="V121" s="17" t="str">
        <f aca="false">IFERROR(IF($F$4=$F$5,VLOOKUP($D121,'HSN CODE'!A:G,7,0)/2,0),"")</f>
        <v>0</v>
      </c>
      <c r="W121" s="17" t="str">
        <f aca="false">IFERROR(IF($F$4=$F$5,0,VLOOKUP($D121,'HSN CODE'!A:G,7,0)),"")</f>
        <v>0</v>
      </c>
      <c r="X121" s="13"/>
      <c r="Z121" s="8" t="str">
        <f aca="false">IFERROR(Bible!BI113/K121,"")</f>
        <v>0</v>
      </c>
      <c r="AA121" s="8" t="str">
        <f aca="false">Bible!AG113</f>
        <v>0</v>
      </c>
    </row>
    <row r="122" customFormat="false" ht="18.6" hidden="false" customHeight="true" outlineLevel="0" collapsed="false">
      <c r="A122" s="11" t="str">
        <f aca="true">IF(B122="","",LEFT(MID(CELL("filename",A112),SEARCH("[",CELL("filename",A112))+1,SEARCH(".",CELL("filename",A112))-1-SEARCH("[",CELL("filename",A112))),5))</f>
        <v>0</v>
      </c>
      <c r="B122" s="13"/>
      <c r="C122" s="13"/>
      <c r="D122" s="13"/>
      <c r="E122" s="13"/>
      <c r="F122" s="13"/>
      <c r="G122" s="13"/>
      <c r="H122" s="13"/>
      <c r="I122" s="13"/>
      <c r="J122" s="11" t="str">
        <f aca="false">IF(B122="","",IF(B122="INR","India","International"))</f>
        <v>0</v>
      </c>
      <c r="K122" s="13"/>
      <c r="L122" s="13"/>
      <c r="M122" s="15"/>
      <c r="N122" s="13"/>
      <c r="O122" s="13"/>
      <c r="P122" s="13"/>
      <c r="Q122" s="13"/>
      <c r="R122" s="16"/>
      <c r="S122" s="11" t="str">
        <f aca="false">IF(B122="","",IF(B122="INR",0,7500))</f>
        <v>0</v>
      </c>
      <c r="U122" s="17" t="str">
        <f aca="false">IFERROR(IF($F$4=$F$5,VLOOKUP($D122,'HSN CODE'!A:G,7,0)/2,0),"")</f>
        <v>0</v>
      </c>
      <c r="V122" s="17" t="str">
        <f aca="false">IFERROR(IF($F$4=$F$5,VLOOKUP($D122,'HSN CODE'!A:G,7,0)/2,0),"")</f>
        <v>0</v>
      </c>
      <c r="W122" s="17" t="str">
        <f aca="false">IFERROR(IF($F$4=$F$5,0,VLOOKUP($D122,'HSN CODE'!A:G,7,0)),"")</f>
        <v>0</v>
      </c>
      <c r="X122" s="13"/>
      <c r="Z122" s="8" t="str">
        <f aca="false">IFERROR(Bible!BI114/K122,"")</f>
        <v>0</v>
      </c>
      <c r="AA122" s="8" t="str">
        <f aca="false">Bible!AG114</f>
        <v>0</v>
      </c>
    </row>
    <row r="123" customFormat="false" ht="18.6" hidden="false" customHeight="true" outlineLevel="0" collapsed="false">
      <c r="A123" s="11" t="str">
        <f aca="true">IF(B123="","",LEFT(MID(CELL("filename",A113),SEARCH("[",CELL("filename",A113))+1,SEARCH(".",CELL("filename",A113))-1-SEARCH("[",CELL("filename",A113))),5))</f>
        <v>0</v>
      </c>
      <c r="B123" s="13"/>
      <c r="C123" s="13"/>
      <c r="D123" s="13"/>
      <c r="E123" s="13"/>
      <c r="F123" s="13"/>
      <c r="G123" s="13"/>
      <c r="H123" s="13"/>
      <c r="I123" s="13"/>
      <c r="J123" s="11" t="str">
        <f aca="false">IF(B123="","",IF(B123="INR","India","International"))</f>
        <v>0</v>
      </c>
      <c r="K123" s="13"/>
      <c r="L123" s="13"/>
      <c r="M123" s="15"/>
      <c r="N123" s="13"/>
      <c r="O123" s="13"/>
      <c r="P123" s="13"/>
      <c r="Q123" s="13"/>
      <c r="R123" s="16"/>
      <c r="S123" s="11" t="str">
        <f aca="false">IF(B123="","",IF(B123="INR",0,7500))</f>
        <v>0</v>
      </c>
      <c r="U123" s="17" t="str">
        <f aca="false">IFERROR(IF($F$4=$F$5,VLOOKUP($D123,'HSN CODE'!A:G,7,0)/2,0),"")</f>
        <v>0</v>
      </c>
      <c r="V123" s="17" t="str">
        <f aca="false">IFERROR(IF($F$4=$F$5,VLOOKUP($D123,'HSN CODE'!A:G,7,0)/2,0),"")</f>
        <v>0</v>
      </c>
      <c r="W123" s="17" t="str">
        <f aca="false">IFERROR(IF($F$4=$F$5,0,VLOOKUP($D123,'HSN CODE'!A:G,7,0)),"")</f>
        <v>0</v>
      </c>
      <c r="X123" s="13"/>
      <c r="Z123" s="8" t="str">
        <f aca="false">IFERROR(Bible!BI115/K123,"")</f>
        <v>0</v>
      </c>
      <c r="AA123" s="8" t="str">
        <f aca="false">Bible!AG115</f>
        <v>0</v>
      </c>
    </row>
    <row r="124" customFormat="false" ht="18.6" hidden="false" customHeight="true" outlineLevel="0" collapsed="false">
      <c r="A124" s="11" t="str">
        <f aca="true">IF(B124="","",LEFT(MID(CELL("filename",A114),SEARCH("[",CELL("filename",A114))+1,SEARCH(".",CELL("filename",A114))-1-SEARCH("[",CELL("filename",A114))),5))</f>
        <v>0</v>
      </c>
      <c r="B124" s="13"/>
      <c r="C124" s="13"/>
      <c r="D124" s="13"/>
      <c r="E124" s="13"/>
      <c r="F124" s="13"/>
      <c r="G124" s="13"/>
      <c r="H124" s="13"/>
      <c r="I124" s="13"/>
      <c r="J124" s="11" t="str">
        <f aca="false">IF(B124="","",IF(B124="INR","India","International"))</f>
        <v>0</v>
      </c>
      <c r="K124" s="13"/>
      <c r="L124" s="13"/>
      <c r="M124" s="15"/>
      <c r="N124" s="13"/>
      <c r="O124" s="13"/>
      <c r="P124" s="13"/>
      <c r="Q124" s="13"/>
      <c r="R124" s="16"/>
      <c r="S124" s="11" t="str">
        <f aca="false">IF(B124="","",IF(B124="INR",0,7500))</f>
        <v>0</v>
      </c>
      <c r="U124" s="17" t="str">
        <f aca="false">IFERROR(IF($F$4=$F$5,VLOOKUP($D124,'HSN CODE'!A:G,7,0)/2,0),"")</f>
        <v>0</v>
      </c>
      <c r="V124" s="17" t="str">
        <f aca="false">IFERROR(IF($F$4=$F$5,VLOOKUP($D124,'HSN CODE'!A:G,7,0)/2,0),"")</f>
        <v>0</v>
      </c>
      <c r="W124" s="17" t="str">
        <f aca="false">IFERROR(IF($F$4=$F$5,0,VLOOKUP($D124,'HSN CODE'!A:G,7,0)),"")</f>
        <v>0</v>
      </c>
      <c r="X124" s="13"/>
      <c r="Z124" s="8" t="str">
        <f aca="false">IFERROR(Bible!BI116/K124,"")</f>
        <v>0</v>
      </c>
      <c r="AA124" s="8" t="str">
        <f aca="false">Bible!AG116</f>
        <v>0</v>
      </c>
    </row>
    <row r="125" customFormat="false" ht="18.6" hidden="false" customHeight="true" outlineLevel="0" collapsed="false">
      <c r="A125" s="11" t="str">
        <f aca="true">IF(B125="","",LEFT(MID(CELL("filename",A115),SEARCH("[",CELL("filename",A115))+1,SEARCH(".",CELL("filename",A115))-1-SEARCH("[",CELL("filename",A115))),5))</f>
        <v>0</v>
      </c>
      <c r="B125" s="13"/>
      <c r="C125" s="13"/>
      <c r="D125" s="13"/>
      <c r="E125" s="13"/>
      <c r="F125" s="13"/>
      <c r="G125" s="13"/>
      <c r="H125" s="13"/>
      <c r="I125" s="13"/>
      <c r="J125" s="11" t="str">
        <f aca="false">IF(B125="","",IF(B125="INR","India","International"))</f>
        <v>0</v>
      </c>
      <c r="K125" s="13"/>
      <c r="L125" s="13"/>
      <c r="M125" s="15"/>
      <c r="N125" s="13"/>
      <c r="O125" s="13"/>
      <c r="P125" s="13"/>
      <c r="Q125" s="13"/>
      <c r="R125" s="16"/>
      <c r="S125" s="11" t="str">
        <f aca="false">IF(B125="","",IF(B125="INR",0,7500))</f>
        <v>0</v>
      </c>
      <c r="U125" s="17" t="str">
        <f aca="false">IFERROR(IF($F$4=$F$5,VLOOKUP($D125,'HSN CODE'!A:G,7,0)/2,0),"")</f>
        <v>0</v>
      </c>
      <c r="V125" s="17" t="str">
        <f aca="false">IFERROR(IF($F$4=$F$5,VLOOKUP($D125,'HSN CODE'!A:G,7,0)/2,0),"")</f>
        <v>0</v>
      </c>
      <c r="W125" s="17" t="str">
        <f aca="false">IFERROR(IF($F$4=$F$5,0,VLOOKUP($D125,'HSN CODE'!A:G,7,0)),"")</f>
        <v>0</v>
      </c>
      <c r="X125" s="13"/>
      <c r="Z125" s="8" t="str">
        <f aca="false">IFERROR(Bible!BI117/K125,"")</f>
        <v>0</v>
      </c>
      <c r="AA125" s="8" t="str">
        <f aca="false">Bible!AG117</f>
        <v>0</v>
      </c>
    </row>
    <row r="126" customFormat="false" ht="18.6" hidden="false" customHeight="true" outlineLevel="0" collapsed="false">
      <c r="A126" s="11" t="str">
        <f aca="true">IF(B126="","",LEFT(MID(CELL("filename",A116),SEARCH("[",CELL("filename",A116))+1,SEARCH(".",CELL("filename",A116))-1-SEARCH("[",CELL("filename",A116))),5))</f>
        <v>0</v>
      </c>
      <c r="B126" s="13"/>
      <c r="C126" s="13"/>
      <c r="D126" s="13"/>
      <c r="E126" s="13"/>
      <c r="F126" s="13"/>
      <c r="G126" s="13"/>
      <c r="H126" s="13"/>
      <c r="I126" s="13"/>
      <c r="J126" s="11" t="str">
        <f aca="false">IF(B126="","",IF(B126="INR","India","International"))</f>
        <v>0</v>
      </c>
      <c r="K126" s="13"/>
      <c r="L126" s="13"/>
      <c r="M126" s="15"/>
      <c r="N126" s="13"/>
      <c r="O126" s="13"/>
      <c r="P126" s="13"/>
      <c r="Q126" s="13"/>
      <c r="R126" s="16"/>
      <c r="S126" s="11" t="str">
        <f aca="false">IF(B126="","",IF(B126="INR",0,7500))</f>
        <v>0</v>
      </c>
      <c r="U126" s="17" t="str">
        <f aca="false">IFERROR(IF($F$4=$F$5,VLOOKUP($D126,'HSN CODE'!A:G,7,0)/2,0),"")</f>
        <v>0</v>
      </c>
      <c r="V126" s="17" t="str">
        <f aca="false">IFERROR(IF($F$4=$F$5,VLOOKUP($D126,'HSN CODE'!A:G,7,0)/2,0),"")</f>
        <v>0</v>
      </c>
      <c r="W126" s="17" t="str">
        <f aca="false">IFERROR(IF($F$4=$F$5,0,VLOOKUP($D126,'HSN CODE'!A:G,7,0)),"")</f>
        <v>0</v>
      </c>
      <c r="X126" s="13"/>
      <c r="Z126" s="8" t="str">
        <f aca="false">IFERROR(Bible!BI118/K126,"")</f>
        <v>0</v>
      </c>
      <c r="AA126" s="8" t="str">
        <f aca="false">Bible!AG118</f>
        <v>0</v>
      </c>
    </row>
    <row r="127" customFormat="false" ht="18.6" hidden="false" customHeight="true" outlineLevel="0" collapsed="false">
      <c r="A127" s="11" t="str">
        <f aca="true">IF(B127="","",LEFT(MID(CELL("filename",A117),SEARCH("[",CELL("filename",A117))+1,SEARCH(".",CELL("filename",A117))-1-SEARCH("[",CELL("filename",A117))),5))</f>
        <v>0</v>
      </c>
      <c r="B127" s="13"/>
      <c r="C127" s="13"/>
      <c r="D127" s="13"/>
      <c r="E127" s="13"/>
      <c r="F127" s="13"/>
      <c r="G127" s="13"/>
      <c r="H127" s="13"/>
      <c r="I127" s="13"/>
      <c r="J127" s="11" t="str">
        <f aca="false">IF(B127="","",IF(B127="INR","India","International"))</f>
        <v>0</v>
      </c>
      <c r="K127" s="13"/>
      <c r="L127" s="13"/>
      <c r="M127" s="15"/>
      <c r="N127" s="13"/>
      <c r="O127" s="13"/>
      <c r="P127" s="13"/>
      <c r="Q127" s="13"/>
      <c r="R127" s="16"/>
      <c r="S127" s="11" t="str">
        <f aca="false">IF(B127="","",IF(B127="INR",0,7500))</f>
        <v>0</v>
      </c>
      <c r="U127" s="17" t="str">
        <f aca="false">IFERROR(IF($F$4=$F$5,VLOOKUP($D127,'HSN CODE'!A:G,7,0)/2,0),"")</f>
        <v>0</v>
      </c>
      <c r="V127" s="17" t="str">
        <f aca="false">IFERROR(IF($F$4=$F$5,VLOOKUP($D127,'HSN CODE'!A:G,7,0)/2,0),"")</f>
        <v>0</v>
      </c>
      <c r="W127" s="17" t="str">
        <f aca="false">IFERROR(IF($F$4=$F$5,0,VLOOKUP($D127,'HSN CODE'!A:G,7,0)),"")</f>
        <v>0</v>
      </c>
      <c r="X127" s="13"/>
      <c r="Z127" s="8" t="str">
        <f aca="false">IFERROR(Bible!BI119/K127,"")</f>
        <v>0</v>
      </c>
      <c r="AA127" s="8" t="str">
        <f aca="false">Bible!AG119</f>
        <v>0</v>
      </c>
    </row>
    <row r="128" customFormat="false" ht="18.6" hidden="false" customHeight="true" outlineLevel="0" collapsed="false">
      <c r="A128" s="11" t="str">
        <f aca="true">IF(B128="","",LEFT(MID(CELL("filename",A118),SEARCH("[",CELL("filename",A118))+1,SEARCH(".",CELL("filename",A118))-1-SEARCH("[",CELL("filename",A118))),5))</f>
        <v>0</v>
      </c>
      <c r="B128" s="13"/>
      <c r="C128" s="13"/>
      <c r="D128" s="13"/>
      <c r="E128" s="13"/>
      <c r="F128" s="13"/>
      <c r="G128" s="13"/>
      <c r="H128" s="13"/>
      <c r="I128" s="13"/>
      <c r="J128" s="11" t="str">
        <f aca="false">IF(B128="","",IF(B128="INR","India","International"))</f>
        <v>0</v>
      </c>
      <c r="K128" s="13"/>
      <c r="L128" s="13"/>
      <c r="M128" s="15"/>
      <c r="N128" s="13"/>
      <c r="O128" s="13"/>
      <c r="P128" s="13"/>
      <c r="Q128" s="13"/>
      <c r="R128" s="16"/>
      <c r="S128" s="11" t="str">
        <f aca="false">IF(B128="","",IF(B128="INR",0,7500))</f>
        <v>0</v>
      </c>
      <c r="U128" s="17" t="str">
        <f aca="false">IFERROR(IF($F$4=$F$5,VLOOKUP($D128,'HSN CODE'!A:G,7,0)/2,0),"")</f>
        <v>0</v>
      </c>
      <c r="V128" s="17" t="str">
        <f aca="false">IFERROR(IF($F$4=$F$5,VLOOKUP($D128,'HSN CODE'!A:G,7,0)/2,0),"")</f>
        <v>0</v>
      </c>
      <c r="W128" s="17" t="str">
        <f aca="false">IFERROR(IF($F$4=$F$5,0,VLOOKUP($D128,'HSN CODE'!A:G,7,0)),"")</f>
        <v>0</v>
      </c>
      <c r="X128" s="13"/>
      <c r="Z128" s="8" t="str">
        <f aca="false">IFERROR(Bible!BI120/K128,"")</f>
        <v>0</v>
      </c>
      <c r="AA128" s="8" t="str">
        <f aca="false">Bible!AG120</f>
        <v>0</v>
      </c>
    </row>
    <row r="129" customFormat="false" ht="18.6" hidden="false" customHeight="true" outlineLevel="0" collapsed="false">
      <c r="A129" s="11" t="str">
        <f aca="true">IF(B129="","",LEFT(MID(CELL("filename",A119),SEARCH("[",CELL("filename",A119))+1,SEARCH(".",CELL("filename",A119))-1-SEARCH("[",CELL("filename",A119))),5))</f>
        <v>0</v>
      </c>
      <c r="B129" s="13"/>
      <c r="C129" s="13"/>
      <c r="D129" s="13"/>
      <c r="E129" s="13"/>
      <c r="F129" s="13"/>
      <c r="G129" s="13"/>
      <c r="H129" s="13"/>
      <c r="I129" s="13"/>
      <c r="J129" s="11" t="str">
        <f aca="false">IF(B129="","",IF(B129="INR","India","International"))</f>
        <v>0</v>
      </c>
      <c r="K129" s="13"/>
      <c r="L129" s="13"/>
      <c r="M129" s="15"/>
      <c r="N129" s="13"/>
      <c r="O129" s="13"/>
      <c r="P129" s="13"/>
      <c r="Q129" s="13"/>
      <c r="R129" s="16"/>
      <c r="S129" s="11" t="str">
        <f aca="false">IF(B129="","",IF(B129="INR",0,7500))</f>
        <v>0</v>
      </c>
      <c r="U129" s="17" t="str">
        <f aca="false">IFERROR(IF($F$4=$F$5,VLOOKUP($D129,'HSN CODE'!A:G,7,0)/2,0),"")</f>
        <v>0</v>
      </c>
      <c r="V129" s="17" t="str">
        <f aca="false">IFERROR(IF($F$4=$F$5,VLOOKUP($D129,'HSN CODE'!A:G,7,0)/2,0),"")</f>
        <v>0</v>
      </c>
      <c r="W129" s="17" t="str">
        <f aca="false">IFERROR(IF($F$4=$F$5,0,VLOOKUP($D129,'HSN CODE'!A:G,7,0)),"")</f>
        <v>0</v>
      </c>
      <c r="X129" s="13"/>
      <c r="Z129" s="8" t="str">
        <f aca="false">IFERROR(Bible!BI121/K129,"")</f>
        <v>0</v>
      </c>
      <c r="AA129" s="8" t="str">
        <f aca="false">Bible!AG121</f>
        <v>0</v>
      </c>
    </row>
    <row r="130" customFormat="false" ht="18.6" hidden="false" customHeight="true" outlineLevel="0" collapsed="false">
      <c r="A130" s="11" t="str">
        <f aca="true">IF(B130="","",LEFT(MID(CELL("filename",A120),SEARCH("[",CELL("filename",A120))+1,SEARCH(".",CELL("filename",A120))-1-SEARCH("[",CELL("filename",A120))),5))</f>
        <v>0</v>
      </c>
      <c r="B130" s="13"/>
      <c r="C130" s="13"/>
      <c r="D130" s="13"/>
      <c r="E130" s="13"/>
      <c r="F130" s="13"/>
      <c r="G130" s="13"/>
      <c r="H130" s="13"/>
      <c r="I130" s="13"/>
      <c r="J130" s="11" t="str">
        <f aca="false">IF(B130="","",IF(B130="INR","India","International"))</f>
        <v>0</v>
      </c>
      <c r="K130" s="13"/>
      <c r="L130" s="13"/>
      <c r="M130" s="15"/>
      <c r="N130" s="13"/>
      <c r="O130" s="13"/>
      <c r="P130" s="13"/>
      <c r="Q130" s="13"/>
      <c r="R130" s="16"/>
      <c r="S130" s="11" t="str">
        <f aca="false">IF(B130="","",IF(B130="INR",0,7500))</f>
        <v>0</v>
      </c>
      <c r="U130" s="17" t="str">
        <f aca="false">IFERROR(IF($F$4=$F$5,VLOOKUP($D130,'HSN CODE'!A:G,7,0)/2,0),"")</f>
        <v>0</v>
      </c>
      <c r="V130" s="17" t="str">
        <f aca="false">IFERROR(IF($F$4=$F$5,VLOOKUP($D130,'HSN CODE'!A:G,7,0)/2,0),"")</f>
        <v>0</v>
      </c>
      <c r="W130" s="17" t="str">
        <f aca="false">IFERROR(IF($F$4=$F$5,0,VLOOKUP($D130,'HSN CODE'!A:G,7,0)),"")</f>
        <v>0</v>
      </c>
      <c r="X130" s="13"/>
      <c r="Z130" s="8" t="str">
        <f aca="false">IFERROR(Bible!BI122/K130,"")</f>
        <v>0</v>
      </c>
      <c r="AA130" s="8" t="str">
        <f aca="false">Bible!AG122</f>
        <v>0</v>
      </c>
    </row>
    <row r="131" customFormat="false" ht="18.6" hidden="false" customHeight="true" outlineLevel="0" collapsed="false">
      <c r="A131" s="11" t="str">
        <f aca="true">IF(B131="","",LEFT(MID(CELL("filename",A121),SEARCH("[",CELL("filename",A121))+1,SEARCH(".",CELL("filename",A121))-1-SEARCH("[",CELL("filename",A121))),5))</f>
        <v>0</v>
      </c>
      <c r="B131" s="13"/>
      <c r="C131" s="13"/>
      <c r="D131" s="13"/>
      <c r="E131" s="13"/>
      <c r="F131" s="13"/>
      <c r="G131" s="13"/>
      <c r="H131" s="13"/>
      <c r="I131" s="13"/>
      <c r="J131" s="11" t="str">
        <f aca="false">IF(B131="","",IF(B131="INR","India","International"))</f>
        <v>0</v>
      </c>
      <c r="K131" s="13"/>
      <c r="L131" s="13"/>
      <c r="M131" s="15"/>
      <c r="N131" s="13"/>
      <c r="O131" s="13"/>
      <c r="P131" s="13"/>
      <c r="Q131" s="13"/>
      <c r="R131" s="16"/>
      <c r="S131" s="11" t="str">
        <f aca="false">IF(B131="","",IF(B131="INR",0,7500))</f>
        <v>0</v>
      </c>
      <c r="U131" s="17" t="str">
        <f aca="false">IFERROR(IF($F$4=$F$5,VLOOKUP($D131,'HSN CODE'!A:G,7,0)/2,0),"")</f>
        <v>0</v>
      </c>
      <c r="V131" s="17" t="str">
        <f aca="false">IFERROR(IF($F$4=$F$5,VLOOKUP($D131,'HSN CODE'!A:G,7,0)/2,0),"")</f>
        <v>0</v>
      </c>
      <c r="W131" s="17" t="str">
        <f aca="false">IFERROR(IF($F$4=$F$5,0,VLOOKUP($D131,'HSN CODE'!A:G,7,0)),"")</f>
        <v>0</v>
      </c>
      <c r="X131" s="13"/>
      <c r="Z131" s="8" t="str">
        <f aca="false">IFERROR(Bible!BI123/K131,"")</f>
        <v>0</v>
      </c>
      <c r="AA131" s="8" t="str">
        <f aca="false">Bible!AG123</f>
        <v>0</v>
      </c>
    </row>
    <row r="132" customFormat="false" ht="18.6" hidden="false" customHeight="true" outlineLevel="0" collapsed="false">
      <c r="A132" s="11" t="str">
        <f aca="true">IF(B132="","",LEFT(MID(CELL("filename",A122),SEARCH("[",CELL("filename",A122))+1,SEARCH(".",CELL("filename",A122))-1-SEARCH("[",CELL("filename",A122))),5))</f>
        <v>0</v>
      </c>
      <c r="B132" s="13"/>
      <c r="C132" s="13"/>
      <c r="D132" s="13"/>
      <c r="E132" s="13"/>
      <c r="F132" s="13"/>
      <c r="G132" s="13"/>
      <c r="H132" s="13"/>
      <c r="I132" s="13"/>
      <c r="J132" s="11" t="str">
        <f aca="false">IF(B132="","",IF(B132="INR","India","International"))</f>
        <v>0</v>
      </c>
      <c r="K132" s="13"/>
      <c r="L132" s="13"/>
      <c r="M132" s="15"/>
      <c r="N132" s="13"/>
      <c r="O132" s="13"/>
      <c r="P132" s="13"/>
      <c r="Q132" s="13"/>
      <c r="R132" s="16"/>
      <c r="S132" s="11" t="str">
        <f aca="false">IF(B132="","",IF(B132="INR",0,7500))</f>
        <v>0</v>
      </c>
      <c r="U132" s="17" t="str">
        <f aca="false">IFERROR(IF($F$4=$F$5,VLOOKUP($D132,'HSN CODE'!A:G,7,0)/2,0),"")</f>
        <v>0</v>
      </c>
      <c r="V132" s="17" t="str">
        <f aca="false">IFERROR(IF($F$4=$F$5,VLOOKUP($D132,'HSN CODE'!A:G,7,0)/2,0),"")</f>
        <v>0</v>
      </c>
      <c r="W132" s="17" t="str">
        <f aca="false">IFERROR(IF($F$4=$F$5,0,VLOOKUP($D132,'HSN CODE'!A:G,7,0)),"")</f>
        <v>0</v>
      </c>
      <c r="X132" s="13"/>
      <c r="Z132" s="8" t="str">
        <f aca="false">IFERROR(Bible!BI124/K132,"")</f>
        <v>0</v>
      </c>
      <c r="AA132" s="8" t="str">
        <f aca="false">Bible!AG124</f>
        <v>0</v>
      </c>
    </row>
    <row r="133" customFormat="false" ht="18.6" hidden="false" customHeight="true" outlineLevel="0" collapsed="false">
      <c r="A133" s="11" t="str">
        <f aca="true">IF(B133="","",LEFT(MID(CELL("filename",A123),SEARCH("[",CELL("filename",A123))+1,SEARCH(".",CELL("filename",A123))-1-SEARCH("[",CELL("filename",A123))),5))</f>
        <v>0</v>
      </c>
      <c r="B133" s="13"/>
      <c r="C133" s="13"/>
      <c r="D133" s="13"/>
      <c r="E133" s="13"/>
      <c r="F133" s="13"/>
      <c r="G133" s="13"/>
      <c r="H133" s="13"/>
      <c r="I133" s="13"/>
      <c r="J133" s="11" t="str">
        <f aca="false">IF(B133="","",IF(B133="INR","India","International"))</f>
        <v>0</v>
      </c>
      <c r="K133" s="13"/>
      <c r="L133" s="13"/>
      <c r="M133" s="15"/>
      <c r="N133" s="13"/>
      <c r="O133" s="13"/>
      <c r="P133" s="13"/>
      <c r="Q133" s="13"/>
      <c r="R133" s="16"/>
      <c r="S133" s="11" t="str">
        <f aca="false">IF(B133="","",IF(B133="INR",0,7500))</f>
        <v>0</v>
      </c>
      <c r="U133" s="17" t="str">
        <f aca="false">IFERROR(IF($F$4=$F$5,VLOOKUP($D133,'HSN CODE'!A:G,7,0)/2,0),"")</f>
        <v>0</v>
      </c>
      <c r="V133" s="17" t="str">
        <f aca="false">IFERROR(IF($F$4=$F$5,VLOOKUP($D133,'HSN CODE'!A:G,7,0)/2,0),"")</f>
        <v>0</v>
      </c>
      <c r="W133" s="17" t="str">
        <f aca="false">IFERROR(IF($F$4=$F$5,0,VLOOKUP($D133,'HSN CODE'!A:G,7,0)),"")</f>
        <v>0</v>
      </c>
      <c r="X133" s="13"/>
      <c r="Z133" s="8" t="str">
        <f aca="false">IFERROR(Bible!BI125/K133,"")</f>
        <v>0</v>
      </c>
      <c r="AA133" s="8" t="str">
        <f aca="false">Bible!AG125</f>
        <v>0</v>
      </c>
    </row>
    <row r="134" customFormat="false" ht="18.6" hidden="false" customHeight="true" outlineLevel="0" collapsed="false">
      <c r="A134" s="11" t="str">
        <f aca="true">IF(B134="","",LEFT(MID(CELL("filename",A124),SEARCH("[",CELL("filename",A124))+1,SEARCH(".",CELL("filename",A124))-1-SEARCH("[",CELL("filename",A124))),5))</f>
        <v>0</v>
      </c>
      <c r="B134" s="13"/>
      <c r="C134" s="13"/>
      <c r="D134" s="13"/>
      <c r="E134" s="13"/>
      <c r="F134" s="13"/>
      <c r="G134" s="13"/>
      <c r="H134" s="13"/>
      <c r="I134" s="13"/>
      <c r="J134" s="11" t="str">
        <f aca="false">IF(B134="","",IF(B134="INR","India","International"))</f>
        <v>0</v>
      </c>
      <c r="K134" s="13"/>
      <c r="L134" s="13"/>
      <c r="M134" s="15"/>
      <c r="N134" s="13"/>
      <c r="O134" s="13"/>
      <c r="P134" s="13"/>
      <c r="Q134" s="13"/>
      <c r="R134" s="16"/>
      <c r="S134" s="11" t="str">
        <f aca="false">IF(B134="","",IF(B134="INR",0,7500))</f>
        <v>0</v>
      </c>
      <c r="U134" s="17" t="str">
        <f aca="false">IFERROR(IF($F$4=$F$5,VLOOKUP($D134,'HSN CODE'!A:G,7,0)/2,0),"")</f>
        <v>0</v>
      </c>
      <c r="V134" s="17" t="str">
        <f aca="false">IFERROR(IF($F$4=$F$5,VLOOKUP($D134,'HSN CODE'!A:G,7,0)/2,0),"")</f>
        <v>0</v>
      </c>
      <c r="W134" s="17" t="str">
        <f aca="false">IFERROR(IF($F$4=$F$5,0,VLOOKUP($D134,'HSN CODE'!A:G,7,0)),"")</f>
        <v>0</v>
      </c>
      <c r="X134" s="13"/>
      <c r="Z134" s="8" t="str">
        <f aca="false">IFERROR(Bible!BI126/K134,"")</f>
        <v>0</v>
      </c>
      <c r="AA134" s="8" t="str">
        <f aca="false">Bible!AG126</f>
        <v>0</v>
      </c>
    </row>
    <row r="135" customFormat="false" ht="18.6" hidden="false" customHeight="true" outlineLevel="0" collapsed="false">
      <c r="A135" s="11" t="str">
        <f aca="true">IF(B135="","",LEFT(MID(CELL("filename",A125),SEARCH("[",CELL("filename",A125))+1,SEARCH(".",CELL("filename",A125))-1-SEARCH("[",CELL("filename",A125))),5))</f>
        <v>0</v>
      </c>
      <c r="B135" s="13"/>
      <c r="C135" s="13"/>
      <c r="D135" s="13"/>
      <c r="E135" s="13"/>
      <c r="F135" s="13"/>
      <c r="G135" s="13"/>
      <c r="H135" s="13"/>
      <c r="I135" s="13"/>
      <c r="J135" s="11" t="str">
        <f aca="false">IF(B135="","",IF(B135="INR","India","International"))</f>
        <v>0</v>
      </c>
      <c r="K135" s="13"/>
      <c r="L135" s="13"/>
      <c r="M135" s="15"/>
      <c r="N135" s="13"/>
      <c r="O135" s="13"/>
      <c r="P135" s="13"/>
      <c r="Q135" s="13"/>
      <c r="R135" s="16"/>
      <c r="S135" s="11" t="str">
        <f aca="false">IF(B135="","",IF(B135="INR",0,7500))</f>
        <v>0</v>
      </c>
      <c r="U135" s="17" t="str">
        <f aca="false">IFERROR(IF($F$4=$F$5,VLOOKUP($D135,'HSN CODE'!A:G,7,0)/2,0),"")</f>
        <v>0</v>
      </c>
      <c r="V135" s="17" t="str">
        <f aca="false">IFERROR(IF($F$4=$F$5,VLOOKUP($D135,'HSN CODE'!A:G,7,0)/2,0),"")</f>
        <v>0</v>
      </c>
      <c r="W135" s="17" t="str">
        <f aca="false">IFERROR(IF($F$4=$F$5,0,VLOOKUP($D135,'HSN CODE'!A:G,7,0)),"")</f>
        <v>0</v>
      </c>
      <c r="X135" s="13"/>
      <c r="Z135" s="8" t="str">
        <f aca="false">IFERROR(Bible!BI127/K135,"")</f>
        <v>0</v>
      </c>
      <c r="AA135" s="8" t="str">
        <f aca="false">Bible!AG127</f>
        <v>0</v>
      </c>
    </row>
    <row r="136" customFormat="false" ht="18.6" hidden="false" customHeight="true" outlineLevel="0" collapsed="false">
      <c r="A136" s="11" t="str">
        <f aca="true">IF(B136="","",LEFT(MID(CELL("filename",A126),SEARCH("[",CELL("filename",A126))+1,SEARCH(".",CELL("filename",A126))-1-SEARCH("[",CELL("filename",A126))),5))</f>
        <v>0</v>
      </c>
      <c r="B136" s="13"/>
      <c r="C136" s="13"/>
      <c r="D136" s="13"/>
      <c r="E136" s="13"/>
      <c r="F136" s="13"/>
      <c r="G136" s="13"/>
      <c r="H136" s="13"/>
      <c r="I136" s="13"/>
      <c r="J136" s="11" t="str">
        <f aca="false">IF(B136="","",IF(B136="INR","India","International"))</f>
        <v>0</v>
      </c>
      <c r="K136" s="13"/>
      <c r="L136" s="13"/>
      <c r="M136" s="15"/>
      <c r="N136" s="13"/>
      <c r="O136" s="13"/>
      <c r="P136" s="13"/>
      <c r="Q136" s="13"/>
      <c r="R136" s="16"/>
      <c r="S136" s="11" t="str">
        <f aca="false">IF(B136="","",IF(B136="INR",0,7500))</f>
        <v>0</v>
      </c>
      <c r="U136" s="17" t="str">
        <f aca="false">IFERROR(IF($F$4=$F$5,VLOOKUP($D136,'HSN CODE'!A:G,7,0)/2,0),"")</f>
        <v>0</v>
      </c>
      <c r="V136" s="17" t="str">
        <f aca="false">IFERROR(IF($F$4=$F$5,VLOOKUP($D136,'HSN CODE'!A:G,7,0)/2,0),"")</f>
        <v>0</v>
      </c>
      <c r="W136" s="17" t="str">
        <f aca="false">IFERROR(IF($F$4=$F$5,0,VLOOKUP($D136,'HSN CODE'!A:G,7,0)),"")</f>
        <v>0</v>
      </c>
      <c r="X136" s="13"/>
      <c r="Z136" s="8" t="str">
        <f aca="false">IFERROR(Bible!BI128/K136,"")</f>
        <v>0</v>
      </c>
      <c r="AA136" s="8" t="str">
        <f aca="false">Bible!AG128</f>
        <v>0</v>
      </c>
    </row>
    <row r="137" customFormat="false" ht="18.6" hidden="false" customHeight="true" outlineLevel="0" collapsed="false">
      <c r="A137" s="11" t="str">
        <f aca="true">IF(B137="","",LEFT(MID(CELL("filename",A127),SEARCH("[",CELL("filename",A127))+1,SEARCH(".",CELL("filename",A127))-1-SEARCH("[",CELL("filename",A127))),5))</f>
        <v>0</v>
      </c>
      <c r="B137" s="13"/>
      <c r="C137" s="13"/>
      <c r="D137" s="13"/>
      <c r="E137" s="13"/>
      <c r="F137" s="13"/>
      <c r="G137" s="13"/>
      <c r="H137" s="13"/>
      <c r="I137" s="13"/>
      <c r="J137" s="11" t="str">
        <f aca="false">IF(B137="","",IF(B137="INR","India","International"))</f>
        <v>0</v>
      </c>
      <c r="K137" s="13"/>
      <c r="L137" s="13"/>
      <c r="M137" s="15"/>
      <c r="N137" s="13"/>
      <c r="O137" s="13"/>
      <c r="P137" s="13"/>
      <c r="Q137" s="13"/>
      <c r="R137" s="16"/>
      <c r="S137" s="11" t="str">
        <f aca="false">IF(B137="","",IF(B137="INR",0,7500))</f>
        <v>0</v>
      </c>
      <c r="U137" s="17" t="str">
        <f aca="false">IFERROR(IF($F$4=$F$5,VLOOKUP($D137,'HSN CODE'!A:G,7,0)/2,0),"")</f>
        <v>0</v>
      </c>
      <c r="V137" s="17" t="str">
        <f aca="false">IFERROR(IF($F$4=$F$5,VLOOKUP($D137,'HSN CODE'!A:G,7,0)/2,0),"")</f>
        <v>0</v>
      </c>
      <c r="W137" s="17" t="str">
        <f aca="false">IFERROR(IF($F$4=$F$5,0,VLOOKUP($D137,'HSN CODE'!A:G,7,0)),"")</f>
        <v>0</v>
      </c>
      <c r="X137" s="13"/>
      <c r="Z137" s="8" t="str">
        <f aca="false">IFERROR(Bible!BI129/K137,"")</f>
        <v>0</v>
      </c>
      <c r="AA137" s="8" t="str">
        <f aca="false">Bible!AG129</f>
        <v>0</v>
      </c>
    </row>
    <row r="138" customFormat="false" ht="18.6" hidden="false" customHeight="true" outlineLevel="0" collapsed="false">
      <c r="A138" s="11" t="str">
        <f aca="true">IF(B138="","",LEFT(MID(CELL("filename",A128),SEARCH("[",CELL("filename",A128))+1,SEARCH(".",CELL("filename",A128))-1-SEARCH("[",CELL("filename",A128))),5))</f>
        <v>0</v>
      </c>
      <c r="B138" s="13"/>
      <c r="C138" s="13"/>
      <c r="D138" s="13"/>
      <c r="E138" s="13"/>
      <c r="F138" s="13"/>
      <c r="G138" s="13"/>
      <c r="H138" s="13"/>
      <c r="I138" s="13"/>
      <c r="J138" s="11" t="str">
        <f aca="false">IF(B138="","",IF(B138="INR","India","International"))</f>
        <v>0</v>
      </c>
      <c r="K138" s="13"/>
      <c r="L138" s="13"/>
      <c r="M138" s="15"/>
      <c r="N138" s="13"/>
      <c r="O138" s="13"/>
      <c r="P138" s="13"/>
      <c r="Q138" s="13"/>
      <c r="R138" s="16"/>
      <c r="S138" s="11" t="str">
        <f aca="false">IF(B138="","",IF(B138="INR",0,7500))</f>
        <v>0</v>
      </c>
      <c r="U138" s="17" t="str">
        <f aca="false">IFERROR(IF($F$4=$F$5,VLOOKUP($D138,'HSN CODE'!A:G,7,0)/2,0),"")</f>
        <v>0</v>
      </c>
      <c r="V138" s="17" t="str">
        <f aca="false">IFERROR(IF($F$4=$F$5,VLOOKUP($D138,'HSN CODE'!A:G,7,0)/2,0),"")</f>
        <v>0</v>
      </c>
      <c r="W138" s="17" t="str">
        <f aca="false">IFERROR(IF($F$4=$F$5,0,VLOOKUP($D138,'HSN CODE'!A:G,7,0)),"")</f>
        <v>0</v>
      </c>
      <c r="X138" s="13"/>
      <c r="Z138" s="8" t="str">
        <f aca="false">IFERROR(Bible!BI130/K138,"")</f>
        <v>0</v>
      </c>
      <c r="AA138" s="8" t="str">
        <f aca="false">Bible!AG130</f>
        <v>0</v>
      </c>
    </row>
    <row r="139" customFormat="false" ht="18.6" hidden="false" customHeight="true" outlineLevel="0" collapsed="false">
      <c r="A139" s="11" t="str">
        <f aca="true">IF(B139="","",LEFT(MID(CELL("filename",A129),SEARCH("[",CELL("filename",A129))+1,SEARCH(".",CELL("filename",A129))-1-SEARCH("[",CELL("filename",A129))),5))</f>
        <v>0</v>
      </c>
      <c r="B139" s="13"/>
      <c r="C139" s="13"/>
      <c r="D139" s="13"/>
      <c r="E139" s="13"/>
      <c r="F139" s="13"/>
      <c r="G139" s="13"/>
      <c r="H139" s="13"/>
      <c r="I139" s="13"/>
      <c r="J139" s="11" t="str">
        <f aca="false">IF(B139="","",IF(B139="INR","India","International"))</f>
        <v>0</v>
      </c>
      <c r="K139" s="13"/>
      <c r="L139" s="13"/>
      <c r="M139" s="15"/>
      <c r="N139" s="13"/>
      <c r="O139" s="13"/>
      <c r="P139" s="13"/>
      <c r="Q139" s="13"/>
      <c r="R139" s="16"/>
      <c r="S139" s="11" t="str">
        <f aca="false">IF(B139="","",IF(B139="INR",0,7500))</f>
        <v>0</v>
      </c>
      <c r="U139" s="17" t="str">
        <f aca="false">IFERROR(IF($F$4=$F$5,VLOOKUP($D139,'HSN CODE'!A:G,7,0)/2,0),"")</f>
        <v>0</v>
      </c>
      <c r="V139" s="17" t="str">
        <f aca="false">IFERROR(IF($F$4=$F$5,VLOOKUP($D139,'HSN CODE'!A:G,7,0)/2,0),"")</f>
        <v>0</v>
      </c>
      <c r="W139" s="17" t="str">
        <f aca="false">IFERROR(IF($F$4=$F$5,0,VLOOKUP($D139,'HSN CODE'!A:G,7,0)),"")</f>
        <v>0</v>
      </c>
      <c r="X139" s="13"/>
      <c r="Z139" s="8" t="str">
        <f aca="false">IFERROR(Bible!BI131/K139,"")</f>
        <v>0</v>
      </c>
      <c r="AA139" s="8" t="str">
        <f aca="false">Bible!AG131</f>
        <v>0</v>
      </c>
    </row>
    <row r="140" customFormat="false" ht="18.6" hidden="false" customHeight="true" outlineLevel="0" collapsed="false">
      <c r="A140" s="11" t="str">
        <f aca="true">IF(B140="","",LEFT(MID(CELL("filename",A130),SEARCH("[",CELL("filename",A130))+1,SEARCH(".",CELL("filename",A130))-1-SEARCH("[",CELL("filename",A130))),5))</f>
        <v>0</v>
      </c>
      <c r="B140" s="13"/>
      <c r="C140" s="13"/>
      <c r="D140" s="13"/>
      <c r="E140" s="13"/>
      <c r="F140" s="13"/>
      <c r="G140" s="13"/>
      <c r="H140" s="13"/>
      <c r="I140" s="13"/>
      <c r="J140" s="11" t="str">
        <f aca="false">IF(B140="","",IF(B140="INR","India","International"))</f>
        <v>0</v>
      </c>
      <c r="K140" s="13"/>
      <c r="L140" s="13"/>
      <c r="M140" s="15"/>
      <c r="N140" s="13"/>
      <c r="O140" s="13"/>
      <c r="P140" s="13"/>
      <c r="Q140" s="13"/>
      <c r="R140" s="16"/>
      <c r="S140" s="11" t="str">
        <f aca="false">IF(B140="","",IF(B140="INR",0,7500))</f>
        <v>0</v>
      </c>
      <c r="U140" s="17" t="str">
        <f aca="false">IFERROR(IF($F$4=$F$5,VLOOKUP($D140,'HSN CODE'!A:G,7,0)/2,0),"")</f>
        <v>0</v>
      </c>
      <c r="V140" s="17" t="str">
        <f aca="false">IFERROR(IF($F$4=$F$5,VLOOKUP($D140,'HSN CODE'!A:G,7,0)/2,0),"")</f>
        <v>0</v>
      </c>
      <c r="W140" s="17" t="str">
        <f aca="false">IFERROR(IF($F$4=$F$5,0,VLOOKUP($D140,'HSN CODE'!A:G,7,0)),"")</f>
        <v>0</v>
      </c>
      <c r="X140" s="13"/>
      <c r="Z140" s="8" t="str">
        <f aca="false">IFERROR(Bible!BI132/K140,"")</f>
        <v>0</v>
      </c>
      <c r="AA140" s="8" t="str">
        <f aca="false">Bible!AG132</f>
        <v>0</v>
      </c>
    </row>
    <row r="141" customFormat="false" ht="18.6" hidden="false" customHeight="true" outlineLevel="0" collapsed="false">
      <c r="A141" s="11" t="str">
        <f aca="true">IF(B141="","",LEFT(MID(CELL("filename",A131),SEARCH("[",CELL("filename",A131))+1,SEARCH(".",CELL("filename",A131))-1-SEARCH("[",CELL("filename",A131))),5))</f>
        <v>0</v>
      </c>
      <c r="B141" s="13"/>
      <c r="C141" s="13"/>
      <c r="D141" s="13"/>
      <c r="E141" s="13"/>
      <c r="F141" s="13"/>
      <c r="G141" s="13"/>
      <c r="H141" s="13"/>
      <c r="I141" s="13"/>
      <c r="J141" s="11" t="str">
        <f aca="false">IF(B141="","",IF(B141="INR","India","International"))</f>
        <v>0</v>
      </c>
      <c r="K141" s="13"/>
      <c r="L141" s="13"/>
      <c r="M141" s="15"/>
      <c r="N141" s="13"/>
      <c r="O141" s="13"/>
      <c r="P141" s="13"/>
      <c r="Q141" s="13"/>
      <c r="R141" s="16"/>
      <c r="S141" s="11" t="str">
        <f aca="false">IF(B141="","",IF(B141="INR",0,7500))</f>
        <v>0</v>
      </c>
      <c r="U141" s="17" t="str">
        <f aca="false">IFERROR(IF($F$4=$F$5,VLOOKUP($D141,'HSN CODE'!A:G,7,0)/2,0),"")</f>
        <v>0</v>
      </c>
      <c r="V141" s="17" t="str">
        <f aca="false">IFERROR(IF($F$4=$F$5,VLOOKUP($D141,'HSN CODE'!A:G,7,0)/2,0),"")</f>
        <v>0</v>
      </c>
      <c r="W141" s="17" t="str">
        <f aca="false">IFERROR(IF($F$4=$F$5,0,VLOOKUP($D141,'HSN CODE'!A:G,7,0)),"")</f>
        <v>0</v>
      </c>
      <c r="X141" s="13"/>
      <c r="Z141" s="8" t="str">
        <f aca="false">IFERROR(Bible!BI133/K141,"")</f>
        <v>0</v>
      </c>
      <c r="AA141" s="8" t="str">
        <f aca="false">Bible!AG133</f>
        <v>0</v>
      </c>
    </row>
    <row r="142" customFormat="false" ht="18.6" hidden="false" customHeight="true" outlineLevel="0" collapsed="false">
      <c r="A142" s="11" t="str">
        <f aca="true">IF(B142="","",LEFT(MID(CELL("filename",A132),SEARCH("[",CELL("filename",A132))+1,SEARCH(".",CELL("filename",A132))-1-SEARCH("[",CELL("filename",A132))),5))</f>
        <v>0</v>
      </c>
      <c r="B142" s="13"/>
      <c r="C142" s="13"/>
      <c r="D142" s="13"/>
      <c r="E142" s="13"/>
      <c r="F142" s="13"/>
      <c r="G142" s="13"/>
      <c r="H142" s="13"/>
      <c r="I142" s="13"/>
      <c r="J142" s="11" t="str">
        <f aca="false">IF(B142="","",IF(B142="INR","India","International"))</f>
        <v>0</v>
      </c>
      <c r="K142" s="13"/>
      <c r="L142" s="13"/>
      <c r="M142" s="15"/>
      <c r="N142" s="13"/>
      <c r="O142" s="13"/>
      <c r="P142" s="13"/>
      <c r="Q142" s="13"/>
      <c r="R142" s="16"/>
      <c r="S142" s="11" t="str">
        <f aca="false">IF(B142="","",IF(B142="INR",0,7500))</f>
        <v>0</v>
      </c>
      <c r="U142" s="17" t="str">
        <f aca="false">IFERROR(IF($F$4=$F$5,VLOOKUP($D142,'HSN CODE'!A:G,7,0)/2,0),"")</f>
        <v>0</v>
      </c>
      <c r="V142" s="17" t="str">
        <f aca="false">IFERROR(IF($F$4=$F$5,VLOOKUP($D142,'HSN CODE'!A:G,7,0)/2,0),"")</f>
        <v>0</v>
      </c>
      <c r="W142" s="17" t="str">
        <f aca="false">IFERROR(IF($F$4=$F$5,0,VLOOKUP($D142,'HSN CODE'!A:G,7,0)),"")</f>
        <v>0</v>
      </c>
      <c r="X142" s="13"/>
      <c r="Z142" s="8" t="str">
        <f aca="false">IFERROR(Bible!BI134/K142,"")</f>
        <v>0</v>
      </c>
      <c r="AA142" s="8" t="str">
        <f aca="false">Bible!AG134</f>
        <v>0</v>
      </c>
    </row>
    <row r="143" customFormat="false" ht="18.6" hidden="false" customHeight="true" outlineLevel="0" collapsed="false">
      <c r="A143" s="11" t="str">
        <f aca="true">IF(B143="","",LEFT(MID(CELL("filename",A133),SEARCH("[",CELL("filename",A133))+1,SEARCH(".",CELL("filename",A133))-1-SEARCH("[",CELL("filename",A133))),5))</f>
        <v>0</v>
      </c>
      <c r="B143" s="13"/>
      <c r="C143" s="13"/>
      <c r="D143" s="13"/>
      <c r="E143" s="13"/>
      <c r="F143" s="13"/>
      <c r="G143" s="13"/>
      <c r="H143" s="13"/>
      <c r="I143" s="13"/>
      <c r="J143" s="11" t="str">
        <f aca="false">IF(B143="","",IF(B143="INR","India","International"))</f>
        <v>0</v>
      </c>
      <c r="K143" s="13"/>
      <c r="L143" s="13"/>
      <c r="M143" s="15"/>
      <c r="N143" s="13"/>
      <c r="O143" s="13"/>
      <c r="P143" s="13"/>
      <c r="Q143" s="13"/>
      <c r="R143" s="16"/>
      <c r="S143" s="11" t="str">
        <f aca="false">IF(B143="","",IF(B143="INR",0,7500))</f>
        <v>0</v>
      </c>
      <c r="U143" s="17" t="str">
        <f aca="false">IFERROR(IF($F$4=$F$5,VLOOKUP($D143,'HSN CODE'!A:G,7,0)/2,0),"")</f>
        <v>0</v>
      </c>
      <c r="V143" s="17" t="str">
        <f aca="false">IFERROR(IF($F$4=$F$5,VLOOKUP($D143,'HSN CODE'!A:G,7,0)/2,0),"")</f>
        <v>0</v>
      </c>
      <c r="W143" s="17" t="str">
        <f aca="false">IFERROR(IF($F$4=$F$5,0,VLOOKUP($D143,'HSN CODE'!A:G,7,0)),"")</f>
        <v>0</v>
      </c>
      <c r="X143" s="13"/>
      <c r="Z143" s="8" t="str">
        <f aca="false">IFERROR(Bible!BI135/K143,"")</f>
        <v>0</v>
      </c>
      <c r="AA143" s="8" t="str">
        <f aca="false">Bible!AG135</f>
        <v>0</v>
      </c>
    </row>
    <row r="144" customFormat="false" ht="18.6" hidden="false" customHeight="true" outlineLevel="0" collapsed="false">
      <c r="A144" s="11" t="str">
        <f aca="true">IF(B144="","",LEFT(MID(CELL("filename",A134),SEARCH("[",CELL("filename",A134))+1,SEARCH(".",CELL("filename",A134))-1-SEARCH("[",CELL("filename",A134))),5))</f>
        <v>0</v>
      </c>
      <c r="B144" s="13"/>
      <c r="C144" s="13"/>
      <c r="D144" s="13"/>
      <c r="E144" s="13"/>
      <c r="F144" s="13"/>
      <c r="G144" s="13"/>
      <c r="H144" s="13"/>
      <c r="I144" s="13"/>
      <c r="J144" s="11" t="str">
        <f aca="false">IF(B144="","",IF(B144="INR","India","International"))</f>
        <v>0</v>
      </c>
      <c r="K144" s="13"/>
      <c r="L144" s="13"/>
      <c r="M144" s="15"/>
      <c r="N144" s="13"/>
      <c r="O144" s="13"/>
      <c r="P144" s="13"/>
      <c r="Q144" s="13"/>
      <c r="R144" s="16"/>
      <c r="S144" s="11" t="str">
        <f aca="false">IF(B144="","",IF(B144="INR",0,7500))</f>
        <v>0</v>
      </c>
      <c r="U144" s="17" t="str">
        <f aca="false">IFERROR(IF($F$4=$F$5,VLOOKUP($D144,'HSN CODE'!A:G,7,0)/2,0),"")</f>
        <v>0</v>
      </c>
      <c r="V144" s="17" t="str">
        <f aca="false">IFERROR(IF($F$4=$F$5,VLOOKUP($D144,'HSN CODE'!A:G,7,0)/2,0),"")</f>
        <v>0</v>
      </c>
      <c r="W144" s="17" t="str">
        <f aca="false">IFERROR(IF($F$4=$F$5,0,VLOOKUP($D144,'HSN CODE'!A:G,7,0)),"")</f>
        <v>0</v>
      </c>
      <c r="X144" s="13"/>
      <c r="Z144" s="8" t="str">
        <f aca="false">IFERROR(Bible!BI136/K144,"")</f>
        <v>0</v>
      </c>
      <c r="AA144" s="8" t="str">
        <f aca="false">Bible!AG136</f>
        <v>0</v>
      </c>
    </row>
    <row r="145" customFormat="false" ht="18.6" hidden="false" customHeight="true" outlineLevel="0" collapsed="false">
      <c r="A145" s="11" t="str">
        <f aca="true">IF(B145="","",LEFT(MID(CELL("filename",A135),SEARCH("[",CELL("filename",A135))+1,SEARCH(".",CELL("filename",A135))-1-SEARCH("[",CELL("filename",A135))),5))</f>
        <v>0</v>
      </c>
      <c r="B145" s="13"/>
      <c r="C145" s="13"/>
      <c r="D145" s="13"/>
      <c r="E145" s="13"/>
      <c r="F145" s="13"/>
      <c r="G145" s="13"/>
      <c r="H145" s="13"/>
      <c r="I145" s="13"/>
      <c r="J145" s="11" t="str">
        <f aca="false">IF(B145="","",IF(B145="INR","India","International"))</f>
        <v>0</v>
      </c>
      <c r="K145" s="13"/>
      <c r="L145" s="13"/>
      <c r="M145" s="15"/>
      <c r="N145" s="13"/>
      <c r="O145" s="13"/>
      <c r="P145" s="13"/>
      <c r="Q145" s="13"/>
      <c r="R145" s="16"/>
      <c r="S145" s="11" t="str">
        <f aca="false">IF(B145="","",IF(B145="INR",0,7500))</f>
        <v>0</v>
      </c>
      <c r="U145" s="17" t="str">
        <f aca="false">IFERROR(IF($F$4=$F$5,VLOOKUP($D145,'HSN CODE'!A:G,7,0)/2,0),"")</f>
        <v>0</v>
      </c>
      <c r="V145" s="17" t="str">
        <f aca="false">IFERROR(IF($F$4=$F$5,VLOOKUP($D145,'HSN CODE'!A:G,7,0)/2,0),"")</f>
        <v>0</v>
      </c>
      <c r="W145" s="17" t="str">
        <f aca="false">IFERROR(IF($F$4=$F$5,0,VLOOKUP($D145,'HSN CODE'!A:G,7,0)),"")</f>
        <v>0</v>
      </c>
      <c r="X145" s="13"/>
      <c r="Z145" s="8" t="str">
        <f aca="false">IFERROR(Bible!BI137/K145,"")</f>
        <v>0</v>
      </c>
      <c r="AA145" s="8" t="str">
        <f aca="false">Bible!AG137</f>
        <v>0</v>
      </c>
    </row>
    <row r="146" customFormat="false" ht="18.6" hidden="false" customHeight="true" outlineLevel="0" collapsed="false">
      <c r="A146" s="11" t="str">
        <f aca="true">IF(B146="","",LEFT(MID(CELL("filename",A136),SEARCH("[",CELL("filename",A136))+1,SEARCH(".",CELL("filename",A136))-1-SEARCH("[",CELL("filename",A136))),5))</f>
        <v>0</v>
      </c>
      <c r="B146" s="13"/>
      <c r="C146" s="13"/>
      <c r="D146" s="13"/>
      <c r="E146" s="13"/>
      <c r="F146" s="13"/>
      <c r="G146" s="13"/>
      <c r="H146" s="13"/>
      <c r="I146" s="13"/>
      <c r="J146" s="11" t="str">
        <f aca="false">IF(B146="","",IF(B146="INR","India","International"))</f>
        <v>0</v>
      </c>
      <c r="K146" s="13"/>
      <c r="L146" s="13"/>
      <c r="M146" s="15"/>
      <c r="N146" s="13"/>
      <c r="O146" s="13"/>
      <c r="P146" s="13"/>
      <c r="Q146" s="13"/>
      <c r="R146" s="16"/>
      <c r="S146" s="11" t="str">
        <f aca="false">IF(B146="","",IF(B146="INR",0,7500))</f>
        <v>0</v>
      </c>
      <c r="U146" s="17" t="str">
        <f aca="false">IFERROR(IF($F$4=$F$5,VLOOKUP($D146,'HSN CODE'!A:G,7,0)/2,0),"")</f>
        <v>0</v>
      </c>
      <c r="V146" s="17" t="str">
        <f aca="false">IFERROR(IF($F$4=$F$5,VLOOKUP($D146,'HSN CODE'!A:G,7,0)/2,0),"")</f>
        <v>0</v>
      </c>
      <c r="W146" s="17" t="str">
        <f aca="false">IFERROR(IF($F$4=$F$5,0,VLOOKUP($D146,'HSN CODE'!A:G,7,0)),"")</f>
        <v>0</v>
      </c>
      <c r="X146" s="13"/>
      <c r="Z146" s="8" t="str">
        <f aca="false">IFERROR(Bible!BI138/K146,"")</f>
        <v>0</v>
      </c>
      <c r="AA146" s="8" t="str">
        <f aca="false">Bible!AG138</f>
        <v>0</v>
      </c>
    </row>
    <row r="147" customFormat="false" ht="18.6" hidden="false" customHeight="true" outlineLevel="0" collapsed="false">
      <c r="A147" s="11" t="str">
        <f aca="true">IF(B147="","",LEFT(MID(CELL("filename",A137),SEARCH("[",CELL("filename",A137))+1,SEARCH(".",CELL("filename",A137))-1-SEARCH("[",CELL("filename",A137))),5))</f>
        <v>0</v>
      </c>
      <c r="B147" s="13"/>
      <c r="C147" s="13"/>
      <c r="D147" s="13"/>
      <c r="E147" s="13"/>
      <c r="F147" s="13"/>
      <c r="G147" s="13"/>
      <c r="H147" s="13"/>
      <c r="I147" s="13"/>
      <c r="J147" s="11" t="str">
        <f aca="false">IF(B147="","",IF(B147="INR","India","International"))</f>
        <v>0</v>
      </c>
      <c r="K147" s="13"/>
      <c r="L147" s="13"/>
      <c r="M147" s="15"/>
      <c r="N147" s="13"/>
      <c r="O147" s="13"/>
      <c r="P147" s="13"/>
      <c r="Q147" s="13"/>
      <c r="R147" s="16"/>
      <c r="S147" s="11" t="str">
        <f aca="false">IF(B147="","",IF(B147="INR",0,7500))</f>
        <v>0</v>
      </c>
      <c r="U147" s="17" t="str">
        <f aca="false">IFERROR(IF($F$4=$F$5,VLOOKUP($D147,'HSN CODE'!A:G,7,0)/2,0),"")</f>
        <v>0</v>
      </c>
      <c r="V147" s="17" t="str">
        <f aca="false">IFERROR(IF($F$4=$F$5,VLOOKUP($D147,'HSN CODE'!A:G,7,0)/2,0),"")</f>
        <v>0</v>
      </c>
      <c r="W147" s="17" t="str">
        <f aca="false">IFERROR(IF($F$4=$F$5,0,VLOOKUP($D147,'HSN CODE'!A:G,7,0)),"")</f>
        <v>0</v>
      </c>
      <c r="X147" s="13"/>
      <c r="Z147" s="8" t="str">
        <f aca="false">IFERROR(Bible!BI139/K147,"")</f>
        <v>0</v>
      </c>
      <c r="AA147" s="8" t="str">
        <f aca="false">Bible!AG139</f>
        <v>0</v>
      </c>
    </row>
    <row r="148" customFormat="false" ht="18.6" hidden="false" customHeight="true" outlineLevel="0" collapsed="false">
      <c r="A148" s="11" t="str">
        <f aca="true">IF(B148="","",LEFT(MID(CELL("filename",A138),SEARCH("[",CELL("filename",A138))+1,SEARCH(".",CELL("filename",A138))-1-SEARCH("[",CELL("filename",A138))),5))</f>
        <v>0</v>
      </c>
      <c r="B148" s="13"/>
      <c r="C148" s="13"/>
      <c r="D148" s="13"/>
      <c r="E148" s="13"/>
      <c r="F148" s="13"/>
      <c r="G148" s="13"/>
      <c r="H148" s="13"/>
      <c r="I148" s="13"/>
      <c r="J148" s="11" t="str">
        <f aca="false">IF(B148="","",IF(B148="INR","India","International"))</f>
        <v>0</v>
      </c>
      <c r="K148" s="13"/>
      <c r="L148" s="13"/>
      <c r="M148" s="15"/>
      <c r="N148" s="13"/>
      <c r="O148" s="13"/>
      <c r="P148" s="13"/>
      <c r="Q148" s="13"/>
      <c r="R148" s="16"/>
      <c r="S148" s="11" t="str">
        <f aca="false">IF(B148="","",IF(B148="INR",0,7500))</f>
        <v>0</v>
      </c>
      <c r="U148" s="17" t="str">
        <f aca="false">IFERROR(IF($F$4=$F$5,VLOOKUP($D148,'HSN CODE'!A:G,7,0)/2,0),"")</f>
        <v>0</v>
      </c>
      <c r="V148" s="17" t="str">
        <f aca="false">IFERROR(IF($F$4=$F$5,VLOOKUP($D148,'HSN CODE'!A:G,7,0)/2,0),"")</f>
        <v>0</v>
      </c>
      <c r="W148" s="17" t="str">
        <f aca="false">IFERROR(IF($F$4=$F$5,0,VLOOKUP($D148,'HSN CODE'!A:G,7,0)),"")</f>
        <v>0</v>
      </c>
      <c r="X148" s="13"/>
      <c r="Z148" s="8" t="str">
        <f aca="false">IFERROR(Bible!BI140/K148,"")</f>
        <v>0</v>
      </c>
      <c r="AA148" s="8" t="str">
        <f aca="false">Bible!AG140</f>
        <v>0</v>
      </c>
    </row>
    <row r="149" customFormat="false" ht="18.6" hidden="false" customHeight="true" outlineLevel="0" collapsed="false">
      <c r="A149" s="11" t="str">
        <f aca="true">IF(B149="","",LEFT(MID(CELL("filename",A139),SEARCH("[",CELL("filename",A139))+1,SEARCH(".",CELL("filename",A139))-1-SEARCH("[",CELL("filename",A139))),5))</f>
        <v>0</v>
      </c>
      <c r="B149" s="13"/>
      <c r="C149" s="13"/>
      <c r="D149" s="13"/>
      <c r="E149" s="13"/>
      <c r="F149" s="13"/>
      <c r="G149" s="13"/>
      <c r="H149" s="13"/>
      <c r="I149" s="13"/>
      <c r="J149" s="11" t="str">
        <f aca="false">IF(B149="","",IF(B149="INR","India","International"))</f>
        <v>0</v>
      </c>
      <c r="K149" s="13"/>
      <c r="L149" s="13"/>
      <c r="M149" s="15"/>
      <c r="N149" s="13"/>
      <c r="O149" s="13"/>
      <c r="P149" s="13"/>
      <c r="Q149" s="13"/>
      <c r="R149" s="16"/>
      <c r="S149" s="11" t="str">
        <f aca="false">IF(B149="","",IF(B149="INR",0,7500))</f>
        <v>0</v>
      </c>
      <c r="U149" s="17" t="str">
        <f aca="false">IFERROR(IF($F$4=$F$5,VLOOKUP($D149,'HSN CODE'!A:G,7,0)/2,0),"")</f>
        <v>0</v>
      </c>
      <c r="V149" s="17" t="str">
        <f aca="false">IFERROR(IF($F$4=$F$5,VLOOKUP($D149,'HSN CODE'!A:G,7,0)/2,0),"")</f>
        <v>0</v>
      </c>
      <c r="W149" s="17" t="str">
        <f aca="false">IFERROR(IF($F$4=$F$5,0,VLOOKUP($D149,'HSN CODE'!A:G,7,0)),"")</f>
        <v>0</v>
      </c>
      <c r="X149" s="13"/>
      <c r="Z149" s="8" t="str">
        <f aca="false">IFERROR(Bible!BI141/K149,"")</f>
        <v>0</v>
      </c>
      <c r="AA149" s="8" t="str">
        <f aca="false">Bible!AG141</f>
        <v>0</v>
      </c>
    </row>
    <row r="150" customFormat="false" ht="18.6" hidden="false" customHeight="true" outlineLevel="0" collapsed="false">
      <c r="A150" s="11" t="str">
        <f aca="true">IF(B150="","",LEFT(MID(CELL("filename",A140),SEARCH("[",CELL("filename",A140))+1,SEARCH(".",CELL("filename",A140))-1-SEARCH("[",CELL("filename",A140))),5))</f>
        <v>0</v>
      </c>
      <c r="B150" s="13"/>
      <c r="C150" s="13"/>
      <c r="D150" s="13"/>
      <c r="E150" s="13"/>
      <c r="F150" s="13"/>
      <c r="G150" s="13"/>
      <c r="H150" s="13"/>
      <c r="I150" s="13"/>
      <c r="J150" s="11" t="str">
        <f aca="false">IF(B150="","",IF(B150="INR","India","International"))</f>
        <v>0</v>
      </c>
      <c r="K150" s="13"/>
      <c r="L150" s="13"/>
      <c r="M150" s="15"/>
      <c r="N150" s="13"/>
      <c r="O150" s="13"/>
      <c r="P150" s="13"/>
      <c r="Q150" s="13"/>
      <c r="R150" s="16"/>
      <c r="S150" s="11" t="str">
        <f aca="false">IF(B150="","",IF(B150="INR",0,7500))</f>
        <v>0</v>
      </c>
      <c r="U150" s="17" t="str">
        <f aca="false">IFERROR(IF($F$4=$F$5,VLOOKUP($D150,'HSN CODE'!A:G,7,0)/2,0),"")</f>
        <v>0</v>
      </c>
      <c r="V150" s="17" t="str">
        <f aca="false">IFERROR(IF($F$4=$F$5,VLOOKUP($D150,'HSN CODE'!A:G,7,0)/2,0),"")</f>
        <v>0</v>
      </c>
      <c r="W150" s="17" t="str">
        <f aca="false">IFERROR(IF($F$4=$F$5,0,VLOOKUP($D150,'HSN CODE'!A:G,7,0)),"")</f>
        <v>0</v>
      </c>
      <c r="X150" s="13"/>
      <c r="Z150" s="8" t="str">
        <f aca="false">IFERROR(Bible!BI142/K150,"")</f>
        <v>0</v>
      </c>
      <c r="AA150" s="8" t="str">
        <f aca="false">Bible!AG142</f>
        <v>0</v>
      </c>
    </row>
    <row r="151" customFormat="false" ht="18.6" hidden="false" customHeight="true" outlineLevel="0" collapsed="false">
      <c r="A151" s="11" t="str">
        <f aca="true">IF(B151="","",LEFT(MID(CELL("filename",A141),SEARCH("[",CELL("filename",A141))+1,SEARCH(".",CELL("filename",A141))-1-SEARCH("[",CELL("filename",A141))),5))</f>
        <v>0</v>
      </c>
      <c r="B151" s="13"/>
      <c r="C151" s="13"/>
      <c r="D151" s="13"/>
      <c r="E151" s="13"/>
      <c r="F151" s="13"/>
      <c r="G151" s="13"/>
      <c r="H151" s="13"/>
      <c r="I151" s="13"/>
      <c r="J151" s="11" t="str">
        <f aca="false">IF(B151="","",IF(B151="INR","India","International"))</f>
        <v>0</v>
      </c>
      <c r="K151" s="13"/>
      <c r="L151" s="13"/>
      <c r="M151" s="15"/>
      <c r="N151" s="13"/>
      <c r="O151" s="13"/>
      <c r="P151" s="13"/>
      <c r="Q151" s="13"/>
      <c r="R151" s="16"/>
      <c r="S151" s="11" t="str">
        <f aca="false">IF(B151="","",IF(B151="INR",0,7500))</f>
        <v>0</v>
      </c>
      <c r="U151" s="17" t="str">
        <f aca="false">IFERROR(IF($F$4=$F$5,VLOOKUP($D151,'HSN CODE'!A:G,7,0)/2,0),"")</f>
        <v>0</v>
      </c>
      <c r="V151" s="17" t="str">
        <f aca="false">IFERROR(IF($F$4=$F$5,VLOOKUP($D151,'HSN CODE'!A:G,7,0)/2,0),"")</f>
        <v>0</v>
      </c>
      <c r="W151" s="17" t="str">
        <f aca="false">IFERROR(IF($F$4=$F$5,0,VLOOKUP($D151,'HSN CODE'!A:G,7,0)),"")</f>
        <v>0</v>
      </c>
      <c r="X151" s="13"/>
      <c r="Z151" s="8" t="str">
        <f aca="false">IFERROR(Bible!BI143/K151,"")</f>
        <v>0</v>
      </c>
      <c r="AA151" s="8" t="str">
        <f aca="false">Bible!AG143</f>
        <v>0</v>
      </c>
    </row>
    <row r="152" customFormat="false" ht="18.6" hidden="false" customHeight="true" outlineLevel="0" collapsed="false">
      <c r="A152" s="11" t="str">
        <f aca="true">IF(B152="","",LEFT(MID(CELL("filename",A142),SEARCH("[",CELL("filename",A142))+1,SEARCH(".",CELL("filename",A142))-1-SEARCH("[",CELL("filename",A142))),5))</f>
        <v>0</v>
      </c>
      <c r="B152" s="13"/>
      <c r="C152" s="13"/>
      <c r="D152" s="13"/>
      <c r="E152" s="13"/>
      <c r="F152" s="13"/>
      <c r="G152" s="13"/>
      <c r="H152" s="13"/>
      <c r="I152" s="13"/>
      <c r="J152" s="11" t="str">
        <f aca="false">IF(B152="","",IF(B152="INR","India","International"))</f>
        <v>0</v>
      </c>
      <c r="K152" s="13"/>
      <c r="L152" s="13"/>
      <c r="M152" s="15"/>
      <c r="N152" s="13"/>
      <c r="O152" s="13"/>
      <c r="P152" s="13"/>
      <c r="Q152" s="13"/>
      <c r="R152" s="16"/>
      <c r="S152" s="11" t="str">
        <f aca="false">IF(B152="","",IF(B152="INR",0,7500))</f>
        <v>0</v>
      </c>
      <c r="U152" s="17" t="str">
        <f aca="false">IFERROR(IF($F$4=$F$5,VLOOKUP($D152,'HSN CODE'!A:G,7,0)/2,0),"")</f>
        <v>0</v>
      </c>
      <c r="V152" s="17" t="str">
        <f aca="false">IFERROR(IF($F$4=$F$5,VLOOKUP($D152,'HSN CODE'!A:G,7,0)/2,0),"")</f>
        <v>0</v>
      </c>
      <c r="W152" s="17" t="str">
        <f aca="false">IFERROR(IF($F$4=$F$5,0,VLOOKUP($D152,'HSN CODE'!A:G,7,0)),"")</f>
        <v>0</v>
      </c>
      <c r="X152" s="13"/>
      <c r="Z152" s="8" t="str">
        <f aca="false">IFERROR(Bible!BI144/K152,"")</f>
        <v>0</v>
      </c>
      <c r="AA152" s="8" t="str">
        <f aca="false">Bible!AG144</f>
        <v>0</v>
      </c>
    </row>
    <row r="153" customFormat="false" ht="18.6" hidden="false" customHeight="true" outlineLevel="0" collapsed="false">
      <c r="A153" s="11" t="str">
        <f aca="true">IF(B153="","",LEFT(MID(CELL("filename",A143),SEARCH("[",CELL("filename",A143))+1,SEARCH(".",CELL("filename",A143))-1-SEARCH("[",CELL("filename",A143))),5))</f>
        <v>0</v>
      </c>
      <c r="B153" s="13"/>
      <c r="C153" s="13"/>
      <c r="D153" s="13"/>
      <c r="E153" s="13"/>
      <c r="F153" s="13"/>
      <c r="G153" s="13"/>
      <c r="H153" s="13"/>
      <c r="I153" s="13"/>
      <c r="J153" s="11" t="str">
        <f aca="false">IF(B153="","",IF(B153="INR","India","International"))</f>
        <v>0</v>
      </c>
      <c r="K153" s="13"/>
      <c r="L153" s="13"/>
      <c r="M153" s="15"/>
      <c r="N153" s="13"/>
      <c r="O153" s="13"/>
      <c r="P153" s="13"/>
      <c r="Q153" s="13"/>
      <c r="R153" s="16"/>
      <c r="S153" s="11" t="str">
        <f aca="false">IF(B153="","",IF(B153="INR",0,7500))</f>
        <v>0</v>
      </c>
      <c r="U153" s="17" t="str">
        <f aca="false">IFERROR(IF($F$4=$F$5,VLOOKUP($D153,'HSN CODE'!A:G,7,0)/2,0),"")</f>
        <v>0</v>
      </c>
      <c r="V153" s="17" t="str">
        <f aca="false">IFERROR(IF($F$4=$F$5,VLOOKUP($D153,'HSN CODE'!A:G,7,0)/2,0),"")</f>
        <v>0</v>
      </c>
      <c r="W153" s="17" t="str">
        <f aca="false">IFERROR(IF($F$4=$F$5,0,VLOOKUP($D153,'HSN CODE'!A:G,7,0)),"")</f>
        <v>0</v>
      </c>
      <c r="X153" s="13"/>
      <c r="Z153" s="8" t="str">
        <f aca="false">IFERROR(Bible!BI145/K153,"")</f>
        <v>0</v>
      </c>
      <c r="AA153" s="8" t="str">
        <f aca="false">Bible!AG145</f>
        <v>0</v>
      </c>
    </row>
    <row r="154" customFormat="false" ht="18.6" hidden="false" customHeight="true" outlineLevel="0" collapsed="false">
      <c r="A154" s="11" t="str">
        <f aca="true">IF(B154="","",LEFT(MID(CELL("filename",A144),SEARCH("[",CELL("filename",A144))+1,SEARCH(".",CELL("filename",A144))-1-SEARCH("[",CELL("filename",A144))),5))</f>
        <v>0</v>
      </c>
      <c r="B154" s="13"/>
      <c r="C154" s="13"/>
      <c r="D154" s="13"/>
      <c r="E154" s="13"/>
      <c r="F154" s="13"/>
      <c r="G154" s="13"/>
      <c r="H154" s="13"/>
      <c r="I154" s="13"/>
      <c r="J154" s="11" t="str">
        <f aca="false">IF(B154="","",IF(B154="INR","India","International"))</f>
        <v>0</v>
      </c>
      <c r="K154" s="13"/>
      <c r="L154" s="13"/>
      <c r="M154" s="15"/>
      <c r="N154" s="13"/>
      <c r="O154" s="13"/>
      <c r="P154" s="13"/>
      <c r="Q154" s="13"/>
      <c r="R154" s="16"/>
      <c r="S154" s="11" t="str">
        <f aca="false">IF(B154="","",IF(B154="INR",0,7500))</f>
        <v>0</v>
      </c>
      <c r="U154" s="17" t="str">
        <f aca="false">IFERROR(IF($F$4=$F$5,VLOOKUP($D154,'HSN CODE'!A:G,7,0)/2,0),"")</f>
        <v>0</v>
      </c>
      <c r="V154" s="17" t="str">
        <f aca="false">IFERROR(IF($F$4=$F$5,VLOOKUP($D154,'HSN CODE'!A:G,7,0)/2,0),"")</f>
        <v>0</v>
      </c>
      <c r="W154" s="17" t="str">
        <f aca="false">IFERROR(IF($F$4=$F$5,0,VLOOKUP($D154,'HSN CODE'!A:G,7,0)),"")</f>
        <v>0</v>
      </c>
      <c r="X154" s="13"/>
      <c r="Z154" s="8" t="str">
        <f aca="false">IFERROR(Bible!BI146/K154,"")</f>
        <v>0</v>
      </c>
      <c r="AA154" s="8" t="str">
        <f aca="false">Bible!AG146</f>
        <v>0</v>
      </c>
    </row>
    <row r="155" customFormat="false" ht="18.6" hidden="false" customHeight="true" outlineLevel="0" collapsed="false">
      <c r="A155" s="11" t="str">
        <f aca="true">IF(B155="","",LEFT(MID(CELL("filename",A145),SEARCH("[",CELL("filename",A145))+1,SEARCH(".",CELL("filename",A145))-1-SEARCH("[",CELL("filename",A145))),5))</f>
        <v>0</v>
      </c>
      <c r="B155" s="13"/>
      <c r="C155" s="13"/>
      <c r="D155" s="13"/>
      <c r="E155" s="13"/>
      <c r="F155" s="13"/>
      <c r="G155" s="13"/>
      <c r="H155" s="13"/>
      <c r="I155" s="13"/>
      <c r="J155" s="11" t="str">
        <f aca="false">IF(B155="","",IF(B155="INR","India","International"))</f>
        <v>0</v>
      </c>
      <c r="K155" s="13"/>
      <c r="L155" s="13"/>
      <c r="M155" s="15"/>
      <c r="N155" s="13"/>
      <c r="O155" s="13"/>
      <c r="P155" s="13"/>
      <c r="Q155" s="13"/>
      <c r="R155" s="16"/>
      <c r="S155" s="11" t="str">
        <f aca="false">IF(B155="","",IF(B155="INR",0,7500))</f>
        <v>0</v>
      </c>
      <c r="U155" s="17" t="str">
        <f aca="false">IFERROR(IF($F$4=$F$5,VLOOKUP($D155,'HSN CODE'!A:G,7,0)/2,0),"")</f>
        <v>0</v>
      </c>
      <c r="V155" s="17" t="str">
        <f aca="false">IFERROR(IF($F$4=$F$5,VLOOKUP($D155,'HSN CODE'!A:G,7,0)/2,0),"")</f>
        <v>0</v>
      </c>
      <c r="W155" s="17" t="str">
        <f aca="false">IFERROR(IF($F$4=$F$5,0,VLOOKUP($D155,'HSN CODE'!A:G,7,0)),"")</f>
        <v>0</v>
      </c>
      <c r="X155" s="13"/>
      <c r="Z155" s="8" t="str">
        <f aca="false">IFERROR(Bible!BI147/K155,"")</f>
        <v>0</v>
      </c>
      <c r="AA155" s="8" t="str">
        <f aca="false">Bible!AG147</f>
        <v>0</v>
      </c>
    </row>
    <row r="156" customFormat="false" ht="18.6" hidden="false" customHeight="true" outlineLevel="0" collapsed="false">
      <c r="A156" s="11" t="str">
        <f aca="true">IF(B156="","",LEFT(MID(CELL("filename",A146),SEARCH("[",CELL("filename",A146))+1,SEARCH(".",CELL("filename",A146))-1-SEARCH("[",CELL("filename",A146))),5))</f>
        <v>0</v>
      </c>
      <c r="B156" s="13"/>
      <c r="C156" s="13"/>
      <c r="D156" s="13"/>
      <c r="E156" s="13"/>
      <c r="F156" s="13"/>
      <c r="G156" s="13"/>
      <c r="H156" s="13"/>
      <c r="I156" s="13"/>
      <c r="J156" s="11" t="str">
        <f aca="false">IF(B156="","",IF(B156="INR","India","International"))</f>
        <v>0</v>
      </c>
      <c r="K156" s="13"/>
      <c r="L156" s="13"/>
      <c r="M156" s="15"/>
      <c r="N156" s="13"/>
      <c r="O156" s="13"/>
      <c r="P156" s="13"/>
      <c r="Q156" s="13"/>
      <c r="R156" s="16"/>
      <c r="S156" s="11" t="str">
        <f aca="false">IF(B156="","",IF(B156="INR",0,7500))</f>
        <v>0</v>
      </c>
      <c r="U156" s="17" t="str">
        <f aca="false">IFERROR(IF($F$4=$F$5,VLOOKUP($D156,'HSN CODE'!A:G,7,0)/2,0),"")</f>
        <v>0</v>
      </c>
      <c r="V156" s="17" t="str">
        <f aca="false">IFERROR(IF($F$4=$F$5,VLOOKUP($D156,'HSN CODE'!A:G,7,0)/2,0),"")</f>
        <v>0</v>
      </c>
      <c r="W156" s="17" t="str">
        <f aca="false">IFERROR(IF($F$4=$F$5,0,VLOOKUP($D156,'HSN CODE'!A:G,7,0)),"")</f>
        <v>0</v>
      </c>
      <c r="X156" s="13"/>
      <c r="Z156" s="8" t="str">
        <f aca="false">IFERROR(Bible!BI148/K156,"")</f>
        <v>0</v>
      </c>
      <c r="AA156" s="8" t="str">
        <f aca="false">Bible!AG148</f>
        <v>0</v>
      </c>
    </row>
    <row r="157" customFormat="false" ht="18.6" hidden="false" customHeight="true" outlineLevel="0" collapsed="false">
      <c r="A157" s="11" t="str">
        <f aca="true">IF(B157="","",LEFT(MID(CELL("filename",A147),SEARCH("[",CELL("filename",A147))+1,SEARCH(".",CELL("filename",A147))-1-SEARCH("[",CELL("filename",A147))),5))</f>
        <v>0</v>
      </c>
      <c r="B157" s="13"/>
      <c r="C157" s="13"/>
      <c r="D157" s="13"/>
      <c r="E157" s="13"/>
      <c r="F157" s="13"/>
      <c r="G157" s="13"/>
      <c r="H157" s="13"/>
      <c r="I157" s="13"/>
      <c r="J157" s="11" t="str">
        <f aca="false">IF(B157="","",IF(B157="INR","India","International"))</f>
        <v>0</v>
      </c>
      <c r="K157" s="13"/>
      <c r="L157" s="13"/>
      <c r="M157" s="15"/>
      <c r="N157" s="13"/>
      <c r="O157" s="13"/>
      <c r="P157" s="13"/>
      <c r="Q157" s="13"/>
      <c r="R157" s="16"/>
      <c r="S157" s="11" t="str">
        <f aca="false">IF(B157="","",IF(B157="INR",0,7500))</f>
        <v>0</v>
      </c>
      <c r="U157" s="17" t="str">
        <f aca="false">IFERROR(IF($F$4=$F$5,VLOOKUP($D157,'HSN CODE'!A:G,7,0)/2,0),"")</f>
        <v>0</v>
      </c>
      <c r="V157" s="17" t="str">
        <f aca="false">IFERROR(IF($F$4=$F$5,VLOOKUP($D157,'HSN CODE'!A:G,7,0)/2,0),"")</f>
        <v>0</v>
      </c>
      <c r="W157" s="17" t="str">
        <f aca="false">IFERROR(IF($F$4=$F$5,0,VLOOKUP($D157,'HSN CODE'!A:G,7,0)),"")</f>
        <v>0</v>
      </c>
      <c r="X157" s="13"/>
      <c r="Z157" s="8" t="str">
        <f aca="false">IFERROR(Bible!BI149/K157,"")</f>
        <v>0</v>
      </c>
      <c r="AA157" s="8" t="str">
        <f aca="false">Bible!AG149</f>
        <v>0</v>
      </c>
    </row>
    <row r="158" customFormat="false" ht="18.6" hidden="false" customHeight="true" outlineLevel="0" collapsed="false">
      <c r="A158" s="11" t="str">
        <f aca="true">IF(B158="","",LEFT(MID(CELL("filename",A148),SEARCH("[",CELL("filename",A148))+1,SEARCH(".",CELL("filename",A148))-1-SEARCH("[",CELL("filename",A148))),5))</f>
        <v>0</v>
      </c>
      <c r="B158" s="13"/>
      <c r="C158" s="13"/>
      <c r="D158" s="13"/>
      <c r="E158" s="13"/>
      <c r="F158" s="13"/>
      <c r="G158" s="13"/>
      <c r="H158" s="13"/>
      <c r="I158" s="13"/>
      <c r="J158" s="11" t="str">
        <f aca="false">IF(B158="","",IF(B158="INR","India","International"))</f>
        <v>0</v>
      </c>
      <c r="K158" s="13"/>
      <c r="L158" s="13"/>
      <c r="M158" s="15"/>
      <c r="N158" s="13"/>
      <c r="O158" s="13"/>
      <c r="P158" s="13"/>
      <c r="Q158" s="13"/>
      <c r="R158" s="16"/>
      <c r="S158" s="11" t="str">
        <f aca="false">IF(B158="","",IF(B158="INR",0,7500))</f>
        <v>0</v>
      </c>
      <c r="U158" s="17" t="str">
        <f aca="false">IFERROR(IF($F$4=$F$5,VLOOKUP($D158,'HSN CODE'!A:G,7,0)/2,0),"")</f>
        <v>0</v>
      </c>
      <c r="V158" s="17" t="str">
        <f aca="false">IFERROR(IF($F$4=$F$5,VLOOKUP($D158,'HSN CODE'!A:G,7,0)/2,0),"")</f>
        <v>0</v>
      </c>
      <c r="W158" s="17" t="str">
        <f aca="false">IFERROR(IF($F$4=$F$5,0,VLOOKUP($D158,'HSN CODE'!A:G,7,0)),"")</f>
        <v>0</v>
      </c>
      <c r="X158" s="13"/>
      <c r="Z158" s="8" t="str">
        <f aca="false">IFERROR(Bible!BI150/K158,"")</f>
        <v>0</v>
      </c>
      <c r="AA158" s="8" t="str">
        <f aca="false">Bible!AG150</f>
        <v>0</v>
      </c>
    </row>
    <row r="159" customFormat="false" ht="18.6" hidden="false" customHeight="true" outlineLevel="0" collapsed="false">
      <c r="A159" s="11" t="str">
        <f aca="true">IF(B159="","",LEFT(MID(CELL("filename",A149),SEARCH("[",CELL("filename",A149))+1,SEARCH(".",CELL("filename",A149))-1-SEARCH("[",CELL("filename",A149))),5))</f>
        <v>0</v>
      </c>
      <c r="B159" s="13"/>
      <c r="C159" s="13"/>
      <c r="D159" s="13"/>
      <c r="E159" s="13"/>
      <c r="F159" s="13"/>
      <c r="G159" s="13"/>
      <c r="H159" s="13"/>
      <c r="I159" s="13"/>
      <c r="J159" s="11" t="str">
        <f aca="false">IF(B159="","",IF(B159="INR","India","International"))</f>
        <v>0</v>
      </c>
      <c r="K159" s="13"/>
      <c r="L159" s="13"/>
      <c r="M159" s="15"/>
      <c r="N159" s="13"/>
      <c r="O159" s="13"/>
      <c r="P159" s="13"/>
      <c r="Q159" s="13"/>
      <c r="R159" s="16"/>
      <c r="S159" s="11" t="str">
        <f aca="false">IF(B159="","",IF(B159="INR",0,7500))</f>
        <v>0</v>
      </c>
      <c r="U159" s="17" t="str">
        <f aca="false">IFERROR(IF($F$4=$F$5,VLOOKUP($D159,'HSN CODE'!A:G,7,0)/2,0),"")</f>
        <v>0</v>
      </c>
      <c r="V159" s="17" t="str">
        <f aca="false">IFERROR(IF($F$4=$F$5,VLOOKUP($D159,'HSN CODE'!A:G,7,0)/2,0),"")</f>
        <v>0</v>
      </c>
      <c r="W159" s="17" t="str">
        <f aca="false">IFERROR(IF($F$4=$F$5,0,VLOOKUP($D159,'HSN CODE'!A:G,7,0)),"")</f>
        <v>0</v>
      </c>
      <c r="X159" s="13"/>
      <c r="Z159" s="8" t="str">
        <f aca="false">IFERROR(Bible!BI151/K159,"")</f>
        <v>0</v>
      </c>
      <c r="AA159" s="8" t="str">
        <f aca="false">Bible!AG151</f>
        <v>0</v>
      </c>
    </row>
    <row r="160" customFormat="false" ht="18.6" hidden="false" customHeight="true" outlineLevel="0" collapsed="false">
      <c r="A160" s="11" t="str">
        <f aca="true">IF(B160="","",LEFT(MID(CELL("filename",A150),SEARCH("[",CELL("filename",A150))+1,SEARCH(".",CELL("filename",A150))-1-SEARCH("[",CELL("filename",A150))),5))</f>
        <v>0</v>
      </c>
      <c r="B160" s="13"/>
      <c r="C160" s="13"/>
      <c r="D160" s="13"/>
      <c r="E160" s="13"/>
      <c r="F160" s="13"/>
      <c r="G160" s="13"/>
      <c r="H160" s="13"/>
      <c r="I160" s="13"/>
      <c r="J160" s="11" t="str">
        <f aca="false">IF(B160="","",IF(B160="INR","India","International"))</f>
        <v>0</v>
      </c>
      <c r="K160" s="13"/>
      <c r="L160" s="13"/>
      <c r="M160" s="15"/>
      <c r="N160" s="13"/>
      <c r="O160" s="13"/>
      <c r="P160" s="13"/>
      <c r="Q160" s="13"/>
      <c r="R160" s="16"/>
      <c r="S160" s="11" t="str">
        <f aca="false">IF(B160="","",IF(B160="INR",0,7500))</f>
        <v>0</v>
      </c>
      <c r="U160" s="17" t="str">
        <f aca="false">IFERROR(IF($F$4=$F$5,VLOOKUP($D160,'HSN CODE'!A:G,7,0)/2,0),"")</f>
        <v>0</v>
      </c>
      <c r="V160" s="17" t="str">
        <f aca="false">IFERROR(IF($F$4=$F$5,VLOOKUP($D160,'HSN CODE'!A:G,7,0)/2,0),"")</f>
        <v>0</v>
      </c>
      <c r="W160" s="17" t="str">
        <f aca="false">IFERROR(IF($F$4=$F$5,0,VLOOKUP($D160,'HSN CODE'!A:G,7,0)),"")</f>
        <v>0</v>
      </c>
      <c r="X160" s="13"/>
      <c r="Z160" s="8" t="str">
        <f aca="false">IFERROR(Bible!BI152/K160,"")</f>
        <v>0</v>
      </c>
      <c r="AA160" s="8" t="str">
        <f aca="false">Bible!AG152</f>
        <v>0</v>
      </c>
    </row>
    <row r="161" customFormat="false" ht="18.6" hidden="false" customHeight="true" outlineLevel="0" collapsed="false">
      <c r="A161" s="11" t="str">
        <f aca="true">IF(B161="","",LEFT(MID(CELL("filename",A151),SEARCH("[",CELL("filename",A151))+1,SEARCH(".",CELL("filename",A151))-1-SEARCH("[",CELL("filename",A151))),5))</f>
        <v>0</v>
      </c>
      <c r="B161" s="13"/>
      <c r="C161" s="13"/>
      <c r="D161" s="13"/>
      <c r="E161" s="13"/>
      <c r="F161" s="13"/>
      <c r="G161" s="13"/>
      <c r="H161" s="13"/>
      <c r="I161" s="13"/>
      <c r="J161" s="11" t="str">
        <f aca="false">IF(B161="","",IF(B161="INR","India","International"))</f>
        <v>0</v>
      </c>
      <c r="K161" s="13"/>
      <c r="L161" s="13"/>
      <c r="M161" s="15"/>
      <c r="N161" s="13"/>
      <c r="O161" s="13"/>
      <c r="P161" s="13"/>
      <c r="Q161" s="13"/>
      <c r="R161" s="16"/>
      <c r="S161" s="11" t="str">
        <f aca="false">IF(B161="","",IF(B161="INR",0,7500))</f>
        <v>0</v>
      </c>
      <c r="U161" s="17" t="str">
        <f aca="false">IFERROR(IF($F$4=$F$5,VLOOKUP($D161,'HSN CODE'!A:G,7,0)/2,0),"")</f>
        <v>0</v>
      </c>
      <c r="V161" s="17" t="str">
        <f aca="false">IFERROR(IF($F$4=$F$5,VLOOKUP($D161,'HSN CODE'!A:G,7,0)/2,0),"")</f>
        <v>0</v>
      </c>
      <c r="W161" s="17" t="str">
        <f aca="false">IFERROR(IF($F$4=$F$5,0,VLOOKUP($D161,'HSN CODE'!A:G,7,0)),"")</f>
        <v>0</v>
      </c>
      <c r="X161" s="13"/>
      <c r="Z161" s="8" t="str">
        <f aca="false">IFERROR(Bible!BI153/K161,"")</f>
        <v>0</v>
      </c>
      <c r="AA161" s="8" t="str">
        <f aca="false">Bible!AG153</f>
        <v>0</v>
      </c>
    </row>
    <row r="162" customFormat="false" ht="18.6" hidden="false" customHeight="true" outlineLevel="0" collapsed="false">
      <c r="A162" s="11" t="str">
        <f aca="true">IF(B162="","",LEFT(MID(CELL("filename",A152),SEARCH("[",CELL("filename",A152))+1,SEARCH(".",CELL("filename",A152))-1-SEARCH("[",CELL("filename",A152))),5))</f>
        <v>0</v>
      </c>
      <c r="B162" s="13"/>
      <c r="C162" s="13"/>
      <c r="D162" s="13"/>
      <c r="E162" s="13"/>
      <c r="F162" s="13"/>
      <c r="G162" s="13"/>
      <c r="H162" s="13"/>
      <c r="I162" s="13"/>
      <c r="J162" s="11" t="str">
        <f aca="false">IF(B162="","",IF(B162="INR","India","International"))</f>
        <v>0</v>
      </c>
      <c r="K162" s="13"/>
      <c r="L162" s="13"/>
      <c r="M162" s="15"/>
      <c r="N162" s="13"/>
      <c r="O162" s="13"/>
      <c r="P162" s="13"/>
      <c r="Q162" s="13"/>
      <c r="R162" s="16"/>
      <c r="S162" s="11" t="str">
        <f aca="false">IF(B162="","",IF(B162="INR",0,7500))</f>
        <v>0</v>
      </c>
      <c r="U162" s="17" t="str">
        <f aca="false">IFERROR(IF($F$4=$F$5,VLOOKUP($D162,'HSN CODE'!A:G,7,0)/2,0),"")</f>
        <v>0</v>
      </c>
      <c r="V162" s="17" t="str">
        <f aca="false">IFERROR(IF($F$4=$F$5,VLOOKUP($D162,'HSN CODE'!A:G,7,0)/2,0),"")</f>
        <v>0</v>
      </c>
      <c r="W162" s="17" t="str">
        <f aca="false">IFERROR(IF($F$4=$F$5,0,VLOOKUP($D162,'HSN CODE'!A:G,7,0)),"")</f>
        <v>0</v>
      </c>
      <c r="X162" s="13"/>
      <c r="Z162" s="8" t="str">
        <f aca="false">IFERROR(Bible!BI154/K162,"")</f>
        <v>0</v>
      </c>
      <c r="AA162" s="8" t="str">
        <f aca="false">Bible!AG154</f>
        <v>0</v>
      </c>
    </row>
    <row r="163" customFormat="false" ht="18.6" hidden="false" customHeight="true" outlineLevel="0" collapsed="false">
      <c r="A163" s="11" t="str">
        <f aca="true">IF(B163="","",LEFT(MID(CELL("filename",A153),SEARCH("[",CELL("filename",A153))+1,SEARCH(".",CELL("filename",A153))-1-SEARCH("[",CELL("filename",A153))),5))</f>
        <v>0</v>
      </c>
      <c r="B163" s="13"/>
      <c r="C163" s="13"/>
      <c r="D163" s="13"/>
      <c r="E163" s="13"/>
      <c r="F163" s="13"/>
      <c r="G163" s="13"/>
      <c r="H163" s="13"/>
      <c r="I163" s="13"/>
      <c r="J163" s="11" t="str">
        <f aca="false">IF(B163="","",IF(B163="INR","India","International"))</f>
        <v>0</v>
      </c>
      <c r="K163" s="13"/>
      <c r="L163" s="13"/>
      <c r="M163" s="15"/>
      <c r="N163" s="13"/>
      <c r="O163" s="13"/>
      <c r="P163" s="13"/>
      <c r="Q163" s="13"/>
      <c r="R163" s="16"/>
      <c r="S163" s="11" t="str">
        <f aca="false">IF(B163="","",IF(B163="INR",0,7500))</f>
        <v>0</v>
      </c>
      <c r="U163" s="17" t="str">
        <f aca="false">IFERROR(IF($F$4=$F$5,VLOOKUP($D163,'HSN CODE'!A:G,7,0)/2,0),"")</f>
        <v>0</v>
      </c>
      <c r="V163" s="17" t="str">
        <f aca="false">IFERROR(IF($F$4=$F$5,VLOOKUP($D163,'HSN CODE'!A:G,7,0)/2,0),"")</f>
        <v>0</v>
      </c>
      <c r="W163" s="17" t="str">
        <f aca="false">IFERROR(IF($F$4=$F$5,0,VLOOKUP($D163,'HSN CODE'!A:G,7,0)),"")</f>
        <v>0</v>
      </c>
      <c r="X163" s="13"/>
      <c r="Z163" s="8" t="str">
        <f aca="false">IFERROR(Bible!BI155/K163,"")</f>
        <v>0</v>
      </c>
      <c r="AA163" s="8" t="str">
        <f aca="false">Bible!AG155</f>
        <v>0</v>
      </c>
    </row>
    <row r="164" customFormat="false" ht="18.6" hidden="false" customHeight="true" outlineLevel="0" collapsed="false">
      <c r="A164" s="11" t="str">
        <f aca="true">IF(B164="","",LEFT(MID(CELL("filename",A154),SEARCH("[",CELL("filename",A154))+1,SEARCH(".",CELL("filename",A154))-1-SEARCH("[",CELL("filename",A154))),5))</f>
        <v>0</v>
      </c>
      <c r="B164" s="13"/>
      <c r="C164" s="13"/>
      <c r="D164" s="13"/>
      <c r="E164" s="13"/>
      <c r="F164" s="13"/>
      <c r="G164" s="13"/>
      <c r="H164" s="13"/>
      <c r="I164" s="13"/>
      <c r="J164" s="11" t="str">
        <f aca="false">IF(B164="","",IF(B164="INR","India","International"))</f>
        <v>0</v>
      </c>
      <c r="K164" s="13"/>
      <c r="L164" s="13"/>
      <c r="M164" s="15"/>
      <c r="N164" s="13"/>
      <c r="O164" s="13"/>
      <c r="P164" s="13"/>
      <c r="Q164" s="13"/>
      <c r="R164" s="16"/>
      <c r="S164" s="11" t="str">
        <f aca="false">IF(B164="","",IF(B164="INR",0,7500))</f>
        <v>0</v>
      </c>
      <c r="U164" s="17" t="str">
        <f aca="false">IFERROR(IF($F$4=$F$5,VLOOKUP($D164,'HSN CODE'!A:G,7,0)/2,0),"")</f>
        <v>0</v>
      </c>
      <c r="V164" s="17" t="str">
        <f aca="false">IFERROR(IF($F$4=$F$5,VLOOKUP($D164,'HSN CODE'!A:G,7,0)/2,0),"")</f>
        <v>0</v>
      </c>
      <c r="W164" s="17" t="str">
        <f aca="false">IFERROR(IF($F$4=$F$5,0,VLOOKUP($D164,'HSN CODE'!A:G,7,0)),"")</f>
        <v>0</v>
      </c>
      <c r="X164" s="13"/>
      <c r="Z164" s="8" t="str">
        <f aca="false">IFERROR(Bible!BI156/K164,"")</f>
        <v>0</v>
      </c>
      <c r="AA164" s="8" t="str">
        <f aca="false">Bible!AG156</f>
        <v>0</v>
      </c>
    </row>
    <row r="165" customFormat="false" ht="18.6" hidden="false" customHeight="true" outlineLevel="0" collapsed="false">
      <c r="A165" s="11" t="str">
        <f aca="true">IF(B165="","",LEFT(MID(CELL("filename",A155),SEARCH("[",CELL("filename",A155))+1,SEARCH(".",CELL("filename",A155))-1-SEARCH("[",CELL("filename",A155))),5))</f>
        <v>0</v>
      </c>
      <c r="B165" s="13"/>
      <c r="C165" s="13"/>
      <c r="D165" s="13"/>
      <c r="E165" s="13"/>
      <c r="F165" s="13"/>
      <c r="G165" s="13"/>
      <c r="H165" s="13"/>
      <c r="I165" s="13"/>
      <c r="J165" s="11" t="str">
        <f aca="false">IF(B165="","",IF(B165="INR","India","International"))</f>
        <v>0</v>
      </c>
      <c r="K165" s="13"/>
      <c r="L165" s="13"/>
      <c r="M165" s="15"/>
      <c r="N165" s="13"/>
      <c r="O165" s="13"/>
      <c r="P165" s="13"/>
      <c r="Q165" s="13"/>
      <c r="R165" s="16"/>
      <c r="S165" s="11" t="str">
        <f aca="false">IF(B165="","",IF(B165="INR",0,7500))</f>
        <v>0</v>
      </c>
      <c r="U165" s="17" t="str">
        <f aca="false">IFERROR(IF($F$4=$F$5,VLOOKUP($D165,'HSN CODE'!A:G,7,0)/2,0),"")</f>
        <v>0</v>
      </c>
      <c r="V165" s="17" t="str">
        <f aca="false">IFERROR(IF($F$4=$F$5,VLOOKUP($D165,'HSN CODE'!A:G,7,0)/2,0),"")</f>
        <v>0</v>
      </c>
      <c r="W165" s="17" t="str">
        <f aca="false">IFERROR(IF($F$4=$F$5,0,VLOOKUP($D165,'HSN CODE'!A:G,7,0)),"")</f>
        <v>0</v>
      </c>
      <c r="X165" s="13"/>
      <c r="Z165" s="8" t="str">
        <f aca="false">IFERROR(Bible!BI157/K165,"")</f>
        <v>0</v>
      </c>
      <c r="AA165" s="8" t="str">
        <f aca="false">Bible!AG157</f>
        <v>0</v>
      </c>
    </row>
    <row r="166" customFormat="false" ht="18.6" hidden="false" customHeight="true" outlineLevel="0" collapsed="false">
      <c r="A166" s="11" t="str">
        <f aca="true">IF(B166="","",LEFT(MID(CELL("filename",A156),SEARCH("[",CELL("filename",A156))+1,SEARCH(".",CELL("filename",A156))-1-SEARCH("[",CELL("filename",A156))),5))</f>
        <v>0</v>
      </c>
      <c r="B166" s="13"/>
      <c r="C166" s="13"/>
      <c r="D166" s="13"/>
      <c r="E166" s="13"/>
      <c r="F166" s="13"/>
      <c r="G166" s="13"/>
      <c r="H166" s="13"/>
      <c r="I166" s="13"/>
      <c r="J166" s="11" t="str">
        <f aca="false">IF(B166="","",IF(B166="INR","India","International"))</f>
        <v>0</v>
      </c>
      <c r="K166" s="13"/>
      <c r="L166" s="13"/>
      <c r="M166" s="15"/>
      <c r="N166" s="13"/>
      <c r="O166" s="13"/>
      <c r="P166" s="13"/>
      <c r="Q166" s="13"/>
      <c r="R166" s="16"/>
      <c r="S166" s="11" t="str">
        <f aca="false">IF(B166="","",IF(B166="INR",0,7500))</f>
        <v>0</v>
      </c>
      <c r="U166" s="17" t="str">
        <f aca="false">IFERROR(IF($F$4=$F$5,VLOOKUP($D166,'HSN CODE'!A:G,7,0)/2,0),"")</f>
        <v>0</v>
      </c>
      <c r="V166" s="17" t="str">
        <f aca="false">IFERROR(IF($F$4=$F$5,VLOOKUP($D166,'HSN CODE'!A:G,7,0)/2,0),"")</f>
        <v>0</v>
      </c>
      <c r="W166" s="17" t="str">
        <f aca="false">IFERROR(IF($F$4=$F$5,0,VLOOKUP($D166,'HSN CODE'!A:G,7,0)),"")</f>
        <v>0</v>
      </c>
      <c r="X166" s="13"/>
      <c r="Z166" s="8" t="str">
        <f aca="false">IFERROR(Bible!BI158/K166,"")</f>
        <v>0</v>
      </c>
      <c r="AA166" s="8" t="str">
        <f aca="false">Bible!AG158</f>
        <v>0</v>
      </c>
    </row>
    <row r="167" customFormat="false" ht="18.6" hidden="false" customHeight="true" outlineLevel="0" collapsed="false">
      <c r="A167" s="11" t="str">
        <f aca="true">IF(B167="","",LEFT(MID(CELL("filename",A157),SEARCH("[",CELL("filename",A157))+1,SEARCH(".",CELL("filename",A157))-1-SEARCH("[",CELL("filename",A157))),5))</f>
        <v>0</v>
      </c>
      <c r="B167" s="13"/>
      <c r="C167" s="13"/>
      <c r="D167" s="13"/>
      <c r="E167" s="13"/>
      <c r="F167" s="13"/>
      <c r="G167" s="13"/>
      <c r="H167" s="13"/>
      <c r="I167" s="13"/>
      <c r="J167" s="11" t="str">
        <f aca="false">IF(B167="","",IF(B167="INR","India","International"))</f>
        <v>0</v>
      </c>
      <c r="K167" s="13"/>
      <c r="L167" s="13"/>
      <c r="M167" s="15"/>
      <c r="N167" s="13"/>
      <c r="O167" s="13"/>
      <c r="P167" s="13"/>
      <c r="Q167" s="13"/>
      <c r="R167" s="16"/>
      <c r="S167" s="11" t="str">
        <f aca="false">IF(B167="","",IF(B167="INR",0,7500))</f>
        <v>0</v>
      </c>
      <c r="U167" s="17" t="str">
        <f aca="false">IFERROR(IF($F$4=$F$5,VLOOKUP($D167,'HSN CODE'!A:G,7,0)/2,0),"")</f>
        <v>0</v>
      </c>
      <c r="V167" s="17" t="str">
        <f aca="false">IFERROR(IF($F$4=$F$5,VLOOKUP($D167,'HSN CODE'!A:G,7,0)/2,0),"")</f>
        <v>0</v>
      </c>
      <c r="W167" s="17" t="str">
        <f aca="false">IFERROR(IF($F$4=$F$5,0,VLOOKUP($D167,'HSN CODE'!A:G,7,0)),"")</f>
        <v>0</v>
      </c>
      <c r="X167" s="13"/>
      <c r="Z167" s="8" t="str">
        <f aca="false">IFERROR(Bible!BI159/K167,"")</f>
        <v>0</v>
      </c>
      <c r="AA167" s="8" t="str">
        <f aca="false">Bible!AG159</f>
        <v>0</v>
      </c>
    </row>
    <row r="168" customFormat="false" ht="18.6" hidden="false" customHeight="true" outlineLevel="0" collapsed="false">
      <c r="A168" s="11" t="str">
        <f aca="true">IF(B168="","",LEFT(MID(CELL("filename",A158),SEARCH("[",CELL("filename",A158))+1,SEARCH(".",CELL("filename",A158))-1-SEARCH("[",CELL("filename",A158))),5))</f>
        <v>0</v>
      </c>
      <c r="B168" s="13"/>
      <c r="C168" s="13"/>
      <c r="D168" s="13"/>
      <c r="E168" s="13"/>
      <c r="F168" s="13"/>
      <c r="G168" s="13"/>
      <c r="H168" s="13"/>
      <c r="I168" s="13"/>
      <c r="J168" s="11" t="str">
        <f aca="false">IF(B168="","",IF(B168="INR","India","International"))</f>
        <v>0</v>
      </c>
      <c r="K168" s="13"/>
      <c r="L168" s="13"/>
      <c r="M168" s="15"/>
      <c r="N168" s="13"/>
      <c r="O168" s="13"/>
      <c r="P168" s="13"/>
      <c r="Q168" s="13"/>
      <c r="R168" s="16"/>
      <c r="S168" s="11" t="str">
        <f aca="false">IF(B168="","",IF(B168="INR",0,7500))</f>
        <v>0</v>
      </c>
      <c r="U168" s="17" t="str">
        <f aca="false">IFERROR(IF($F$4=$F$5,VLOOKUP($D168,'HSN CODE'!A:G,7,0)/2,0),"")</f>
        <v>0</v>
      </c>
      <c r="V168" s="17" t="str">
        <f aca="false">IFERROR(IF($F$4=$F$5,VLOOKUP($D168,'HSN CODE'!A:G,7,0)/2,0),"")</f>
        <v>0</v>
      </c>
      <c r="W168" s="17" t="str">
        <f aca="false">IFERROR(IF($F$4=$F$5,0,VLOOKUP($D168,'HSN CODE'!A:G,7,0)),"")</f>
        <v>0</v>
      </c>
      <c r="X168" s="13"/>
      <c r="Z168" s="8" t="str">
        <f aca="false">IFERROR(Bible!BI160/K168,"")</f>
        <v>0</v>
      </c>
      <c r="AA168" s="8" t="str">
        <f aca="false">Bible!AG160</f>
        <v>0</v>
      </c>
    </row>
    <row r="169" customFormat="false" ht="18.6" hidden="false" customHeight="true" outlineLevel="0" collapsed="false">
      <c r="A169" s="11" t="str">
        <f aca="true">IF(B169="","",LEFT(MID(CELL("filename",A159),SEARCH("[",CELL("filename",A159))+1,SEARCH(".",CELL("filename",A159))-1-SEARCH("[",CELL("filename",A159))),5))</f>
        <v>0</v>
      </c>
      <c r="B169" s="13"/>
      <c r="C169" s="13"/>
      <c r="D169" s="13"/>
      <c r="E169" s="13"/>
      <c r="F169" s="13"/>
      <c r="G169" s="13"/>
      <c r="H169" s="13"/>
      <c r="I169" s="13"/>
      <c r="J169" s="11" t="str">
        <f aca="false">IF(B169="","",IF(B169="INR","India","International"))</f>
        <v>0</v>
      </c>
      <c r="K169" s="13"/>
      <c r="L169" s="13"/>
      <c r="M169" s="15"/>
      <c r="N169" s="13"/>
      <c r="O169" s="13"/>
      <c r="P169" s="13"/>
      <c r="Q169" s="13"/>
      <c r="R169" s="16"/>
      <c r="S169" s="11" t="str">
        <f aca="false">IF(B169="","",IF(B169="INR",0,7500))</f>
        <v>0</v>
      </c>
      <c r="U169" s="17" t="str">
        <f aca="false">IFERROR(IF($F$4=$F$5,VLOOKUP($D169,'HSN CODE'!A:G,7,0)/2,0),"")</f>
        <v>0</v>
      </c>
      <c r="V169" s="17" t="str">
        <f aca="false">IFERROR(IF($F$4=$F$5,VLOOKUP($D169,'HSN CODE'!A:G,7,0)/2,0),"")</f>
        <v>0</v>
      </c>
      <c r="W169" s="17" t="str">
        <f aca="false">IFERROR(IF($F$4=$F$5,0,VLOOKUP($D169,'HSN CODE'!A:G,7,0)),"")</f>
        <v>0</v>
      </c>
      <c r="X169" s="13"/>
      <c r="Z169" s="8" t="str">
        <f aca="false">IFERROR(Bible!BI161/K169,"")</f>
        <v>0</v>
      </c>
      <c r="AA169" s="8" t="str">
        <f aca="false">Bible!AG161</f>
        <v>0</v>
      </c>
    </row>
    <row r="170" customFormat="false" ht="18.6" hidden="false" customHeight="true" outlineLevel="0" collapsed="false">
      <c r="A170" s="11" t="str">
        <f aca="true">IF(B170="","",LEFT(MID(CELL("filename",A160),SEARCH("[",CELL("filename",A160))+1,SEARCH(".",CELL("filename",A160))-1-SEARCH("[",CELL("filename",A160))),5))</f>
        <v>0</v>
      </c>
      <c r="B170" s="13"/>
      <c r="C170" s="13"/>
      <c r="D170" s="13"/>
      <c r="E170" s="13"/>
      <c r="F170" s="13"/>
      <c r="G170" s="13"/>
      <c r="H170" s="13"/>
      <c r="I170" s="13"/>
      <c r="J170" s="11" t="str">
        <f aca="false">IF(B170="","",IF(B170="INR","India","International"))</f>
        <v>0</v>
      </c>
      <c r="K170" s="13"/>
      <c r="L170" s="13"/>
      <c r="M170" s="15"/>
      <c r="N170" s="13"/>
      <c r="O170" s="13"/>
      <c r="P170" s="13"/>
      <c r="Q170" s="13"/>
      <c r="R170" s="16"/>
      <c r="S170" s="11" t="str">
        <f aca="false">IF(B170="","",IF(B170="INR",0,7500))</f>
        <v>0</v>
      </c>
      <c r="U170" s="17" t="str">
        <f aca="false">IFERROR(IF($F$4=$F$5,VLOOKUP($D170,'HSN CODE'!A:G,7,0)/2,0),"")</f>
        <v>0</v>
      </c>
      <c r="V170" s="17" t="str">
        <f aca="false">IFERROR(IF($F$4=$F$5,VLOOKUP($D170,'HSN CODE'!A:G,7,0)/2,0),"")</f>
        <v>0</v>
      </c>
      <c r="W170" s="17" t="str">
        <f aca="false">IFERROR(IF($F$4=$F$5,0,VLOOKUP($D170,'HSN CODE'!A:G,7,0)),"")</f>
        <v>0</v>
      </c>
      <c r="X170" s="13"/>
      <c r="Z170" s="8" t="str">
        <f aca="false">IFERROR(Bible!BI162/K170,"")</f>
        <v>0</v>
      </c>
      <c r="AA170" s="8" t="str">
        <f aca="false">Bible!AG162</f>
        <v>0</v>
      </c>
    </row>
    <row r="171" customFormat="false" ht="18.6" hidden="false" customHeight="true" outlineLevel="0" collapsed="false">
      <c r="A171" s="11" t="str">
        <f aca="true">IF(B171="","",LEFT(MID(CELL("filename",A161),SEARCH("[",CELL("filename",A161))+1,SEARCH(".",CELL("filename",A161))-1-SEARCH("[",CELL("filename",A161))),5))</f>
        <v>0</v>
      </c>
      <c r="B171" s="13"/>
      <c r="C171" s="13"/>
      <c r="D171" s="13"/>
      <c r="E171" s="13"/>
      <c r="F171" s="13"/>
      <c r="G171" s="13"/>
      <c r="H171" s="13"/>
      <c r="I171" s="13"/>
      <c r="J171" s="11" t="str">
        <f aca="false">IF(B171="","",IF(B171="INR","India","International"))</f>
        <v>0</v>
      </c>
      <c r="K171" s="13"/>
      <c r="L171" s="13"/>
      <c r="M171" s="15"/>
      <c r="N171" s="13"/>
      <c r="O171" s="13"/>
      <c r="P171" s="13"/>
      <c r="Q171" s="13"/>
      <c r="R171" s="16"/>
      <c r="S171" s="11" t="str">
        <f aca="false">IF(B171="","",IF(B171="INR",0,7500))</f>
        <v>0</v>
      </c>
      <c r="U171" s="17" t="str">
        <f aca="false">IFERROR(IF($F$4=$F$5,VLOOKUP($D171,'HSN CODE'!A:G,7,0)/2,0),"")</f>
        <v>0</v>
      </c>
      <c r="V171" s="17" t="str">
        <f aca="false">IFERROR(IF($F$4=$F$5,VLOOKUP($D171,'HSN CODE'!A:G,7,0)/2,0),"")</f>
        <v>0</v>
      </c>
      <c r="W171" s="17" t="str">
        <f aca="false">IFERROR(IF($F$4=$F$5,0,VLOOKUP($D171,'HSN CODE'!A:G,7,0)),"")</f>
        <v>0</v>
      </c>
      <c r="X171" s="13"/>
      <c r="Z171" s="8" t="str">
        <f aca="false">IFERROR(Bible!BI163/K171,"")</f>
        <v>0</v>
      </c>
      <c r="AA171" s="8" t="str">
        <f aca="false">Bible!AG163</f>
        <v>0</v>
      </c>
    </row>
    <row r="172" customFormat="false" ht="18.6" hidden="false" customHeight="true" outlineLevel="0" collapsed="false">
      <c r="A172" s="11" t="str">
        <f aca="true">IF(B172="","",LEFT(MID(CELL("filename",A162),SEARCH("[",CELL("filename",A162))+1,SEARCH(".",CELL("filename",A162))-1-SEARCH("[",CELL("filename",A162))),5))</f>
        <v>0</v>
      </c>
      <c r="B172" s="13"/>
      <c r="C172" s="13"/>
      <c r="D172" s="13"/>
      <c r="E172" s="13"/>
      <c r="F172" s="13"/>
      <c r="G172" s="13"/>
      <c r="H172" s="13"/>
      <c r="I172" s="13"/>
      <c r="J172" s="11" t="str">
        <f aca="false">IF(B172="","",IF(B172="INR","India","International"))</f>
        <v>0</v>
      </c>
      <c r="K172" s="13"/>
      <c r="L172" s="13"/>
      <c r="M172" s="15"/>
      <c r="N172" s="13"/>
      <c r="O172" s="13"/>
      <c r="P172" s="13"/>
      <c r="Q172" s="13"/>
      <c r="R172" s="16"/>
      <c r="S172" s="11" t="str">
        <f aca="false">IF(B172="","",IF(B172="INR",0,7500))</f>
        <v>0</v>
      </c>
      <c r="U172" s="17" t="str">
        <f aca="false">IFERROR(IF($F$4=$F$5,VLOOKUP($D172,'HSN CODE'!A:G,7,0)/2,0),"")</f>
        <v>0</v>
      </c>
      <c r="V172" s="17" t="str">
        <f aca="false">IFERROR(IF($F$4=$F$5,VLOOKUP($D172,'HSN CODE'!A:G,7,0)/2,0),"")</f>
        <v>0</v>
      </c>
      <c r="W172" s="17" t="str">
        <f aca="false">IFERROR(IF($F$4=$F$5,0,VLOOKUP($D172,'HSN CODE'!A:G,7,0)),"")</f>
        <v>0</v>
      </c>
      <c r="X172" s="13"/>
      <c r="Z172" s="8" t="str">
        <f aca="false">IFERROR(Bible!BI164/K172,"")</f>
        <v>0</v>
      </c>
      <c r="AA172" s="8" t="str">
        <f aca="false">Bible!AG164</f>
        <v>0</v>
      </c>
    </row>
    <row r="173" customFormat="false" ht="18.6" hidden="false" customHeight="true" outlineLevel="0" collapsed="false">
      <c r="A173" s="11" t="str">
        <f aca="true">IF(B173="","",LEFT(MID(CELL("filename",A163),SEARCH("[",CELL("filename",A163))+1,SEARCH(".",CELL("filename",A163))-1-SEARCH("[",CELL("filename",A163))),5))</f>
        <v>0</v>
      </c>
      <c r="B173" s="13"/>
      <c r="C173" s="13"/>
      <c r="D173" s="13"/>
      <c r="E173" s="13"/>
      <c r="F173" s="13"/>
      <c r="G173" s="13"/>
      <c r="H173" s="13"/>
      <c r="I173" s="13"/>
      <c r="J173" s="11" t="str">
        <f aca="false">IF(B173="","",IF(B173="INR","India","International"))</f>
        <v>0</v>
      </c>
      <c r="K173" s="13"/>
      <c r="L173" s="13"/>
      <c r="M173" s="15"/>
      <c r="N173" s="13"/>
      <c r="O173" s="13"/>
      <c r="P173" s="13"/>
      <c r="Q173" s="13"/>
      <c r="R173" s="16"/>
      <c r="S173" s="11" t="str">
        <f aca="false">IF(B173="","",IF(B173="INR",0,7500))</f>
        <v>0</v>
      </c>
      <c r="U173" s="17" t="str">
        <f aca="false">IFERROR(IF($F$4=$F$5,VLOOKUP($D173,'HSN CODE'!A:G,7,0)/2,0),"")</f>
        <v>0</v>
      </c>
      <c r="V173" s="17" t="str">
        <f aca="false">IFERROR(IF($F$4=$F$5,VLOOKUP($D173,'HSN CODE'!A:G,7,0)/2,0),"")</f>
        <v>0</v>
      </c>
      <c r="W173" s="17" t="str">
        <f aca="false">IFERROR(IF($F$4=$F$5,0,VLOOKUP($D173,'HSN CODE'!A:G,7,0)),"")</f>
        <v>0</v>
      </c>
      <c r="X173" s="13"/>
      <c r="Z173" s="8" t="str">
        <f aca="false">IFERROR(Bible!BI165/K173,"")</f>
        <v>0</v>
      </c>
      <c r="AA173" s="8" t="str">
        <f aca="false">Bible!AG165</f>
        <v>0</v>
      </c>
    </row>
    <row r="174" customFormat="false" ht="18.6" hidden="false" customHeight="true" outlineLevel="0" collapsed="false">
      <c r="A174" s="11" t="str">
        <f aca="true">IF(B174="","",LEFT(MID(CELL("filename",A164),SEARCH("[",CELL("filename",A164))+1,SEARCH(".",CELL("filename",A164))-1-SEARCH("[",CELL("filename",A164))),5))</f>
        <v>0</v>
      </c>
      <c r="B174" s="13"/>
      <c r="C174" s="13"/>
      <c r="D174" s="13"/>
      <c r="E174" s="13"/>
      <c r="F174" s="13"/>
      <c r="G174" s="13"/>
      <c r="H174" s="13"/>
      <c r="I174" s="13"/>
      <c r="J174" s="11" t="str">
        <f aca="false">IF(B174="","",IF(B174="INR","India","International"))</f>
        <v>0</v>
      </c>
      <c r="K174" s="13"/>
      <c r="L174" s="13"/>
      <c r="M174" s="15"/>
      <c r="N174" s="13"/>
      <c r="O174" s="13"/>
      <c r="P174" s="13"/>
      <c r="Q174" s="13"/>
      <c r="R174" s="16"/>
      <c r="S174" s="11" t="str">
        <f aca="false">IF(B174="","",IF(B174="INR",0,7500))</f>
        <v>0</v>
      </c>
      <c r="U174" s="17" t="str">
        <f aca="false">IFERROR(IF($F$4=$F$5,VLOOKUP($D174,'HSN CODE'!A:G,7,0)/2,0),"")</f>
        <v>0</v>
      </c>
      <c r="V174" s="17" t="str">
        <f aca="false">IFERROR(IF($F$4=$F$5,VLOOKUP($D174,'HSN CODE'!A:G,7,0)/2,0),"")</f>
        <v>0</v>
      </c>
      <c r="W174" s="17" t="str">
        <f aca="false">IFERROR(IF($F$4=$F$5,0,VLOOKUP($D174,'HSN CODE'!A:G,7,0)),"")</f>
        <v>0</v>
      </c>
      <c r="X174" s="13"/>
      <c r="Z174" s="8" t="str">
        <f aca="false">IFERROR(Bible!BI166/K174,"")</f>
        <v>0</v>
      </c>
      <c r="AA174" s="8" t="str">
        <f aca="false">Bible!AG166</f>
        <v>0</v>
      </c>
    </row>
    <row r="175" customFormat="false" ht="18.6" hidden="false" customHeight="true" outlineLevel="0" collapsed="false">
      <c r="A175" s="11" t="str">
        <f aca="true">IF(B175="","",LEFT(MID(CELL("filename",A165),SEARCH("[",CELL("filename",A165))+1,SEARCH(".",CELL("filename",A165))-1-SEARCH("[",CELL("filename",A165))),5))</f>
        <v>0</v>
      </c>
      <c r="B175" s="13"/>
      <c r="C175" s="13"/>
      <c r="D175" s="13"/>
      <c r="E175" s="13"/>
      <c r="F175" s="13"/>
      <c r="G175" s="13"/>
      <c r="H175" s="13"/>
      <c r="I175" s="13"/>
      <c r="J175" s="11" t="str">
        <f aca="false">IF(B175="","",IF(B175="INR","India","International"))</f>
        <v>0</v>
      </c>
      <c r="K175" s="13"/>
      <c r="L175" s="13"/>
      <c r="M175" s="15"/>
      <c r="N175" s="13"/>
      <c r="O175" s="13"/>
      <c r="P175" s="13"/>
      <c r="Q175" s="13"/>
      <c r="R175" s="16"/>
      <c r="S175" s="11" t="str">
        <f aca="false">IF(B175="","",IF(B175="INR",0,7500))</f>
        <v>0</v>
      </c>
      <c r="U175" s="17" t="str">
        <f aca="false">IFERROR(IF($F$4=$F$5,VLOOKUP($D175,'HSN CODE'!A:G,7,0)/2,0),"")</f>
        <v>0</v>
      </c>
      <c r="V175" s="17" t="str">
        <f aca="false">IFERROR(IF($F$4=$F$5,VLOOKUP($D175,'HSN CODE'!A:G,7,0)/2,0),"")</f>
        <v>0</v>
      </c>
      <c r="W175" s="17" t="str">
        <f aca="false">IFERROR(IF($F$4=$F$5,0,VLOOKUP($D175,'HSN CODE'!A:G,7,0)),"")</f>
        <v>0</v>
      </c>
      <c r="X175" s="13"/>
      <c r="Z175" s="8" t="str">
        <f aca="false">IFERROR(Bible!BI167/K175,"")</f>
        <v>0</v>
      </c>
      <c r="AA175" s="8" t="str">
        <f aca="false">Bible!AG167</f>
        <v>0</v>
      </c>
    </row>
    <row r="176" customFormat="false" ht="18.6" hidden="false" customHeight="true" outlineLevel="0" collapsed="false">
      <c r="A176" s="11" t="str">
        <f aca="true">IF(B176="","",LEFT(MID(CELL("filename",A166),SEARCH("[",CELL("filename",A166))+1,SEARCH(".",CELL("filename",A166))-1-SEARCH("[",CELL("filename",A166))),5))</f>
        <v>0</v>
      </c>
      <c r="B176" s="13"/>
      <c r="C176" s="13"/>
      <c r="D176" s="13"/>
      <c r="E176" s="13"/>
      <c r="F176" s="13"/>
      <c r="G176" s="13"/>
      <c r="H176" s="13"/>
      <c r="I176" s="13"/>
      <c r="J176" s="11" t="str">
        <f aca="false">IF(B176="","",IF(B176="INR","India","International"))</f>
        <v>0</v>
      </c>
      <c r="K176" s="13"/>
      <c r="L176" s="13"/>
      <c r="M176" s="15"/>
      <c r="N176" s="13"/>
      <c r="O176" s="13"/>
      <c r="P176" s="13"/>
      <c r="Q176" s="13"/>
      <c r="R176" s="16"/>
      <c r="S176" s="11" t="str">
        <f aca="false">IF(B176="","",IF(B176="INR",0,7500))</f>
        <v>0</v>
      </c>
      <c r="U176" s="17" t="str">
        <f aca="false">IFERROR(IF($F$4=$F$5,VLOOKUP($D176,'HSN CODE'!A:G,7,0)/2,0),"")</f>
        <v>0</v>
      </c>
      <c r="V176" s="17" t="str">
        <f aca="false">IFERROR(IF($F$4=$F$5,VLOOKUP($D176,'HSN CODE'!A:G,7,0)/2,0),"")</f>
        <v>0</v>
      </c>
      <c r="W176" s="17" t="str">
        <f aca="false">IFERROR(IF($F$4=$F$5,0,VLOOKUP($D176,'HSN CODE'!A:G,7,0)),"")</f>
        <v>0</v>
      </c>
      <c r="X176" s="13"/>
      <c r="Z176" s="8" t="str">
        <f aca="false">IFERROR(Bible!BI168/K176,"")</f>
        <v>0</v>
      </c>
      <c r="AA176" s="8" t="str">
        <f aca="false">Bible!AG168</f>
        <v>0</v>
      </c>
    </row>
    <row r="177" customFormat="false" ht="18.6" hidden="false" customHeight="true" outlineLevel="0" collapsed="false">
      <c r="A177" s="11" t="str">
        <f aca="true">IF(B177="","",LEFT(MID(CELL("filename",A167),SEARCH("[",CELL("filename",A167))+1,SEARCH(".",CELL("filename",A167))-1-SEARCH("[",CELL("filename",A167))),5))</f>
        <v>0</v>
      </c>
      <c r="B177" s="13"/>
      <c r="C177" s="13"/>
      <c r="D177" s="13"/>
      <c r="E177" s="13"/>
      <c r="F177" s="13"/>
      <c r="G177" s="13"/>
      <c r="H177" s="13"/>
      <c r="I177" s="13"/>
      <c r="J177" s="11" t="str">
        <f aca="false">IF(B177="","",IF(B177="INR","India","International"))</f>
        <v>0</v>
      </c>
      <c r="K177" s="13"/>
      <c r="L177" s="13"/>
      <c r="M177" s="15"/>
      <c r="N177" s="13"/>
      <c r="O177" s="13"/>
      <c r="P177" s="13"/>
      <c r="Q177" s="13"/>
      <c r="R177" s="16"/>
      <c r="S177" s="11" t="str">
        <f aca="false">IF(B177="","",IF(B177="INR",0,7500))</f>
        <v>0</v>
      </c>
      <c r="U177" s="17" t="str">
        <f aca="false">IFERROR(IF($F$4=$F$5,VLOOKUP($D177,'HSN CODE'!A:G,7,0)/2,0),"")</f>
        <v>0</v>
      </c>
      <c r="V177" s="17" t="str">
        <f aca="false">IFERROR(IF($F$4=$F$5,VLOOKUP($D177,'HSN CODE'!A:G,7,0)/2,0),"")</f>
        <v>0</v>
      </c>
      <c r="W177" s="17" t="str">
        <f aca="false">IFERROR(IF($F$4=$F$5,0,VLOOKUP($D177,'HSN CODE'!A:G,7,0)),"")</f>
        <v>0</v>
      </c>
      <c r="X177" s="13"/>
      <c r="Z177" s="8" t="str">
        <f aca="false">IFERROR(Bible!BI169/K177,"")</f>
        <v>0</v>
      </c>
      <c r="AA177" s="8" t="str">
        <f aca="false">Bible!AG169</f>
        <v>0</v>
      </c>
    </row>
    <row r="178" customFormat="false" ht="18.6" hidden="false" customHeight="true" outlineLevel="0" collapsed="false">
      <c r="A178" s="11" t="str">
        <f aca="true">IF(B178="","",LEFT(MID(CELL("filename",A168),SEARCH("[",CELL("filename",A168))+1,SEARCH(".",CELL("filename",A168))-1-SEARCH("[",CELL("filename",A168))),5))</f>
        <v>0</v>
      </c>
      <c r="B178" s="13"/>
      <c r="C178" s="13"/>
      <c r="D178" s="13"/>
      <c r="E178" s="13"/>
      <c r="F178" s="13"/>
      <c r="G178" s="13"/>
      <c r="H178" s="13"/>
      <c r="I178" s="13"/>
      <c r="J178" s="11" t="str">
        <f aca="false">IF(B178="","",IF(B178="INR","India","International"))</f>
        <v>0</v>
      </c>
      <c r="K178" s="13"/>
      <c r="L178" s="13"/>
      <c r="M178" s="15"/>
      <c r="N178" s="13"/>
      <c r="O178" s="13"/>
      <c r="P178" s="13"/>
      <c r="Q178" s="13"/>
      <c r="R178" s="16"/>
      <c r="S178" s="11" t="str">
        <f aca="false">IF(B178="","",IF(B178="INR",0,7500))</f>
        <v>0</v>
      </c>
      <c r="U178" s="17" t="str">
        <f aca="false">IFERROR(IF($F$4=$F$5,VLOOKUP($D178,'HSN CODE'!A:G,7,0)/2,0),"")</f>
        <v>0</v>
      </c>
      <c r="V178" s="17" t="str">
        <f aca="false">IFERROR(IF($F$4=$F$5,VLOOKUP($D178,'HSN CODE'!A:G,7,0)/2,0),"")</f>
        <v>0</v>
      </c>
      <c r="W178" s="17" t="str">
        <f aca="false">IFERROR(IF($F$4=$F$5,0,VLOOKUP($D178,'HSN CODE'!A:G,7,0)),"")</f>
        <v>0</v>
      </c>
      <c r="X178" s="13"/>
      <c r="Z178" s="8" t="str">
        <f aca="false">IFERROR(Bible!BI170/K178,"")</f>
        <v>0</v>
      </c>
      <c r="AA178" s="8" t="str">
        <f aca="false">Bible!AG170</f>
        <v>0</v>
      </c>
    </row>
    <row r="179" customFormat="false" ht="18.6" hidden="false" customHeight="true" outlineLevel="0" collapsed="false">
      <c r="A179" s="11" t="str">
        <f aca="true">IF(B179="","",LEFT(MID(CELL("filename",A169),SEARCH("[",CELL("filename",A169))+1,SEARCH(".",CELL("filename",A169))-1-SEARCH("[",CELL("filename",A169))),5))</f>
        <v>0</v>
      </c>
      <c r="B179" s="13"/>
      <c r="C179" s="13"/>
      <c r="D179" s="13"/>
      <c r="E179" s="13"/>
      <c r="F179" s="13"/>
      <c r="G179" s="13"/>
      <c r="H179" s="13"/>
      <c r="I179" s="13"/>
      <c r="J179" s="11" t="str">
        <f aca="false">IF(B179="","",IF(B179="INR","India","International"))</f>
        <v>0</v>
      </c>
      <c r="K179" s="13"/>
      <c r="L179" s="13"/>
      <c r="M179" s="15"/>
      <c r="N179" s="13"/>
      <c r="O179" s="13"/>
      <c r="P179" s="13"/>
      <c r="Q179" s="13"/>
      <c r="R179" s="16"/>
      <c r="S179" s="11" t="str">
        <f aca="false">IF(B179="","",IF(B179="INR",0,7500))</f>
        <v>0</v>
      </c>
      <c r="U179" s="17" t="str">
        <f aca="false">IFERROR(IF($F$4=$F$5,VLOOKUP($D179,'HSN CODE'!A:G,7,0)/2,0),"")</f>
        <v>0</v>
      </c>
      <c r="V179" s="17" t="str">
        <f aca="false">IFERROR(IF($F$4=$F$5,VLOOKUP($D179,'HSN CODE'!A:G,7,0)/2,0),"")</f>
        <v>0</v>
      </c>
      <c r="W179" s="17" t="str">
        <f aca="false">IFERROR(IF($F$4=$F$5,0,VLOOKUP($D179,'HSN CODE'!A:G,7,0)),"")</f>
        <v>0</v>
      </c>
      <c r="X179" s="13"/>
      <c r="Z179" s="8" t="str">
        <f aca="false">IFERROR(Bible!BI171/K179,"")</f>
        <v>0</v>
      </c>
      <c r="AA179" s="8" t="str">
        <f aca="false">Bible!AG171</f>
        <v>0</v>
      </c>
    </row>
    <row r="180" customFormat="false" ht="18.6" hidden="false" customHeight="true" outlineLevel="0" collapsed="false">
      <c r="A180" s="11" t="str">
        <f aca="true">IF(B180="","",LEFT(MID(CELL("filename",A170),SEARCH("[",CELL("filename",A170))+1,SEARCH(".",CELL("filename",A170))-1-SEARCH("[",CELL("filename",A170))),5))</f>
        <v>0</v>
      </c>
      <c r="B180" s="13"/>
      <c r="C180" s="13"/>
      <c r="D180" s="13"/>
      <c r="E180" s="13"/>
      <c r="F180" s="13"/>
      <c r="G180" s="13"/>
      <c r="H180" s="13"/>
      <c r="I180" s="13"/>
      <c r="J180" s="11" t="str">
        <f aca="false">IF(B180="","",IF(B180="INR","India","International"))</f>
        <v>0</v>
      </c>
      <c r="K180" s="13"/>
      <c r="L180" s="13"/>
      <c r="M180" s="15"/>
      <c r="N180" s="13"/>
      <c r="O180" s="13"/>
      <c r="P180" s="13"/>
      <c r="Q180" s="13"/>
      <c r="R180" s="16"/>
      <c r="S180" s="11" t="str">
        <f aca="false">IF(B180="","",IF(B180="INR",0,7500))</f>
        <v>0</v>
      </c>
      <c r="U180" s="17" t="str">
        <f aca="false">IFERROR(IF($F$4=$F$5,VLOOKUP($D180,'HSN CODE'!A:G,7,0)/2,0),"")</f>
        <v>0</v>
      </c>
      <c r="V180" s="17" t="str">
        <f aca="false">IFERROR(IF($F$4=$F$5,VLOOKUP($D180,'HSN CODE'!A:G,7,0)/2,0),"")</f>
        <v>0</v>
      </c>
      <c r="W180" s="17" t="str">
        <f aca="false">IFERROR(IF($F$4=$F$5,0,VLOOKUP($D180,'HSN CODE'!A:G,7,0)),"")</f>
        <v>0</v>
      </c>
      <c r="X180" s="13"/>
      <c r="Z180" s="8" t="str">
        <f aca="false">IFERROR(Bible!BI172/K180,"")</f>
        <v>0</v>
      </c>
      <c r="AA180" s="8" t="str">
        <f aca="false">Bible!AG172</f>
        <v>0</v>
      </c>
    </row>
  </sheetData>
  <mergeCells count="1">
    <mergeCell ref="B1:N1"/>
  </mergeCells>
  <dataValidations count="2">
    <dataValidation allowBlank="false" operator="between" showDropDown="false" showErrorMessage="false" showInputMessage="false" sqref="F4" type="list">
      <formula1>State</formula1>
      <formula2>0</formula2>
    </dataValidation>
    <dataValidation allowBlank="false" operator="between" showDropDown="false" showErrorMessage="false" showInputMessage="false" sqref="F5" type="list">
      <formula1>State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M10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C8" activeCellId="0" sqref="BC8"/>
    </sheetView>
  </sheetViews>
  <sheetFormatPr defaultRowHeight="14.4" zeroHeight="false" outlineLevelRow="0" outlineLevelCol="0"/>
  <cols>
    <col collapsed="false" customWidth="true" hidden="false" outlineLevel="0" max="5" min="1" style="0" width="8.57"/>
    <col collapsed="false" customWidth="true" hidden="false" outlineLevel="0" max="6" min="6" style="0" width="10.71"/>
    <col collapsed="false" customWidth="true" hidden="false" outlineLevel="0" max="7" min="7" style="0" width="8.57"/>
    <col collapsed="false" customWidth="true" hidden="false" outlineLevel="0" max="8" min="8" style="0" width="10.85"/>
    <col collapsed="false" customWidth="true" hidden="false" outlineLevel="0" max="9" min="9" style="0" width="8.57"/>
    <col collapsed="false" customWidth="false" hidden="false" outlineLevel="0" max="10" min="10" style="0" width="11.43"/>
    <col collapsed="false" customWidth="true" hidden="false" outlineLevel="0" max="32" min="11" style="0" width="8.57"/>
    <col collapsed="false" customWidth="true" hidden="false" outlineLevel="0" max="33" min="33" style="0" width="10.57"/>
    <col collapsed="false" customWidth="true" hidden="false" outlineLevel="0" max="38" min="34" style="0" width="8.57"/>
    <col collapsed="false" customWidth="true" hidden="false" outlineLevel="0" max="39" min="39" style="0" width="9.28"/>
    <col collapsed="false" customWidth="true" hidden="false" outlineLevel="0" max="51" min="40" style="0" width="8.57"/>
    <col collapsed="false" customWidth="true" hidden="false" outlineLevel="0" max="52" min="52" style="0" width="9.28"/>
    <col collapsed="false" customWidth="true" hidden="false" outlineLevel="0" max="55" min="53" style="0" width="8.57"/>
    <col collapsed="false" customWidth="true" hidden="false" outlineLevel="0" max="56" min="56" style="0" width="11.14"/>
    <col collapsed="false" customWidth="true" hidden="false" outlineLevel="0" max="1025" min="57" style="0" width="8.57"/>
  </cols>
  <sheetData>
    <row r="1" customFormat="false" ht="15" hidden="false" customHeight="true" outlineLevel="0" collapsed="false"/>
    <row r="2" customFormat="false" ht="105" hidden="false" customHeight="true" outlineLevel="0" collapsed="false">
      <c r="A2" s="21"/>
      <c r="B2" s="21"/>
      <c r="C2" s="21"/>
      <c r="D2" s="22" t="s">
        <v>34</v>
      </c>
      <c r="E2" s="22" t="s">
        <v>35</v>
      </c>
      <c r="F2" s="22" t="s">
        <v>36</v>
      </c>
      <c r="G2" s="22" t="s">
        <v>37</v>
      </c>
      <c r="H2" s="22" t="s">
        <v>38</v>
      </c>
      <c r="I2" s="22" t="s">
        <v>39</v>
      </c>
      <c r="J2" s="22" t="s">
        <v>40</v>
      </c>
      <c r="K2" s="22" t="s">
        <v>41</v>
      </c>
      <c r="L2" s="22" t="s">
        <v>42</v>
      </c>
      <c r="M2" s="22" t="s">
        <v>43</v>
      </c>
      <c r="N2" s="22" t="s">
        <v>44</v>
      </c>
      <c r="O2" s="22" t="s">
        <v>45</v>
      </c>
      <c r="P2" s="22" t="s">
        <v>46</v>
      </c>
      <c r="Q2" s="22" t="s">
        <v>47</v>
      </c>
      <c r="R2" s="22" t="s">
        <v>48</v>
      </c>
      <c r="S2" s="22" t="s">
        <v>49</v>
      </c>
      <c r="T2" s="22" t="s">
        <v>50</v>
      </c>
      <c r="U2" s="22" t="s">
        <v>51</v>
      </c>
      <c r="V2" s="22" t="s">
        <v>52</v>
      </c>
      <c r="W2" s="22" t="s">
        <v>53</v>
      </c>
      <c r="X2" s="22" t="s">
        <v>11</v>
      </c>
      <c r="Y2" s="22" t="s">
        <v>12</v>
      </c>
      <c r="Z2" s="22" t="s">
        <v>13</v>
      </c>
      <c r="AA2" s="22" t="s">
        <v>14</v>
      </c>
      <c r="AB2" s="22" t="s">
        <v>15</v>
      </c>
      <c r="AC2" s="22" t="s">
        <v>54</v>
      </c>
      <c r="AD2" s="22" t="s">
        <v>17</v>
      </c>
      <c r="AE2" s="22" t="s">
        <v>18</v>
      </c>
      <c r="AF2" s="22" t="s">
        <v>19</v>
      </c>
      <c r="AG2" s="22" t="s">
        <v>55</v>
      </c>
      <c r="AH2" s="22" t="s">
        <v>56</v>
      </c>
      <c r="AI2" s="22" t="s">
        <v>57</v>
      </c>
      <c r="AJ2" s="23" t="s">
        <v>58</v>
      </c>
      <c r="AK2" s="22" t="s">
        <v>28</v>
      </c>
      <c r="AL2" s="22" t="s">
        <v>29</v>
      </c>
      <c r="AM2" s="22" t="s">
        <v>30</v>
      </c>
      <c r="AN2" s="23" t="s">
        <v>59</v>
      </c>
      <c r="AO2" s="23" t="s">
        <v>60</v>
      </c>
      <c r="AP2" s="24" t="s">
        <v>61</v>
      </c>
      <c r="AQ2" s="24" t="s">
        <v>62</v>
      </c>
      <c r="AR2" s="24" t="s">
        <v>63</v>
      </c>
      <c r="AS2" s="22" t="s">
        <v>31</v>
      </c>
      <c r="AT2" s="22" t="s">
        <v>64</v>
      </c>
      <c r="AU2" s="22" t="s">
        <v>65</v>
      </c>
      <c r="AV2" s="22" t="s">
        <v>66</v>
      </c>
      <c r="AW2" s="22" t="s">
        <v>67</v>
      </c>
      <c r="AX2" s="22" t="s">
        <v>68</v>
      </c>
      <c r="AY2" s="22" t="s">
        <v>69</v>
      </c>
      <c r="AZ2" s="22" t="s">
        <v>70</v>
      </c>
      <c r="BA2" s="22" t="s">
        <v>71</v>
      </c>
      <c r="BB2" s="23" t="s">
        <v>72</v>
      </c>
      <c r="BC2" s="23" t="s">
        <v>3</v>
      </c>
      <c r="BD2" s="23" t="s">
        <v>73</v>
      </c>
      <c r="BE2" s="23" t="s">
        <v>74</v>
      </c>
      <c r="BF2" s="23" t="s">
        <v>75</v>
      </c>
      <c r="BG2" s="23" t="s">
        <v>76</v>
      </c>
      <c r="BH2" s="23" t="s">
        <v>77</v>
      </c>
      <c r="BI2" s="24" t="s">
        <v>78</v>
      </c>
      <c r="BJ2" s="24" t="s">
        <v>79</v>
      </c>
      <c r="BK2" s="24" t="s">
        <v>80</v>
      </c>
      <c r="BL2" s="24" t="s">
        <v>81</v>
      </c>
    </row>
    <row r="3" customFormat="false" ht="15" hidden="false" customHeight="true" outlineLevel="0" collapsed="false">
      <c r="A3" s="21"/>
      <c r="B3" s="21"/>
      <c r="C3" s="21" t="n">
        <v>1</v>
      </c>
      <c r="D3" s="21" t="str">
        <f aca="false">'Calculation Sheets'!$A11</f>
        <v>0</v>
      </c>
      <c r="E3" s="21" t="str">
        <f aca="false">IF(D3="","",D3&amp;"-"&amp;Q3)</f>
        <v>0</v>
      </c>
      <c r="F3" s="25" t="str">
        <f aca="false">IF(D3="","",'Calculation Sheets'!$F$7-3)</f>
        <v>0</v>
      </c>
      <c r="G3" s="21"/>
      <c r="H3" s="25" t="str">
        <f aca="false">IF(D3="","",'Calculation Sheets'!$F$7)</f>
        <v>0</v>
      </c>
      <c r="I3" s="21" t="str">
        <f aca="false">IF(D3="","",'Calculation Sheets'!$F$6)</f>
        <v>0</v>
      </c>
      <c r="J3" s="25" t="str">
        <f aca="false">IF(D3="","",'Calculation Sheets'!$F$7)</f>
        <v>0</v>
      </c>
      <c r="K3" s="21"/>
      <c r="L3" s="21"/>
      <c r="M3" s="21"/>
      <c r="N3" s="21"/>
      <c r="O3" s="21" t="str">
        <f aca="false">IF(F3="","",YEAR(F3)&amp;IF(MONTH(F3)&lt;10,0&amp;MONTH(F3),MONTH(F3)))</f>
        <v>0</v>
      </c>
      <c r="P3" s="21" t="str">
        <f aca="false">IF(H3="","",YEAR(H3)&amp;IF(MONTH(H3)&lt;10,0&amp;MONTH(H3),MONTH(H3)))</f>
        <v>0</v>
      </c>
      <c r="Q3" s="21" t="str">
        <f aca="false">IF(J3="","",YEAR(J3)&amp;IF(MONTH(J3)&lt;10,0&amp;MONTH(J3),MONTH(J3))&amp;DAY(J3))</f>
        <v>0</v>
      </c>
      <c r="R3" s="21" t="str">
        <f aca="false">IF(L3="","",YEAR(L3)&amp;IF(MONTH(L3)&lt;10,0&amp;MONTH(L3),MONTH(L3)))</f>
        <v>0</v>
      </c>
      <c r="S3" s="21" t="str">
        <f aca="false">IF(N3="","",YEAR(N3)&amp;IF(MONTH(N3)&lt;10,0&amp;MONTH(N3),MONTH(N3)))</f>
        <v>0</v>
      </c>
      <c r="T3" s="21"/>
      <c r="U3" s="21" t="n">
        <f aca="false">IF(D3="","",'Calculation Sheets'!$F$8)</f>
        <v>0</v>
      </c>
      <c r="V3" s="21"/>
      <c r="W3" s="21" t="n">
        <f aca="false">IF(D3="","",'Calculation Sheets'!$F$3)</f>
        <v>0</v>
      </c>
      <c r="X3" s="21" t="str">
        <f aca="false">'Calculation Sheets'!C11</f>
        <v>0</v>
      </c>
      <c r="Y3" s="21" t="str">
        <f aca="false">'Calculation Sheets'!D11</f>
        <v>0</v>
      </c>
      <c r="Z3" s="21" t="str">
        <f aca="false">'Calculation Sheets'!E11</f>
        <v>0</v>
      </c>
      <c r="AA3" s="21" t="str">
        <f aca="false">'Calculation Sheets'!F11</f>
        <v>0</v>
      </c>
      <c r="AB3" s="21" t="str">
        <f aca="false">'Calculation Sheets'!G11</f>
        <v>0</v>
      </c>
      <c r="AC3" s="21" t="str">
        <f aca="false">'Calculation Sheets'!H11</f>
        <v>0</v>
      </c>
      <c r="AD3" s="21" t="str">
        <f aca="false">'Calculation Sheets'!I11</f>
        <v>0</v>
      </c>
      <c r="AE3" s="21" t="str">
        <f aca="false">'Calculation Sheets'!J11</f>
        <v>0</v>
      </c>
      <c r="AF3" s="21" t="str">
        <f aca="false">'Calculation Sheets'!K11</f>
        <v>0</v>
      </c>
      <c r="AG3" s="26" t="str">
        <f aca="false">IFERROR(ROUND((BI3/AF3)/(1-'Calculation Sheets'!R11),2),"")</f>
        <v>0</v>
      </c>
      <c r="AH3" s="21" t="str">
        <f aca="false">'Calculation Sheets'!P11</f>
        <v>0</v>
      </c>
      <c r="AI3" s="21" t="str">
        <f aca="false">'Calculation Sheets'!Q11</f>
        <v>0</v>
      </c>
      <c r="AJ3" s="21"/>
      <c r="AK3" s="26" t="str">
        <f aca="false">IF(AF3=0,"",ROUND(SUM(AG3:AI3)*'Calculation Sheets'!U11,2))</f>
        <v>0</v>
      </c>
      <c r="AL3" s="26" t="str">
        <f aca="false">IF(AF3=0,"",ROUND(SUM(AG3:AI3)*'Calculation Sheets'!V11,2))</f>
        <v>0</v>
      </c>
      <c r="AM3" s="26" t="str">
        <f aca="false">IF(AF3=0,"",ROUND(SUM(AG3:AI3)*'Calculation Sheets'!W11,2))</f>
        <v>0</v>
      </c>
      <c r="AN3" s="21" t="n">
        <v>0</v>
      </c>
      <c r="AO3" s="21" t="n">
        <v>0</v>
      </c>
      <c r="AP3" s="21" t="str">
        <f aca="false">IFERROR((AG3*AF3)+SUM(AH3:AJ3),"")</f>
        <v>0</v>
      </c>
      <c r="AQ3" s="21" t="str">
        <f aca="false">IFERROR(SUM(AK3:AO3),"")</f>
        <v>0</v>
      </c>
      <c r="AR3" s="21" t="str">
        <f aca="false">IFERROR(AP3+AQ3,"")</f>
        <v>0</v>
      </c>
      <c r="AS3" s="21"/>
      <c r="AT3" s="21" t="str">
        <f aca="false">'Calculation Sheets'!K11</f>
        <v>0</v>
      </c>
      <c r="AU3" s="21" t="str">
        <f aca="false">IF('Calculation Sheets'!B11="","",'Calculation Sheets'!B11)</f>
        <v>0</v>
      </c>
      <c r="AV3" s="21" t="str">
        <f aca="false">IF('Calculation Sheets'!L11="","",'Calculation Sheets'!L11)</f>
        <v>0</v>
      </c>
      <c r="AW3" s="27" t="str">
        <f aca="false">IF('Calculation Sheets'!M11="","",'Calculation Sheets'!M11)</f>
        <v>0</v>
      </c>
      <c r="AX3" s="21" t="str">
        <f aca="false">IF(AU3="","",IF(AU3="INR",1,'Calculation Sheets'!$J$3))</f>
        <v>0</v>
      </c>
      <c r="AY3" s="21" t="str">
        <f aca="false">IFERROR(AV3*(1-AW3)*AX3,"")</f>
        <v>0</v>
      </c>
      <c r="AZ3" s="26" t="str">
        <f aca="false">IFERROR(IF(AU3="INR","",'Calculation Sheets'!N11*AX3),"")</f>
        <v>0</v>
      </c>
      <c r="BA3" s="21" t="str">
        <f aca="false">'Calculation Sheets'!O11</f>
        <v>0</v>
      </c>
      <c r="BB3" s="21" t="str">
        <f aca="false">'Calculation Sheets'!Q11</f>
        <v>0</v>
      </c>
      <c r="BC3" s="21" t="str">
        <f aca="false">IFERROR((IF(AU3="INR",0,(AY3*AT3))+AZ3)*'Calculation Sheets'!$J$4,0)</f>
        <v>0</v>
      </c>
      <c r="BD3" s="21" t="n">
        <v>0</v>
      </c>
      <c r="BE3" s="21" t="n">
        <v>0</v>
      </c>
      <c r="BF3" s="21" t="n">
        <v>0</v>
      </c>
      <c r="BG3" s="21" t="n">
        <v>0</v>
      </c>
      <c r="BH3" s="21" t="n">
        <v>0</v>
      </c>
      <c r="BI3" s="21" t="str">
        <f aca="false">IFERROR((AY3*AT3)+SUM(AZ3:BH3)+BL3,"")</f>
        <v>0</v>
      </c>
      <c r="BJ3" s="21" t="str">
        <f aca="false">IFERROR(AP3-BI3,"")</f>
        <v>0</v>
      </c>
      <c r="BK3" s="27" t="str">
        <f aca="false">IFERROR(1-BI3/AP3,"")</f>
        <v>0</v>
      </c>
      <c r="BL3" s="21" t="str">
        <f aca="false">'Calculation Sheets'!S11</f>
        <v>0</v>
      </c>
      <c r="BM3" s="8"/>
    </row>
    <row r="4" customFormat="false" ht="15" hidden="false" customHeight="true" outlineLevel="0" collapsed="false">
      <c r="A4" s="21"/>
      <c r="B4" s="21"/>
      <c r="C4" s="21" t="n">
        <v>1</v>
      </c>
      <c r="D4" s="21" t="str">
        <f aca="false">'Calculation Sheets'!$A12</f>
        <v>0</v>
      </c>
      <c r="E4" s="21" t="str">
        <f aca="false">IF(D4="","",D4&amp;"-"&amp;Q4)</f>
        <v>0</v>
      </c>
      <c r="F4" s="25" t="str">
        <f aca="false">IF(D4="","",'Calculation Sheets'!$F$7-3)</f>
        <v>0</v>
      </c>
      <c r="G4" s="21"/>
      <c r="H4" s="25" t="str">
        <f aca="false">IF(D4="","",'Calculation Sheets'!$F$7)</f>
        <v>0</v>
      </c>
      <c r="I4" s="21" t="str">
        <f aca="false">IF(D4="","",'Calculation Sheets'!$F$6)</f>
        <v>0</v>
      </c>
      <c r="J4" s="25" t="str">
        <f aca="false">IF(D4="","",'Calculation Sheets'!$F$7)</f>
        <v>0</v>
      </c>
      <c r="K4" s="21"/>
      <c r="L4" s="21"/>
      <c r="M4" s="21"/>
      <c r="N4" s="21"/>
      <c r="O4" s="21" t="str">
        <f aca="false">IF(F4="","",YEAR(F4)&amp;IF(MONTH(F4)&lt;10,0&amp;MONTH(F4),MONTH(F4)))</f>
        <v>0</v>
      </c>
      <c r="P4" s="21" t="str">
        <f aca="false">IF(H4="","",YEAR(H4)&amp;IF(MONTH(H4)&lt;10,0&amp;MONTH(H4),MONTH(H4)))</f>
        <v>0</v>
      </c>
      <c r="Q4" s="21" t="str">
        <f aca="false">IF(J4="","",YEAR(J4)&amp;IF(MONTH(J4)&lt;10,0&amp;MONTH(J4),MONTH(J4))&amp;DAY(J4))</f>
        <v>0</v>
      </c>
      <c r="R4" s="21" t="str">
        <f aca="false">IF(L4="","",YEAR(L4)&amp;IF(MONTH(L4)&lt;10,0&amp;MONTH(L4),MONTH(L4)))</f>
        <v>0</v>
      </c>
      <c r="S4" s="21" t="str">
        <f aca="false">IF(N4="","",YEAR(N4)&amp;IF(MONTH(N4)&lt;10,0&amp;MONTH(N4),MONTH(N4)))</f>
        <v>0</v>
      </c>
      <c r="T4" s="21"/>
      <c r="U4" s="21" t="n">
        <f aca="false">IF(D4="","",'Calculation Sheets'!$F$8)</f>
        <v>0</v>
      </c>
      <c r="V4" s="21"/>
      <c r="W4" s="21" t="n">
        <f aca="false">IF(D4="","",'Calculation Sheets'!$F$3)</f>
        <v>0</v>
      </c>
      <c r="X4" s="21" t="str">
        <f aca="false">'Calculation Sheets'!C12</f>
        <v>0</v>
      </c>
      <c r="Y4" s="21" t="str">
        <f aca="false">'Calculation Sheets'!D12</f>
        <v>0</v>
      </c>
      <c r="Z4" s="21" t="str">
        <f aca="false">'Calculation Sheets'!E12</f>
        <v>0</v>
      </c>
      <c r="AA4" s="21" t="str">
        <f aca="false">'Calculation Sheets'!F12</f>
        <v>0</v>
      </c>
      <c r="AB4" s="21" t="str">
        <f aca="false">'Calculation Sheets'!G12</f>
        <v>0</v>
      </c>
      <c r="AC4" s="21" t="str">
        <f aca="false">'Calculation Sheets'!H12</f>
        <v>0</v>
      </c>
      <c r="AD4" s="21" t="str">
        <f aca="false">'Calculation Sheets'!I12</f>
        <v>0</v>
      </c>
      <c r="AE4" s="21" t="str">
        <f aca="false">'Calculation Sheets'!J12</f>
        <v>0</v>
      </c>
      <c r="AF4" s="21" t="str">
        <f aca="false">'Calculation Sheets'!K12</f>
        <v>0</v>
      </c>
      <c r="AG4" s="26" t="str">
        <f aca="false">IFERROR(ROUND((BI4/AF4)/(1-'Calculation Sheets'!R12),2),"")</f>
        <v>0</v>
      </c>
      <c r="AH4" s="21" t="str">
        <f aca="false">'Calculation Sheets'!P12</f>
        <v>0</v>
      </c>
      <c r="AI4" s="21" t="str">
        <f aca="false">'Calculation Sheets'!Q12</f>
        <v>0</v>
      </c>
      <c r="AJ4" s="21"/>
      <c r="AK4" s="26" t="str">
        <f aca="false">IF(AF4=0,"",ROUND(SUM(AG4:AI4)*'Calculation Sheets'!U12,2))</f>
        <v>0</v>
      </c>
      <c r="AL4" s="26" t="str">
        <f aca="false">IF(AF4=0,"",ROUND(SUM(AG4:AI4)*'Calculation Sheets'!V12,2))</f>
        <v>0</v>
      </c>
      <c r="AM4" s="26" t="str">
        <f aca="false">IF(AF4=0,"",ROUND(SUM(AG4:AI4)*'Calculation Sheets'!W12,2))</f>
        <v>0</v>
      </c>
      <c r="AN4" s="21" t="n">
        <v>0</v>
      </c>
      <c r="AO4" s="21" t="n">
        <v>0</v>
      </c>
      <c r="AP4" s="21" t="str">
        <f aca="false">IFERROR((AG4*AF4)+SUM(AH4:AJ4),"")</f>
        <v>0</v>
      </c>
      <c r="AQ4" s="21" t="str">
        <f aca="false">IFERROR(SUM(AK4:AO4),"")</f>
        <v>0</v>
      </c>
      <c r="AR4" s="21" t="str">
        <f aca="false">IFERROR(AP4+AQ4,"")</f>
        <v>0</v>
      </c>
      <c r="AS4" s="21"/>
      <c r="AT4" s="21" t="str">
        <f aca="false">'Calculation Sheets'!K12</f>
        <v>0</v>
      </c>
      <c r="AU4" s="21" t="str">
        <f aca="false">IF('Calculation Sheets'!B12="","",'Calculation Sheets'!B12)</f>
        <v>0</v>
      </c>
      <c r="AV4" s="21" t="str">
        <f aca="false">IF('Calculation Sheets'!L12="","",'Calculation Sheets'!L12)</f>
        <v>0</v>
      </c>
      <c r="AW4" s="27" t="str">
        <f aca="false">IF('Calculation Sheets'!M12="","",'Calculation Sheets'!M12)</f>
        <v>0</v>
      </c>
      <c r="AX4" s="21" t="str">
        <f aca="false">IF(AU4="","",IF(AU4="INR",1,'Calculation Sheets'!$J$3))</f>
        <v>0</v>
      </c>
      <c r="AY4" s="21" t="str">
        <f aca="false">IFERROR(AV4*(1-AW4)*AX4,"")</f>
        <v>0</v>
      </c>
      <c r="AZ4" s="21" t="str">
        <f aca="false">IFERROR(IF(AU4="INR","",'Calculation Sheets'!N12*AX4),"")</f>
        <v>0</v>
      </c>
      <c r="BA4" s="21" t="str">
        <f aca="false">'Calculation Sheets'!O12</f>
        <v>0</v>
      </c>
      <c r="BB4" s="21" t="str">
        <f aca="false">'Calculation Sheets'!Q12</f>
        <v>0</v>
      </c>
      <c r="BC4" s="21" t="str">
        <f aca="false">IFERROR((IF(AU4="INR",0,(AY4*AT4))+AZ4)*'Calculation Sheets'!$J$4,0)</f>
        <v>0</v>
      </c>
      <c r="BD4" s="21" t="n">
        <v>0</v>
      </c>
      <c r="BE4" s="21" t="n">
        <v>0</v>
      </c>
      <c r="BF4" s="21" t="n">
        <v>0</v>
      </c>
      <c r="BG4" s="21" t="n">
        <v>0</v>
      </c>
      <c r="BH4" s="21" t="n">
        <v>0</v>
      </c>
      <c r="BI4" s="21" t="str">
        <f aca="false">IFERROR((AY4*AT4)+SUM(AZ4:BH4)+BL4,"")</f>
        <v>0</v>
      </c>
      <c r="BJ4" s="21" t="str">
        <f aca="false">IFERROR(AP4-BI4,"")</f>
        <v>0</v>
      </c>
      <c r="BK4" s="27" t="str">
        <f aca="false">IFERROR(1-BI4/AP4,"")</f>
        <v>0</v>
      </c>
      <c r="BL4" s="21" t="str">
        <f aca="false">'Calculation Sheets'!S12</f>
        <v>0</v>
      </c>
      <c r="BM4" s="8"/>
    </row>
    <row r="5" customFormat="false" ht="15" hidden="false" customHeight="true" outlineLevel="0" collapsed="false">
      <c r="A5" s="21"/>
      <c r="B5" s="21"/>
      <c r="C5" s="21" t="n">
        <v>1</v>
      </c>
      <c r="D5" s="21" t="str">
        <f aca="false">'Calculation Sheets'!$A13</f>
        <v>0</v>
      </c>
      <c r="E5" s="21" t="str">
        <f aca="false">IF(D5="","",D5&amp;"-"&amp;Q5)</f>
        <v>0</v>
      </c>
      <c r="F5" s="25" t="str">
        <f aca="false">IF(D5="","",'Calculation Sheets'!$F$7-3)</f>
        <v>0</v>
      </c>
      <c r="G5" s="21"/>
      <c r="H5" s="25" t="str">
        <f aca="false">IF(D5="","",'Calculation Sheets'!$F$7)</f>
        <v>0</v>
      </c>
      <c r="I5" s="21" t="str">
        <f aca="false">IF(D5="","",'Calculation Sheets'!$F$6)</f>
        <v>0</v>
      </c>
      <c r="J5" s="25" t="str">
        <f aca="false">IF(D5="","",'Calculation Sheets'!$F$7)</f>
        <v>0</v>
      </c>
      <c r="K5" s="21"/>
      <c r="L5" s="21"/>
      <c r="M5" s="21"/>
      <c r="N5" s="21"/>
      <c r="O5" s="21" t="str">
        <f aca="false">IF(F5="","",YEAR(F5)&amp;IF(MONTH(F5)&lt;10,0&amp;MONTH(F5),MONTH(F5)))</f>
        <v>0</v>
      </c>
      <c r="P5" s="21" t="str">
        <f aca="false">IF(H5="","",YEAR(H5)&amp;IF(MONTH(H5)&lt;10,0&amp;MONTH(H5),MONTH(H5)))</f>
        <v>0</v>
      </c>
      <c r="Q5" s="21" t="str">
        <f aca="false">IF(J5="","",YEAR(J5)&amp;IF(MONTH(J5)&lt;10,0&amp;MONTH(J5),MONTH(J5))&amp;DAY(J5))</f>
        <v>0</v>
      </c>
      <c r="R5" s="21" t="str">
        <f aca="false">IF(L5="","",YEAR(L5)&amp;IF(MONTH(L5)&lt;10,0&amp;MONTH(L5),MONTH(L5)))</f>
        <v>0</v>
      </c>
      <c r="S5" s="21" t="str">
        <f aca="false">IF(N5="","",YEAR(N5)&amp;IF(MONTH(N5)&lt;10,0&amp;MONTH(N5),MONTH(N5)))</f>
        <v>0</v>
      </c>
      <c r="T5" s="21"/>
      <c r="U5" s="21" t="n">
        <f aca="false">IF(D5="","",'Calculation Sheets'!$F$8)</f>
        <v>0</v>
      </c>
      <c r="V5" s="21"/>
      <c r="W5" s="21" t="n">
        <f aca="false">IF(D5="","",'Calculation Sheets'!$F$3)</f>
        <v>0</v>
      </c>
      <c r="X5" s="21" t="str">
        <f aca="false">'Calculation Sheets'!C13</f>
        <v>0</v>
      </c>
      <c r="Y5" s="21" t="str">
        <f aca="false">'Calculation Sheets'!D13</f>
        <v>0</v>
      </c>
      <c r="Z5" s="21" t="str">
        <f aca="false">'Calculation Sheets'!E13</f>
        <v>0</v>
      </c>
      <c r="AA5" s="21" t="str">
        <f aca="false">'Calculation Sheets'!F13</f>
        <v>0</v>
      </c>
      <c r="AB5" s="21" t="str">
        <f aca="false">'Calculation Sheets'!G13</f>
        <v>0</v>
      </c>
      <c r="AC5" s="21" t="str">
        <f aca="false">'Calculation Sheets'!H13</f>
        <v>0</v>
      </c>
      <c r="AD5" s="21" t="str">
        <f aca="false">'Calculation Sheets'!I13</f>
        <v>0</v>
      </c>
      <c r="AE5" s="21" t="str">
        <f aca="false">'Calculation Sheets'!J13</f>
        <v>0</v>
      </c>
      <c r="AF5" s="21" t="str">
        <f aca="false">'Calculation Sheets'!K13</f>
        <v>0</v>
      </c>
      <c r="AG5" s="26" t="str">
        <f aca="false">IFERROR(ROUND((BI5/AF5)/(1-'Calculation Sheets'!R13),2),"")</f>
        <v>0</v>
      </c>
      <c r="AH5" s="21" t="str">
        <f aca="false">'Calculation Sheets'!P13</f>
        <v>0</v>
      </c>
      <c r="AI5" s="21" t="str">
        <f aca="false">'Calculation Sheets'!Q13</f>
        <v>0</v>
      </c>
      <c r="AJ5" s="21"/>
      <c r="AK5" s="26" t="str">
        <f aca="false">IF(AF5=0,"",ROUND(SUM(AG5:AI5)*'Calculation Sheets'!U13,2))</f>
        <v>0</v>
      </c>
      <c r="AL5" s="26" t="str">
        <f aca="false">IF(AF5=0,"",ROUND(SUM(AG5:AI5)*'Calculation Sheets'!V13,2))</f>
        <v>0</v>
      </c>
      <c r="AM5" s="26" t="str">
        <f aca="false">IF(AF5=0,"",ROUND(SUM(AG5:AI5)*'Calculation Sheets'!W13,2))</f>
        <v>0</v>
      </c>
      <c r="AN5" s="21" t="n">
        <v>0</v>
      </c>
      <c r="AO5" s="21" t="n">
        <v>0</v>
      </c>
      <c r="AP5" s="21" t="str">
        <f aca="false">IFERROR((AG5*AF5)+SUM(AH5:AJ5),"")</f>
        <v>0</v>
      </c>
      <c r="AQ5" s="21" t="str">
        <f aca="false">IFERROR(SUM(AK5:AO5),"")</f>
        <v>0</v>
      </c>
      <c r="AR5" s="21" t="str">
        <f aca="false">IFERROR(AP5+AQ5,"")</f>
        <v>0</v>
      </c>
      <c r="AS5" s="21"/>
      <c r="AT5" s="21" t="str">
        <f aca="false">'Calculation Sheets'!K13</f>
        <v>0</v>
      </c>
      <c r="AU5" s="21" t="str">
        <f aca="false">IF('Calculation Sheets'!B13="","",'Calculation Sheets'!B13)</f>
        <v>0</v>
      </c>
      <c r="AV5" s="21" t="str">
        <f aca="false">IF('Calculation Sheets'!L13="","",'Calculation Sheets'!L13)</f>
        <v>0</v>
      </c>
      <c r="AW5" s="27" t="str">
        <f aca="false">IF('Calculation Sheets'!M13="","",'Calculation Sheets'!M13)</f>
        <v>0</v>
      </c>
      <c r="AX5" s="21" t="str">
        <f aca="false">IF(AU5="","",IF(AU5="INR",1,'Calculation Sheets'!$J$3))</f>
        <v>0</v>
      </c>
      <c r="AY5" s="21" t="str">
        <f aca="false">IFERROR(AV5*(1-AW5)*AX5,"")</f>
        <v>0</v>
      </c>
      <c r="AZ5" s="21" t="str">
        <f aca="false">IFERROR(IF(AU5="INR","",'Calculation Sheets'!N13*AX5),"")</f>
        <v>0</v>
      </c>
      <c r="BA5" s="21" t="str">
        <f aca="false">'Calculation Sheets'!O13</f>
        <v>0</v>
      </c>
      <c r="BB5" s="21" t="str">
        <f aca="false">'Calculation Sheets'!Q13</f>
        <v>0</v>
      </c>
      <c r="BC5" s="21" t="str">
        <f aca="false">IFERROR((IF(AU5="INR",0,(AY5*AT5))+AZ5)*'Calculation Sheets'!$J$4,0)</f>
        <v>0</v>
      </c>
      <c r="BD5" s="21" t="n">
        <v>0</v>
      </c>
      <c r="BE5" s="21" t="n">
        <v>0</v>
      </c>
      <c r="BF5" s="21" t="n">
        <v>0</v>
      </c>
      <c r="BG5" s="21" t="n">
        <v>0</v>
      </c>
      <c r="BH5" s="21" t="n">
        <v>0</v>
      </c>
      <c r="BI5" s="21" t="str">
        <f aca="false">IFERROR((AY5*AT5)+SUM(AZ5:BH5)+BL5,"")</f>
        <v>0</v>
      </c>
      <c r="BJ5" s="21" t="str">
        <f aca="false">IFERROR(AP5-BI5,"")</f>
        <v>0</v>
      </c>
      <c r="BK5" s="27" t="str">
        <f aca="false">IFERROR(1-BI5/AP5,"")</f>
        <v>0</v>
      </c>
      <c r="BL5" s="21" t="str">
        <f aca="false">'Calculation Sheets'!S13</f>
        <v>0</v>
      </c>
      <c r="BM5" s="8"/>
    </row>
    <row r="6" customFormat="false" ht="15" hidden="false" customHeight="true" outlineLevel="0" collapsed="false">
      <c r="A6" s="21"/>
      <c r="B6" s="21"/>
      <c r="C6" s="21" t="n">
        <v>1</v>
      </c>
      <c r="D6" s="21" t="str">
        <f aca="false">'Calculation Sheets'!$A14</f>
        <v>0</v>
      </c>
      <c r="E6" s="21" t="str">
        <f aca="false">IF(D6="","",D6&amp;"-"&amp;Q6)</f>
        <v>0</v>
      </c>
      <c r="F6" s="25" t="str">
        <f aca="false">IF(D6="","",'Calculation Sheets'!$F$7-3)</f>
        <v>0</v>
      </c>
      <c r="G6" s="21"/>
      <c r="H6" s="25" t="str">
        <f aca="false">IF(D6="","",'Calculation Sheets'!$F$7)</f>
        <v>0</v>
      </c>
      <c r="I6" s="21" t="str">
        <f aca="false">IF(D6="","",'Calculation Sheets'!$F$6)</f>
        <v>0</v>
      </c>
      <c r="J6" s="25" t="str">
        <f aca="false">IF(D6="","",'Calculation Sheets'!$F$7)</f>
        <v>0</v>
      </c>
      <c r="K6" s="21"/>
      <c r="L6" s="21"/>
      <c r="M6" s="21"/>
      <c r="N6" s="21"/>
      <c r="O6" s="21" t="str">
        <f aca="false">IF(F6="","",YEAR(F6)&amp;IF(MONTH(F6)&lt;10,0&amp;MONTH(F6),MONTH(F6)))</f>
        <v>0</v>
      </c>
      <c r="P6" s="21" t="str">
        <f aca="false">IF(H6="","",YEAR(H6)&amp;IF(MONTH(H6)&lt;10,0&amp;MONTH(H6),MONTH(H6)))</f>
        <v>0</v>
      </c>
      <c r="Q6" s="21" t="str">
        <f aca="false">IF(J6="","",YEAR(J6)&amp;IF(MONTH(J6)&lt;10,0&amp;MONTH(J6),MONTH(J6))&amp;DAY(J6))</f>
        <v>0</v>
      </c>
      <c r="R6" s="21" t="str">
        <f aca="false">IF(L6="","",YEAR(L6)&amp;IF(MONTH(L6)&lt;10,0&amp;MONTH(L6),MONTH(L6)))</f>
        <v>0</v>
      </c>
      <c r="S6" s="21" t="str">
        <f aca="false">IF(N6="","",YEAR(N6)&amp;IF(MONTH(N6)&lt;10,0&amp;MONTH(N6),MONTH(N6)))</f>
        <v>0</v>
      </c>
      <c r="T6" s="21"/>
      <c r="U6" s="21" t="n">
        <f aca="false">IF(D6="","",'Calculation Sheets'!$F$8)</f>
        <v>0</v>
      </c>
      <c r="V6" s="21"/>
      <c r="W6" s="21" t="n">
        <f aca="false">IF(D6="","",'Calculation Sheets'!$F$3)</f>
        <v>0</v>
      </c>
      <c r="X6" s="21" t="str">
        <f aca="false">'Calculation Sheets'!C14</f>
        <v>0</v>
      </c>
      <c r="Y6" s="21" t="str">
        <f aca="false">'Calculation Sheets'!D14</f>
        <v>0</v>
      </c>
      <c r="Z6" s="21" t="str">
        <f aca="false">'Calculation Sheets'!E14</f>
        <v>0</v>
      </c>
      <c r="AA6" s="21" t="str">
        <f aca="false">'Calculation Sheets'!F14</f>
        <v>0</v>
      </c>
      <c r="AB6" s="21" t="str">
        <f aca="false">'Calculation Sheets'!G14</f>
        <v>0</v>
      </c>
      <c r="AC6" s="21" t="str">
        <f aca="false">'Calculation Sheets'!H14</f>
        <v>0</v>
      </c>
      <c r="AD6" s="21" t="str">
        <f aca="false">'Calculation Sheets'!I14</f>
        <v>0</v>
      </c>
      <c r="AE6" s="21" t="str">
        <f aca="false">'Calculation Sheets'!J14</f>
        <v>0</v>
      </c>
      <c r="AF6" s="21" t="str">
        <f aca="false">'Calculation Sheets'!K14</f>
        <v>0</v>
      </c>
      <c r="AG6" s="26" t="str">
        <f aca="false">IFERROR(ROUND((BI6/AF6)/(1-'Calculation Sheets'!R14),2),"")</f>
        <v>0</v>
      </c>
      <c r="AH6" s="21" t="str">
        <f aca="false">'Calculation Sheets'!P14</f>
        <v>0</v>
      </c>
      <c r="AI6" s="21" t="str">
        <f aca="false">'Calculation Sheets'!Q14</f>
        <v>0</v>
      </c>
      <c r="AJ6" s="21"/>
      <c r="AK6" s="26" t="str">
        <f aca="false">IF(AF6=0,"",ROUND(SUM(AG6:AI6)*'Calculation Sheets'!U14,2))</f>
        <v>0</v>
      </c>
      <c r="AL6" s="26" t="str">
        <f aca="false">IF(AF6=0,"",ROUND(SUM(AG6:AI6)*'Calculation Sheets'!V14,2))</f>
        <v>0</v>
      </c>
      <c r="AM6" s="26" t="str">
        <f aca="false">IF(AF6=0,"",ROUND(SUM(AG6:AI6)*'Calculation Sheets'!W14,2))</f>
        <v>0</v>
      </c>
      <c r="AN6" s="21" t="n">
        <v>0</v>
      </c>
      <c r="AO6" s="21" t="n">
        <v>0</v>
      </c>
      <c r="AP6" s="21" t="str">
        <f aca="false">IFERROR((AG6*AF6)+SUM(AH6:AJ6),"")</f>
        <v>0</v>
      </c>
      <c r="AQ6" s="21" t="str">
        <f aca="false">IFERROR(SUM(AK6:AO6),"")</f>
        <v>0</v>
      </c>
      <c r="AR6" s="21" t="str">
        <f aca="false">IFERROR(AP6+AQ6,"")</f>
        <v>0</v>
      </c>
      <c r="AS6" s="21"/>
      <c r="AT6" s="21" t="str">
        <f aca="false">'Calculation Sheets'!K14</f>
        <v>0</v>
      </c>
      <c r="AU6" s="21" t="str">
        <f aca="false">IF('Calculation Sheets'!B14="","",'Calculation Sheets'!B14)</f>
        <v>0</v>
      </c>
      <c r="AV6" s="21" t="str">
        <f aca="false">IF('Calculation Sheets'!L14="","",'Calculation Sheets'!L14)</f>
        <v>0</v>
      </c>
      <c r="AW6" s="27" t="str">
        <f aca="false">IF('Calculation Sheets'!M14="","",'Calculation Sheets'!M14)</f>
        <v>0</v>
      </c>
      <c r="AX6" s="21" t="str">
        <f aca="false">IF(AU6="","",IF(AU6="INR",1,'Calculation Sheets'!$J$3))</f>
        <v>0</v>
      </c>
      <c r="AY6" s="21" t="str">
        <f aca="false">IFERROR(AV6*(1-AW6)*AX6,"")</f>
        <v>0</v>
      </c>
      <c r="AZ6" s="21" t="str">
        <f aca="false">IFERROR(IF(AU6="INR","",'Calculation Sheets'!N14*AX6),"")</f>
        <v>0</v>
      </c>
      <c r="BA6" s="21" t="str">
        <f aca="false">'Calculation Sheets'!O14</f>
        <v>0</v>
      </c>
      <c r="BB6" s="21" t="str">
        <f aca="false">'Calculation Sheets'!Q14</f>
        <v>0</v>
      </c>
      <c r="BC6" s="21" t="str">
        <f aca="false">IFERROR((IF(AU6="INR",0,(AY6*AT6))+AZ6)*'Calculation Sheets'!$J$4,0)</f>
        <v>0</v>
      </c>
      <c r="BD6" s="21" t="n">
        <v>0</v>
      </c>
      <c r="BE6" s="21" t="n">
        <v>0</v>
      </c>
      <c r="BF6" s="21" t="n">
        <v>0</v>
      </c>
      <c r="BG6" s="21" t="n">
        <v>0</v>
      </c>
      <c r="BH6" s="21" t="n">
        <v>0</v>
      </c>
      <c r="BI6" s="21" t="str">
        <f aca="false">IFERROR((AY6*AT6)+SUM(AZ6:BH6)+BL6,"")</f>
        <v>0</v>
      </c>
      <c r="BJ6" s="21" t="str">
        <f aca="false">IFERROR(AP6-BI6,"")</f>
        <v>0</v>
      </c>
      <c r="BK6" s="27" t="str">
        <f aca="false">IFERROR(1-BI6/AP6,"")</f>
        <v>0</v>
      </c>
      <c r="BL6" s="21" t="str">
        <f aca="false">'Calculation Sheets'!S14</f>
        <v>0</v>
      </c>
      <c r="BM6" s="8"/>
    </row>
    <row r="7" customFormat="false" ht="15" hidden="false" customHeight="true" outlineLevel="0" collapsed="false">
      <c r="A7" s="21"/>
      <c r="B7" s="21"/>
      <c r="C7" s="21" t="n">
        <v>1</v>
      </c>
      <c r="D7" s="21" t="str">
        <f aca="false">'Calculation Sheets'!$A15</f>
        <v>0</v>
      </c>
      <c r="E7" s="21" t="str">
        <f aca="false">IF(D7="","",D7&amp;"-"&amp;Q7)</f>
        <v>0</v>
      </c>
      <c r="F7" s="25" t="str">
        <f aca="false">IF(D7="","",'Calculation Sheets'!$F$7-3)</f>
        <v>0</v>
      </c>
      <c r="G7" s="21"/>
      <c r="H7" s="25" t="str">
        <f aca="false">IF(D7="","",'Calculation Sheets'!$F$7)</f>
        <v>0</v>
      </c>
      <c r="I7" s="21" t="str">
        <f aca="false">IF(D7="","",'Calculation Sheets'!$F$6)</f>
        <v>0</v>
      </c>
      <c r="J7" s="25" t="str">
        <f aca="false">IF(D7="","",'Calculation Sheets'!$F$7)</f>
        <v>0</v>
      </c>
      <c r="K7" s="21"/>
      <c r="L7" s="21"/>
      <c r="M7" s="21"/>
      <c r="N7" s="21"/>
      <c r="O7" s="21" t="str">
        <f aca="false">IF(F7="","",YEAR(F7)&amp;IF(MONTH(F7)&lt;10,0&amp;MONTH(F7),MONTH(F7)))</f>
        <v>0</v>
      </c>
      <c r="P7" s="21" t="str">
        <f aca="false">IF(H7="","",YEAR(H7)&amp;IF(MONTH(H7)&lt;10,0&amp;MONTH(H7),MONTH(H7)))</f>
        <v>0</v>
      </c>
      <c r="Q7" s="21" t="str">
        <f aca="false">IF(J7="","",YEAR(J7)&amp;IF(MONTH(J7)&lt;10,0&amp;MONTH(J7),MONTH(J7))&amp;DAY(J7))</f>
        <v>0</v>
      </c>
      <c r="R7" s="21" t="str">
        <f aca="false">IF(L7="","",YEAR(L7)&amp;IF(MONTH(L7)&lt;10,0&amp;MONTH(L7),MONTH(L7)))</f>
        <v>0</v>
      </c>
      <c r="S7" s="21" t="str">
        <f aca="false">IF(N7="","",YEAR(N7)&amp;IF(MONTH(N7)&lt;10,0&amp;MONTH(N7),MONTH(N7)))</f>
        <v>0</v>
      </c>
      <c r="T7" s="21"/>
      <c r="U7" s="21" t="n">
        <f aca="false">IF(D7="","",'Calculation Sheets'!$F$8)</f>
        <v>0</v>
      </c>
      <c r="V7" s="21"/>
      <c r="W7" s="21" t="n">
        <f aca="false">IF(D7="","",'Calculation Sheets'!$F$3)</f>
        <v>0</v>
      </c>
      <c r="X7" s="21" t="str">
        <f aca="false">'Calculation Sheets'!C15</f>
        <v>0</v>
      </c>
      <c r="Y7" s="21" t="str">
        <f aca="false">'Calculation Sheets'!D15</f>
        <v>0</v>
      </c>
      <c r="Z7" s="21" t="str">
        <f aca="false">'Calculation Sheets'!E15</f>
        <v>0</v>
      </c>
      <c r="AA7" s="21" t="str">
        <f aca="false">'Calculation Sheets'!F15</f>
        <v>0</v>
      </c>
      <c r="AB7" s="21" t="str">
        <f aca="false">'Calculation Sheets'!G15</f>
        <v>0</v>
      </c>
      <c r="AC7" s="21" t="str">
        <f aca="false">'Calculation Sheets'!H15</f>
        <v>0</v>
      </c>
      <c r="AD7" s="21" t="str">
        <f aca="false">'Calculation Sheets'!I15</f>
        <v>0</v>
      </c>
      <c r="AE7" s="21" t="str">
        <f aca="false">'Calculation Sheets'!J15</f>
        <v>0</v>
      </c>
      <c r="AF7" s="21" t="str">
        <f aca="false">'Calculation Sheets'!K15</f>
        <v>0</v>
      </c>
      <c r="AG7" s="26" t="str">
        <f aca="false">IFERROR(ROUND((BI7/AF7)/(1-'Calculation Sheets'!R15),2),"")</f>
        <v>0</v>
      </c>
      <c r="AH7" s="21" t="str">
        <f aca="false">'Calculation Sheets'!P15</f>
        <v>0</v>
      </c>
      <c r="AI7" s="21" t="str">
        <f aca="false">'Calculation Sheets'!Q15</f>
        <v>0</v>
      </c>
      <c r="AJ7" s="21"/>
      <c r="AK7" s="26" t="str">
        <f aca="false">IF(AF7=0,"",ROUND(SUM(AG7:AI7)*'Calculation Sheets'!U15,2))</f>
        <v>0</v>
      </c>
      <c r="AL7" s="26" t="str">
        <f aca="false">IF(AF7=0,"",ROUND(SUM(AG7:AI7)*'Calculation Sheets'!V15,2))</f>
        <v>0</v>
      </c>
      <c r="AM7" s="26" t="str">
        <f aca="false">IF(AF7=0,"",ROUND(SUM(AG7:AI7)*'Calculation Sheets'!W15,2))</f>
        <v>0</v>
      </c>
      <c r="AN7" s="21" t="n">
        <v>0</v>
      </c>
      <c r="AO7" s="21" t="n">
        <v>0</v>
      </c>
      <c r="AP7" s="21" t="str">
        <f aca="false">IFERROR((AG7*AF7)+SUM(AH7:AJ7),"")</f>
        <v>0</v>
      </c>
      <c r="AQ7" s="21" t="str">
        <f aca="false">IFERROR(SUM(AK7:AO7),"")</f>
        <v>0</v>
      </c>
      <c r="AR7" s="21" t="str">
        <f aca="false">IFERROR(AP7+AQ7,"")</f>
        <v>0</v>
      </c>
      <c r="AS7" s="21"/>
      <c r="AT7" s="21" t="str">
        <f aca="false">'Calculation Sheets'!K15</f>
        <v>0</v>
      </c>
      <c r="AU7" s="21" t="str">
        <f aca="false">IF('Calculation Sheets'!B15="","",'Calculation Sheets'!B15)</f>
        <v>0</v>
      </c>
      <c r="AV7" s="21" t="str">
        <f aca="false">IF('Calculation Sheets'!L15="","",'Calculation Sheets'!L15)</f>
        <v>0</v>
      </c>
      <c r="AW7" s="27" t="str">
        <f aca="false">IF('Calculation Sheets'!M15="","",'Calculation Sheets'!M15)</f>
        <v>0</v>
      </c>
      <c r="AX7" s="21" t="str">
        <f aca="false">IF(AU7="","",IF(AU7="INR",1,'Calculation Sheets'!$J$3))</f>
        <v>0</v>
      </c>
      <c r="AY7" s="21" t="str">
        <f aca="false">IFERROR(AV7*(1-AW7)*AX7,"")</f>
        <v>0</v>
      </c>
      <c r="AZ7" s="21" t="str">
        <f aca="false">IFERROR(IF(AU7="INR","",'Calculation Sheets'!N15*AX7),"")</f>
        <v>0</v>
      </c>
      <c r="BA7" s="21" t="str">
        <f aca="false">'Calculation Sheets'!O15</f>
        <v>0</v>
      </c>
      <c r="BB7" s="21" t="str">
        <f aca="false">'Calculation Sheets'!Q15</f>
        <v>0</v>
      </c>
      <c r="BC7" s="21" t="str">
        <f aca="false">IFERROR((IF(AU7="INR",0,(AY7*AT7))+AZ7)*'Calculation Sheets'!$J$4,0)</f>
        <v>0</v>
      </c>
      <c r="BD7" s="21" t="n">
        <v>0</v>
      </c>
      <c r="BE7" s="21" t="n">
        <v>0</v>
      </c>
      <c r="BF7" s="21" t="n">
        <v>0</v>
      </c>
      <c r="BG7" s="21" t="n">
        <v>0</v>
      </c>
      <c r="BH7" s="21" t="n">
        <v>0</v>
      </c>
      <c r="BI7" s="21" t="str">
        <f aca="false">IFERROR((AY7*AT7)+SUM(AZ7:BH7)+BL7,"")</f>
        <v>0</v>
      </c>
      <c r="BJ7" s="21" t="str">
        <f aca="false">IFERROR(AP7-BI7,"")</f>
        <v>0</v>
      </c>
      <c r="BK7" s="27" t="str">
        <f aca="false">IFERROR(1-BI7/AP7,"")</f>
        <v>0</v>
      </c>
      <c r="BL7" s="21" t="str">
        <f aca="false">'Calculation Sheets'!S15</f>
        <v>0</v>
      </c>
      <c r="BM7" s="8"/>
    </row>
    <row r="8" customFormat="false" ht="15" hidden="false" customHeight="true" outlineLevel="0" collapsed="false">
      <c r="A8" s="21"/>
      <c r="B8" s="21"/>
      <c r="C8" s="21" t="n">
        <v>1</v>
      </c>
      <c r="D8" s="21" t="str">
        <f aca="false">'Calculation Sheets'!$A16</f>
        <v>0</v>
      </c>
      <c r="E8" s="21" t="str">
        <f aca="false">IF(D8="","",D8&amp;"-"&amp;Q8)</f>
        <v>0</v>
      </c>
      <c r="F8" s="25" t="str">
        <f aca="false">IF(D8="","",'Calculation Sheets'!$F$7-3)</f>
        <v>0</v>
      </c>
      <c r="G8" s="21"/>
      <c r="H8" s="25" t="str">
        <f aca="false">IF(D8="","",'Calculation Sheets'!$F$7)</f>
        <v>0</v>
      </c>
      <c r="I8" s="21" t="str">
        <f aca="false">IF(D8="","",'Calculation Sheets'!$F$6)</f>
        <v>0</v>
      </c>
      <c r="J8" s="25" t="str">
        <f aca="false">IF(D8="","",'Calculation Sheets'!$F$7)</f>
        <v>0</v>
      </c>
      <c r="K8" s="21"/>
      <c r="L8" s="21"/>
      <c r="M8" s="21"/>
      <c r="N8" s="21"/>
      <c r="O8" s="21" t="str">
        <f aca="false">IF(F8="","",YEAR(F8)&amp;IF(MONTH(F8)&lt;10,0&amp;MONTH(F8),MONTH(F8)))</f>
        <v>0</v>
      </c>
      <c r="P8" s="21" t="str">
        <f aca="false">IF(H8="","",YEAR(H8)&amp;IF(MONTH(H8)&lt;10,0&amp;MONTH(H8),MONTH(H8)))</f>
        <v>0</v>
      </c>
      <c r="Q8" s="21" t="str">
        <f aca="false">IF(J8="","",YEAR(J8)&amp;IF(MONTH(J8)&lt;10,0&amp;MONTH(J8),MONTH(J8))&amp;DAY(J8))</f>
        <v>0</v>
      </c>
      <c r="R8" s="21" t="str">
        <f aca="false">IF(L8="","",YEAR(L8)&amp;IF(MONTH(L8)&lt;10,0&amp;MONTH(L8),MONTH(L8)))</f>
        <v>0</v>
      </c>
      <c r="S8" s="21" t="str">
        <f aca="false">IF(N8="","",YEAR(N8)&amp;IF(MONTH(N8)&lt;10,0&amp;MONTH(N8),MONTH(N8)))</f>
        <v>0</v>
      </c>
      <c r="T8" s="21"/>
      <c r="U8" s="21" t="n">
        <f aca="false">IF(D8="","",'Calculation Sheets'!$F$8)</f>
        <v>0</v>
      </c>
      <c r="V8" s="21"/>
      <c r="W8" s="21" t="n">
        <f aca="false">IF(D8="","",'Calculation Sheets'!$F$3)</f>
        <v>0</v>
      </c>
      <c r="X8" s="21" t="str">
        <f aca="false">'Calculation Sheets'!C16</f>
        <v>0</v>
      </c>
      <c r="Y8" s="21" t="str">
        <f aca="false">'Calculation Sheets'!D16</f>
        <v>0</v>
      </c>
      <c r="Z8" s="21" t="str">
        <f aca="false">'Calculation Sheets'!E16</f>
        <v>0</v>
      </c>
      <c r="AA8" s="21" t="str">
        <f aca="false">'Calculation Sheets'!F16</f>
        <v>0</v>
      </c>
      <c r="AB8" s="21" t="str">
        <f aca="false">'Calculation Sheets'!G16</f>
        <v>0</v>
      </c>
      <c r="AC8" s="21" t="str">
        <f aca="false">'Calculation Sheets'!H16</f>
        <v>0</v>
      </c>
      <c r="AD8" s="21" t="str">
        <f aca="false">'Calculation Sheets'!I16</f>
        <v>0</v>
      </c>
      <c r="AE8" s="21" t="str">
        <f aca="false">'Calculation Sheets'!J16</f>
        <v>0</v>
      </c>
      <c r="AF8" s="21" t="str">
        <f aca="false">'Calculation Sheets'!K16</f>
        <v>0</v>
      </c>
      <c r="AG8" s="26" t="str">
        <f aca="false">IFERROR(ROUND((BI8/AF8)/(1-'Calculation Sheets'!R16),2),"")</f>
        <v>0</v>
      </c>
      <c r="AH8" s="21" t="str">
        <f aca="false">'Calculation Sheets'!P16</f>
        <v>0</v>
      </c>
      <c r="AI8" s="21" t="str">
        <f aca="false">'Calculation Sheets'!Q16</f>
        <v>0</v>
      </c>
      <c r="AJ8" s="21"/>
      <c r="AK8" s="26" t="str">
        <f aca="false">IF(AF8=0,"",ROUND(SUM(AG8:AI8)*'Calculation Sheets'!U16,2))</f>
        <v>0</v>
      </c>
      <c r="AL8" s="26" t="str">
        <f aca="false">IF(AF8=0,"",ROUND(SUM(AG8:AI8)*'Calculation Sheets'!V16,2))</f>
        <v>0</v>
      </c>
      <c r="AM8" s="26" t="str">
        <f aca="false">IF(AF8=0,"",ROUND(SUM(AG8:AI8)*'Calculation Sheets'!W16,2))</f>
        <v>0</v>
      </c>
      <c r="AN8" s="21" t="n">
        <v>0</v>
      </c>
      <c r="AO8" s="21" t="n">
        <v>0</v>
      </c>
      <c r="AP8" s="21" t="str">
        <f aca="false">IFERROR((AG8*AF8)+SUM(AH8:AJ8),"")</f>
        <v>0</v>
      </c>
      <c r="AQ8" s="21" t="str">
        <f aca="false">IFERROR(SUM(AK8:AO8),"")</f>
        <v>0</v>
      </c>
      <c r="AR8" s="21" t="str">
        <f aca="false">IFERROR(AP8+AQ8,"")</f>
        <v>0</v>
      </c>
      <c r="AS8" s="21"/>
      <c r="AT8" s="21" t="str">
        <f aca="false">'Calculation Sheets'!K16</f>
        <v>0</v>
      </c>
      <c r="AU8" s="21" t="str">
        <f aca="false">IF('Calculation Sheets'!B16="","",'Calculation Sheets'!B16)</f>
        <v>0</v>
      </c>
      <c r="AV8" s="21" t="str">
        <f aca="false">IF('Calculation Sheets'!L16="","",'Calculation Sheets'!L16)</f>
        <v>0</v>
      </c>
      <c r="AW8" s="27" t="str">
        <f aca="false">IF('Calculation Sheets'!M16="","",'Calculation Sheets'!M16)</f>
        <v>0</v>
      </c>
      <c r="AX8" s="21" t="str">
        <f aca="false">IF(AU8="","",IF(AU8="INR",1,'Calculation Sheets'!$J$3))</f>
        <v>0</v>
      </c>
      <c r="AY8" s="21" t="str">
        <f aca="false">IFERROR(AV8*(1-AW8)*AX8,"")</f>
        <v>0</v>
      </c>
      <c r="AZ8" s="21" t="str">
        <f aca="false">IFERROR(IF(AU8="INR","",'Calculation Sheets'!N16*AX8),"")</f>
        <v>0</v>
      </c>
      <c r="BA8" s="21" t="str">
        <f aca="false">'Calculation Sheets'!O16</f>
        <v>0</v>
      </c>
      <c r="BB8" s="21" t="str">
        <f aca="false">'Calculation Sheets'!Q16</f>
        <v>0</v>
      </c>
      <c r="BC8" s="21" t="str">
        <f aca="false">IFERROR((IF(AU8="INR",0,(AY8*AT8))+AZ8)*'Calculation Sheets'!$J$4,0)</f>
        <v>0</v>
      </c>
      <c r="BD8" s="21" t="n">
        <v>0</v>
      </c>
      <c r="BE8" s="21" t="n">
        <v>0</v>
      </c>
      <c r="BF8" s="21" t="n">
        <v>0</v>
      </c>
      <c r="BG8" s="21" t="n">
        <v>0</v>
      </c>
      <c r="BH8" s="21" t="n">
        <v>0</v>
      </c>
      <c r="BI8" s="21" t="str">
        <f aca="false">IFERROR((AY8*AT8)+SUM(AZ8:BH8)+BL8,"")</f>
        <v>0</v>
      </c>
      <c r="BJ8" s="21" t="str">
        <f aca="false">IFERROR(AP8-BI8,"")</f>
        <v>0</v>
      </c>
      <c r="BK8" s="27" t="str">
        <f aca="false">IFERROR(1-BI8/AP8,"")</f>
        <v>0</v>
      </c>
      <c r="BL8" s="21" t="str">
        <f aca="false">'Calculation Sheets'!S16</f>
        <v>0</v>
      </c>
      <c r="BM8" s="8"/>
    </row>
    <row r="9" customFormat="false" ht="15" hidden="false" customHeight="true" outlineLevel="0" collapsed="false">
      <c r="A9" s="21"/>
      <c r="B9" s="21"/>
      <c r="C9" s="21" t="n">
        <v>1</v>
      </c>
      <c r="D9" s="21" t="str">
        <f aca="false">'Calculation Sheets'!$A17</f>
        <v>0</v>
      </c>
      <c r="E9" s="21" t="str">
        <f aca="false">IF(D9="","",D9&amp;"-"&amp;Q9)</f>
        <v>0</v>
      </c>
      <c r="F9" s="25" t="str">
        <f aca="false">IF(D9="","",'Calculation Sheets'!$F$7-3)</f>
        <v>0</v>
      </c>
      <c r="G9" s="21"/>
      <c r="H9" s="25" t="str">
        <f aca="false">IF(D9="","",'Calculation Sheets'!$F$7)</f>
        <v>0</v>
      </c>
      <c r="I9" s="21" t="str">
        <f aca="false">IF(D9="","",'Calculation Sheets'!$F$6)</f>
        <v>0</v>
      </c>
      <c r="J9" s="25" t="str">
        <f aca="false">IF(D9="","",'Calculation Sheets'!$F$7)</f>
        <v>0</v>
      </c>
      <c r="K9" s="21"/>
      <c r="L9" s="21"/>
      <c r="M9" s="21"/>
      <c r="N9" s="21"/>
      <c r="O9" s="21" t="str">
        <f aca="false">IF(F9="","",YEAR(F9)&amp;IF(MONTH(F9)&lt;10,0&amp;MONTH(F9),MONTH(F9)))</f>
        <v>0</v>
      </c>
      <c r="P9" s="21" t="str">
        <f aca="false">IF(H9="","",YEAR(H9)&amp;IF(MONTH(H9)&lt;10,0&amp;MONTH(H9),MONTH(H9)))</f>
        <v>0</v>
      </c>
      <c r="Q9" s="21" t="str">
        <f aca="false">IF(J9="","",YEAR(J9)&amp;IF(MONTH(J9)&lt;10,0&amp;MONTH(J9),MONTH(J9))&amp;DAY(J9))</f>
        <v>0</v>
      </c>
      <c r="R9" s="21" t="str">
        <f aca="false">IF(L9="","",YEAR(L9)&amp;IF(MONTH(L9)&lt;10,0&amp;MONTH(L9),MONTH(L9)))</f>
        <v>0</v>
      </c>
      <c r="S9" s="21" t="str">
        <f aca="false">IF(N9="","",YEAR(N9)&amp;IF(MONTH(N9)&lt;10,0&amp;MONTH(N9),MONTH(N9)))</f>
        <v>0</v>
      </c>
      <c r="T9" s="21"/>
      <c r="U9" s="21" t="n">
        <f aca="false">IF(D9="","",'Calculation Sheets'!$F$8)</f>
        <v>0</v>
      </c>
      <c r="V9" s="21"/>
      <c r="W9" s="21" t="n">
        <f aca="false">IF(D9="","",'Calculation Sheets'!$F$3)</f>
        <v>0</v>
      </c>
      <c r="X9" s="21" t="str">
        <f aca="false">'Calculation Sheets'!C17</f>
        <v>0</v>
      </c>
      <c r="Y9" s="21" t="str">
        <f aca="false">'Calculation Sheets'!D17</f>
        <v>0</v>
      </c>
      <c r="Z9" s="21" t="str">
        <f aca="false">'Calculation Sheets'!E17</f>
        <v>0</v>
      </c>
      <c r="AA9" s="21" t="str">
        <f aca="false">'Calculation Sheets'!F17</f>
        <v>0</v>
      </c>
      <c r="AB9" s="21" t="str">
        <f aca="false">'Calculation Sheets'!G17</f>
        <v>0</v>
      </c>
      <c r="AC9" s="21" t="str">
        <f aca="false">'Calculation Sheets'!H17</f>
        <v>0</v>
      </c>
      <c r="AD9" s="21" t="str">
        <f aca="false">'Calculation Sheets'!I17</f>
        <v>0</v>
      </c>
      <c r="AE9" s="21" t="str">
        <f aca="false">'Calculation Sheets'!J17</f>
        <v>0</v>
      </c>
      <c r="AF9" s="21" t="str">
        <f aca="false">'Calculation Sheets'!K17</f>
        <v>0</v>
      </c>
      <c r="AG9" s="26" t="str">
        <f aca="false">IFERROR(ROUND((BI9/AF9)/(1-'Calculation Sheets'!R17),2),"")</f>
        <v>0</v>
      </c>
      <c r="AH9" s="21" t="str">
        <f aca="false">'Calculation Sheets'!P17</f>
        <v>0</v>
      </c>
      <c r="AI9" s="21" t="str">
        <f aca="false">'Calculation Sheets'!Q17</f>
        <v>0</v>
      </c>
      <c r="AJ9" s="21"/>
      <c r="AK9" s="26" t="str">
        <f aca="false">IF(AF9=0,"",ROUND(SUM(AG9:AI9)*'Calculation Sheets'!U17,2))</f>
        <v>0</v>
      </c>
      <c r="AL9" s="26" t="str">
        <f aca="false">IF(AF9=0,"",ROUND(SUM(AG9:AI9)*'Calculation Sheets'!V17,2))</f>
        <v>0</v>
      </c>
      <c r="AM9" s="26" t="str">
        <f aca="false">IF(AF9=0,"",ROUND(SUM(AG9:AI9)*'Calculation Sheets'!W17,2))</f>
        <v>0</v>
      </c>
      <c r="AN9" s="21" t="n">
        <v>0</v>
      </c>
      <c r="AO9" s="21" t="n">
        <v>0</v>
      </c>
      <c r="AP9" s="21" t="str">
        <f aca="false">IFERROR((AG9*AF9)+SUM(AH9:AJ9),"")</f>
        <v>0</v>
      </c>
      <c r="AQ9" s="21" t="str">
        <f aca="false">IFERROR(SUM(AK9:AO9),"")</f>
        <v>0</v>
      </c>
      <c r="AR9" s="21" t="str">
        <f aca="false">IFERROR(AP9+AQ9,"")</f>
        <v>0</v>
      </c>
      <c r="AS9" s="21"/>
      <c r="AT9" s="21" t="str">
        <f aca="false">'Calculation Sheets'!K17</f>
        <v>0</v>
      </c>
      <c r="AU9" s="21" t="str">
        <f aca="false">IF('Calculation Sheets'!B17="","",'Calculation Sheets'!B17)</f>
        <v>0</v>
      </c>
      <c r="AV9" s="21" t="str">
        <f aca="false">IF('Calculation Sheets'!L17="","",'Calculation Sheets'!L17)</f>
        <v>0</v>
      </c>
      <c r="AW9" s="27" t="str">
        <f aca="false">IF('Calculation Sheets'!M17="","",'Calculation Sheets'!M17)</f>
        <v>0</v>
      </c>
      <c r="AX9" s="21" t="str">
        <f aca="false">IF(AU9="","",IF(AU9="INR",1,'Calculation Sheets'!$J$3))</f>
        <v>0</v>
      </c>
      <c r="AY9" s="21" t="str">
        <f aca="false">IFERROR(AV9*(1-AW9)*AX9,"")</f>
        <v>0</v>
      </c>
      <c r="AZ9" s="21" t="str">
        <f aca="false">IFERROR(IF(AU9="INR","",'Calculation Sheets'!N17*AX9),"")</f>
        <v>0</v>
      </c>
      <c r="BA9" s="21" t="str">
        <f aca="false">'Calculation Sheets'!O17</f>
        <v>0</v>
      </c>
      <c r="BB9" s="21" t="str">
        <f aca="false">'Calculation Sheets'!Q17</f>
        <v>0</v>
      </c>
      <c r="BC9" s="21" t="str">
        <f aca="false">IFERROR((IF(AU9="INR",0,(AY9*AT9))+AZ9)*'Calculation Sheets'!$J$4,0)</f>
        <v>0</v>
      </c>
      <c r="BD9" s="21" t="n">
        <v>0</v>
      </c>
      <c r="BE9" s="21" t="n">
        <v>0</v>
      </c>
      <c r="BF9" s="21" t="n">
        <v>0</v>
      </c>
      <c r="BG9" s="21" t="n">
        <v>0</v>
      </c>
      <c r="BH9" s="21" t="n">
        <v>0</v>
      </c>
      <c r="BI9" s="21" t="str">
        <f aca="false">IFERROR((AY9*AT9)+SUM(AZ9:BH9)+BL9,"")</f>
        <v>0</v>
      </c>
      <c r="BJ9" s="21" t="str">
        <f aca="false">IFERROR(AP9-BI9,"")</f>
        <v>0</v>
      </c>
      <c r="BK9" s="27" t="str">
        <f aca="false">IFERROR(1-BI9/AP9,"")</f>
        <v>0</v>
      </c>
      <c r="BL9" s="21" t="str">
        <f aca="false">'Calculation Sheets'!S17</f>
        <v>0</v>
      </c>
      <c r="BM9" s="8"/>
    </row>
    <row r="10" customFormat="false" ht="15" hidden="false" customHeight="true" outlineLevel="0" collapsed="false">
      <c r="A10" s="21"/>
      <c r="B10" s="21"/>
      <c r="C10" s="21" t="n">
        <v>1</v>
      </c>
      <c r="D10" s="21" t="str">
        <f aca="false">'Calculation Sheets'!$A18</f>
        <v>0</v>
      </c>
      <c r="E10" s="21" t="str">
        <f aca="false">IF(D10="","",D10&amp;"-"&amp;Q10)</f>
        <v>0</v>
      </c>
      <c r="F10" s="25" t="str">
        <f aca="false">IF(D10="","",'Calculation Sheets'!$F$7-3)</f>
        <v>0</v>
      </c>
      <c r="G10" s="21"/>
      <c r="H10" s="25" t="str">
        <f aca="false">IF(D10="","",'Calculation Sheets'!$F$7)</f>
        <v>0</v>
      </c>
      <c r="I10" s="21" t="str">
        <f aca="false">IF(D10="","",'Calculation Sheets'!$F$6)</f>
        <v>0</v>
      </c>
      <c r="J10" s="25" t="str">
        <f aca="false">IF(D10="","",'Calculation Sheets'!$F$7)</f>
        <v>0</v>
      </c>
      <c r="K10" s="21"/>
      <c r="L10" s="21"/>
      <c r="M10" s="21"/>
      <c r="N10" s="21"/>
      <c r="O10" s="21" t="str">
        <f aca="false">IF(F10="","",YEAR(F10)&amp;IF(MONTH(F10)&lt;10,0&amp;MONTH(F10),MONTH(F10)))</f>
        <v>0</v>
      </c>
      <c r="P10" s="21" t="str">
        <f aca="false">IF(H10="","",YEAR(H10)&amp;IF(MONTH(H10)&lt;10,0&amp;MONTH(H10),MONTH(H10)))</f>
        <v>0</v>
      </c>
      <c r="Q10" s="21" t="str">
        <f aca="false">IF(J10="","",YEAR(J10)&amp;IF(MONTH(J10)&lt;10,0&amp;MONTH(J10),MONTH(J10))&amp;DAY(J10))</f>
        <v>0</v>
      </c>
      <c r="R10" s="21" t="str">
        <f aca="false">IF(L10="","",YEAR(L10)&amp;IF(MONTH(L10)&lt;10,0&amp;MONTH(L10),MONTH(L10)))</f>
        <v>0</v>
      </c>
      <c r="S10" s="21" t="str">
        <f aca="false">IF(N10="","",YEAR(N10)&amp;IF(MONTH(N10)&lt;10,0&amp;MONTH(N10),MONTH(N10)))</f>
        <v>0</v>
      </c>
      <c r="T10" s="21"/>
      <c r="U10" s="21" t="n">
        <f aca="false">IF(D10="","",'Calculation Sheets'!$F$8)</f>
        <v>0</v>
      </c>
      <c r="V10" s="21"/>
      <c r="W10" s="21" t="n">
        <f aca="false">IF(D10="","",'Calculation Sheets'!$F$3)</f>
        <v>0</v>
      </c>
      <c r="X10" s="21" t="str">
        <f aca="false">'Calculation Sheets'!C18</f>
        <v>0</v>
      </c>
      <c r="Y10" s="21" t="str">
        <f aca="false">'Calculation Sheets'!D18</f>
        <v>0</v>
      </c>
      <c r="Z10" s="21" t="str">
        <f aca="false">'Calculation Sheets'!E18</f>
        <v>0</v>
      </c>
      <c r="AA10" s="21" t="str">
        <f aca="false">'Calculation Sheets'!F18</f>
        <v>0</v>
      </c>
      <c r="AB10" s="21" t="str">
        <f aca="false">'Calculation Sheets'!G18</f>
        <v>0</v>
      </c>
      <c r="AC10" s="21" t="str">
        <f aca="false">'Calculation Sheets'!H18</f>
        <v>0</v>
      </c>
      <c r="AD10" s="21" t="str">
        <f aca="false">'Calculation Sheets'!I18</f>
        <v>0</v>
      </c>
      <c r="AE10" s="21" t="str">
        <f aca="false">'Calculation Sheets'!J18</f>
        <v>0</v>
      </c>
      <c r="AF10" s="21" t="str">
        <f aca="false">'Calculation Sheets'!K18</f>
        <v>0</v>
      </c>
      <c r="AG10" s="26" t="str">
        <f aca="false">IFERROR(ROUND((BI10/AF10)/(1-'Calculation Sheets'!R18),2),"")</f>
        <v>0</v>
      </c>
      <c r="AH10" s="21" t="str">
        <f aca="false">'Calculation Sheets'!P18</f>
        <v>0</v>
      </c>
      <c r="AI10" s="21" t="str">
        <f aca="false">'Calculation Sheets'!Q18</f>
        <v>0</v>
      </c>
      <c r="AJ10" s="21"/>
      <c r="AK10" s="26" t="str">
        <f aca="false">IF(AF10=0,"",ROUND(SUM(AG10:AI10)*'Calculation Sheets'!U18,2))</f>
        <v>0</v>
      </c>
      <c r="AL10" s="26" t="str">
        <f aca="false">IF(AF10=0,"",ROUND(SUM(AG10:AI10)*'Calculation Sheets'!V18,2))</f>
        <v>0</v>
      </c>
      <c r="AM10" s="26" t="str">
        <f aca="false">IF(AF10=0,"",ROUND(SUM(AG10:AI10)*'Calculation Sheets'!W18,2))</f>
        <v>0</v>
      </c>
      <c r="AN10" s="21" t="n">
        <v>0</v>
      </c>
      <c r="AO10" s="21" t="n">
        <v>0</v>
      </c>
      <c r="AP10" s="21" t="str">
        <f aca="false">IFERROR((AG10*AF10)+SUM(AH10:AJ10),"")</f>
        <v>0</v>
      </c>
      <c r="AQ10" s="21" t="str">
        <f aca="false">IFERROR(SUM(AK10:AO10),"")</f>
        <v>0</v>
      </c>
      <c r="AR10" s="21" t="str">
        <f aca="false">IFERROR(AP10+AQ10,"")</f>
        <v>0</v>
      </c>
      <c r="AS10" s="21"/>
      <c r="AT10" s="21" t="str">
        <f aca="false">'Calculation Sheets'!K18</f>
        <v>0</v>
      </c>
      <c r="AU10" s="21" t="str">
        <f aca="false">IF('Calculation Sheets'!B18="","",'Calculation Sheets'!B18)</f>
        <v>0</v>
      </c>
      <c r="AV10" s="21" t="str">
        <f aca="false">IF('Calculation Sheets'!L18="","",'Calculation Sheets'!L18)</f>
        <v>0</v>
      </c>
      <c r="AW10" s="27" t="str">
        <f aca="false">IF('Calculation Sheets'!M18="","",'Calculation Sheets'!M18)</f>
        <v>0</v>
      </c>
      <c r="AX10" s="21" t="str">
        <f aca="false">IF(AU10="","",IF(AU10="INR",1,'Calculation Sheets'!$J$3))</f>
        <v>0</v>
      </c>
      <c r="AY10" s="21" t="str">
        <f aca="false">IFERROR(AV10*(1-AW10)*AX10,"")</f>
        <v>0</v>
      </c>
      <c r="AZ10" s="21" t="str">
        <f aca="false">IFERROR(IF(AU10="INR","",'Calculation Sheets'!N18*AX10),"")</f>
        <v>0</v>
      </c>
      <c r="BA10" s="21" t="str">
        <f aca="false">'Calculation Sheets'!O18</f>
        <v>0</v>
      </c>
      <c r="BB10" s="21" t="str">
        <f aca="false">'Calculation Sheets'!Q18</f>
        <v>0</v>
      </c>
      <c r="BC10" s="21" t="str">
        <f aca="false">IFERROR((IF(AU10="INR",0,(AY10*AT10))+AZ10)*'Calculation Sheets'!$J$4,0)</f>
        <v>0</v>
      </c>
      <c r="BD10" s="21" t="n">
        <v>0</v>
      </c>
      <c r="BE10" s="21" t="n">
        <v>0</v>
      </c>
      <c r="BF10" s="21" t="n">
        <v>0</v>
      </c>
      <c r="BG10" s="21" t="n">
        <v>0</v>
      </c>
      <c r="BH10" s="21" t="n">
        <v>0</v>
      </c>
      <c r="BI10" s="21" t="str">
        <f aca="false">IFERROR((AY10*AT10)+SUM(AZ10:BH10)+BL10,"")</f>
        <v>0</v>
      </c>
      <c r="BJ10" s="21" t="str">
        <f aca="false">IFERROR(AP10-BI10,"")</f>
        <v>0</v>
      </c>
      <c r="BK10" s="27" t="str">
        <f aca="false">IFERROR(1-BI10/AP10,"")</f>
        <v>0</v>
      </c>
      <c r="BL10" s="21" t="str">
        <f aca="false">'Calculation Sheets'!S18</f>
        <v>0</v>
      </c>
      <c r="BM10" s="8"/>
    </row>
    <row r="11" customFormat="false" ht="15" hidden="false" customHeight="true" outlineLevel="0" collapsed="false">
      <c r="A11" s="21"/>
      <c r="B11" s="21"/>
      <c r="C11" s="21" t="n">
        <v>1</v>
      </c>
      <c r="D11" s="21" t="str">
        <f aca="false">'Calculation Sheets'!$A19</f>
        <v>0</v>
      </c>
      <c r="E11" s="21" t="str">
        <f aca="false">IF(D11="","",D11&amp;"-"&amp;Q11)</f>
        <v>0</v>
      </c>
      <c r="F11" s="25" t="str">
        <f aca="false">IF(D11="","",'Calculation Sheets'!$F$7-3)</f>
        <v>0</v>
      </c>
      <c r="G11" s="21"/>
      <c r="H11" s="25" t="str">
        <f aca="false">IF(D11="","",'Calculation Sheets'!$F$7)</f>
        <v>0</v>
      </c>
      <c r="I11" s="21" t="str">
        <f aca="false">IF(D11="","",'Calculation Sheets'!$F$6)</f>
        <v>0</v>
      </c>
      <c r="J11" s="25" t="str">
        <f aca="false">IF(D11="","",'Calculation Sheets'!$F$7)</f>
        <v>0</v>
      </c>
      <c r="K11" s="21"/>
      <c r="L11" s="21"/>
      <c r="M11" s="21"/>
      <c r="N11" s="21"/>
      <c r="O11" s="21" t="str">
        <f aca="false">IF(F11="","",YEAR(F11)&amp;IF(MONTH(F11)&lt;10,0&amp;MONTH(F11),MONTH(F11)))</f>
        <v>0</v>
      </c>
      <c r="P11" s="21" t="str">
        <f aca="false">IF(H11="","",YEAR(H11)&amp;IF(MONTH(H11)&lt;10,0&amp;MONTH(H11),MONTH(H11)))</f>
        <v>0</v>
      </c>
      <c r="Q11" s="21" t="str">
        <f aca="false">IF(J11="","",YEAR(J11)&amp;IF(MONTH(J11)&lt;10,0&amp;MONTH(J11),MONTH(J11))&amp;DAY(J11))</f>
        <v>0</v>
      </c>
      <c r="R11" s="21" t="str">
        <f aca="false">IF(L11="","",YEAR(L11)&amp;IF(MONTH(L11)&lt;10,0&amp;MONTH(L11),MONTH(L11)))</f>
        <v>0</v>
      </c>
      <c r="S11" s="21" t="str">
        <f aca="false">IF(N11="","",YEAR(N11)&amp;IF(MONTH(N11)&lt;10,0&amp;MONTH(N11),MONTH(N11)))</f>
        <v>0</v>
      </c>
      <c r="T11" s="21"/>
      <c r="U11" s="21" t="n">
        <f aca="false">IF(D11="","",'Calculation Sheets'!$F$8)</f>
        <v>0</v>
      </c>
      <c r="V11" s="21"/>
      <c r="W11" s="21" t="n">
        <f aca="false">IF(D11="","",'Calculation Sheets'!$F$3)</f>
        <v>0</v>
      </c>
      <c r="X11" s="21" t="str">
        <f aca="false">'Calculation Sheets'!C19</f>
        <v>0</v>
      </c>
      <c r="Y11" s="21" t="str">
        <f aca="false">'Calculation Sheets'!D19</f>
        <v>0</v>
      </c>
      <c r="Z11" s="21" t="str">
        <f aca="false">'Calculation Sheets'!E19</f>
        <v>0</v>
      </c>
      <c r="AA11" s="21" t="str">
        <f aca="false">'Calculation Sheets'!F19</f>
        <v>0</v>
      </c>
      <c r="AB11" s="21" t="str">
        <f aca="false">'Calculation Sheets'!G19</f>
        <v>0</v>
      </c>
      <c r="AC11" s="21" t="str">
        <f aca="false">'Calculation Sheets'!H19</f>
        <v>0</v>
      </c>
      <c r="AD11" s="21" t="str">
        <f aca="false">'Calculation Sheets'!I19</f>
        <v>0</v>
      </c>
      <c r="AE11" s="21" t="str">
        <f aca="false">'Calculation Sheets'!J19</f>
        <v>0</v>
      </c>
      <c r="AF11" s="21" t="str">
        <f aca="false">'Calculation Sheets'!K19</f>
        <v>0</v>
      </c>
      <c r="AG11" s="26" t="str">
        <f aca="false">IFERROR(ROUND((BI11/AF11)/(1-'Calculation Sheets'!R19),2),"")</f>
        <v>0</v>
      </c>
      <c r="AH11" s="21" t="str">
        <f aca="false">'Calculation Sheets'!P19</f>
        <v>0</v>
      </c>
      <c r="AI11" s="21" t="str">
        <f aca="false">'Calculation Sheets'!Q19</f>
        <v>0</v>
      </c>
      <c r="AJ11" s="21"/>
      <c r="AK11" s="26" t="str">
        <f aca="false">IF(AF11=0,"",ROUND(SUM(AG11:AI11)*'Calculation Sheets'!U19,2))</f>
        <v>0</v>
      </c>
      <c r="AL11" s="26" t="str">
        <f aca="false">IF(AF11=0,"",ROUND(SUM(AG11:AI11)*'Calculation Sheets'!V19,2))</f>
        <v>0</v>
      </c>
      <c r="AM11" s="26" t="str">
        <f aca="false">IF(AF11=0,"",ROUND(SUM(AG11:AI11)*'Calculation Sheets'!W19,2))</f>
        <v>0</v>
      </c>
      <c r="AN11" s="21" t="n">
        <v>0</v>
      </c>
      <c r="AO11" s="21" t="n">
        <v>0</v>
      </c>
      <c r="AP11" s="21" t="str">
        <f aca="false">IFERROR((AG11*AF11)+SUM(AH11:AJ11),"")</f>
        <v>0</v>
      </c>
      <c r="AQ11" s="21" t="str">
        <f aca="false">IFERROR(SUM(AK11:AO11),"")</f>
        <v>0</v>
      </c>
      <c r="AR11" s="21" t="str">
        <f aca="false">IFERROR(AP11+AQ11,"")</f>
        <v>0</v>
      </c>
      <c r="AS11" s="21"/>
      <c r="AT11" s="21" t="str">
        <f aca="false">'Calculation Sheets'!K19</f>
        <v>0</v>
      </c>
      <c r="AU11" s="21" t="str">
        <f aca="false">IF('Calculation Sheets'!B19="","",'Calculation Sheets'!B19)</f>
        <v>0</v>
      </c>
      <c r="AV11" s="21" t="str">
        <f aca="false">IF('Calculation Sheets'!L19="","",'Calculation Sheets'!L19)</f>
        <v>0</v>
      </c>
      <c r="AW11" s="27" t="str">
        <f aca="false">IF('Calculation Sheets'!M19="","",'Calculation Sheets'!M19)</f>
        <v>0</v>
      </c>
      <c r="AX11" s="21" t="str">
        <f aca="false">IF(AU11="","",IF(AU11="INR",1,'Calculation Sheets'!$J$3))</f>
        <v>0</v>
      </c>
      <c r="AY11" s="21" t="str">
        <f aca="false">IFERROR(AV11*(1-AW11)*AX11,"")</f>
        <v>0</v>
      </c>
      <c r="AZ11" s="21" t="str">
        <f aca="false">IFERROR(IF(AU11="INR","",'Calculation Sheets'!N19*AX11),"")</f>
        <v>0</v>
      </c>
      <c r="BA11" s="21" t="str">
        <f aca="false">'Calculation Sheets'!O19</f>
        <v>0</v>
      </c>
      <c r="BB11" s="21" t="str">
        <f aca="false">'Calculation Sheets'!Q19</f>
        <v>0</v>
      </c>
      <c r="BC11" s="21" t="str">
        <f aca="false">IFERROR((IF(AU11="INR",0,(AY11*AT11))+AZ11)*'Calculation Sheets'!$J$4,0)</f>
        <v>0</v>
      </c>
      <c r="BD11" s="21" t="n">
        <v>0</v>
      </c>
      <c r="BE11" s="21" t="n">
        <v>0</v>
      </c>
      <c r="BF11" s="21" t="n">
        <v>0</v>
      </c>
      <c r="BG11" s="21" t="n">
        <v>0</v>
      </c>
      <c r="BH11" s="21" t="n">
        <v>0</v>
      </c>
      <c r="BI11" s="21" t="str">
        <f aca="false">IFERROR((AY11*AT11)+SUM(AZ11:BH11)+BL11,"")</f>
        <v>0</v>
      </c>
      <c r="BJ11" s="21" t="str">
        <f aca="false">IFERROR(AP11-BI11,"")</f>
        <v>0</v>
      </c>
      <c r="BK11" s="27" t="str">
        <f aca="false">IFERROR(1-BI11/AP11,"")</f>
        <v>0</v>
      </c>
      <c r="BL11" s="21" t="str">
        <f aca="false">'Calculation Sheets'!S19</f>
        <v>0</v>
      </c>
      <c r="BM11" s="8"/>
    </row>
    <row r="12" customFormat="false" ht="15" hidden="false" customHeight="true" outlineLevel="0" collapsed="false">
      <c r="A12" s="21"/>
      <c r="B12" s="21"/>
      <c r="C12" s="21" t="n">
        <v>1</v>
      </c>
      <c r="D12" s="21" t="str">
        <f aca="false">'Calculation Sheets'!$A20</f>
        <v>0</v>
      </c>
      <c r="E12" s="21" t="str">
        <f aca="false">IF(D12="","",D12&amp;"-"&amp;Q12)</f>
        <v>0</v>
      </c>
      <c r="F12" s="25" t="str">
        <f aca="false">IF(D12="","",'Calculation Sheets'!$F$7-3)</f>
        <v>0</v>
      </c>
      <c r="G12" s="21"/>
      <c r="H12" s="25" t="str">
        <f aca="false">IF(D12="","",'Calculation Sheets'!$F$7)</f>
        <v>0</v>
      </c>
      <c r="I12" s="21" t="str">
        <f aca="false">IF(D12="","",'Calculation Sheets'!$F$6)</f>
        <v>0</v>
      </c>
      <c r="J12" s="25" t="str">
        <f aca="false">IF(D12="","",'Calculation Sheets'!$F$7)</f>
        <v>0</v>
      </c>
      <c r="K12" s="21"/>
      <c r="L12" s="21"/>
      <c r="M12" s="21"/>
      <c r="N12" s="21"/>
      <c r="O12" s="21" t="str">
        <f aca="false">IF(F12="","",YEAR(F12)&amp;IF(MONTH(F12)&lt;10,0&amp;MONTH(F12),MONTH(F12)))</f>
        <v>0</v>
      </c>
      <c r="P12" s="21" t="str">
        <f aca="false">IF(H12="","",YEAR(H12)&amp;IF(MONTH(H12)&lt;10,0&amp;MONTH(H12),MONTH(H12)))</f>
        <v>0</v>
      </c>
      <c r="Q12" s="21" t="str">
        <f aca="false">IF(J12="","",YEAR(J12)&amp;IF(MONTH(J12)&lt;10,0&amp;MONTH(J12),MONTH(J12))&amp;DAY(J12))</f>
        <v>0</v>
      </c>
      <c r="R12" s="21" t="str">
        <f aca="false">IF(L12="","",YEAR(L12)&amp;IF(MONTH(L12)&lt;10,0&amp;MONTH(L12),MONTH(L12)))</f>
        <v>0</v>
      </c>
      <c r="S12" s="21" t="str">
        <f aca="false">IF(N12="","",YEAR(N12)&amp;IF(MONTH(N12)&lt;10,0&amp;MONTH(N12),MONTH(N12)))</f>
        <v>0</v>
      </c>
      <c r="T12" s="21"/>
      <c r="U12" s="21" t="n">
        <f aca="false">IF(D12="","",'Calculation Sheets'!$F$8)</f>
        <v>0</v>
      </c>
      <c r="V12" s="21"/>
      <c r="W12" s="21" t="n">
        <f aca="false">IF(D12="","",'Calculation Sheets'!$F$3)</f>
        <v>0</v>
      </c>
      <c r="X12" s="21" t="str">
        <f aca="false">'Calculation Sheets'!C20</f>
        <v>0</v>
      </c>
      <c r="Y12" s="21" t="str">
        <f aca="false">'Calculation Sheets'!D20</f>
        <v>0</v>
      </c>
      <c r="Z12" s="21" t="str">
        <f aca="false">'Calculation Sheets'!E20</f>
        <v>0</v>
      </c>
      <c r="AA12" s="21" t="str">
        <f aca="false">'Calculation Sheets'!F20</f>
        <v>0</v>
      </c>
      <c r="AB12" s="21" t="str">
        <f aca="false">'Calculation Sheets'!G20</f>
        <v>0</v>
      </c>
      <c r="AC12" s="21" t="str">
        <f aca="false">'Calculation Sheets'!H20</f>
        <v>0</v>
      </c>
      <c r="AD12" s="21" t="str">
        <f aca="false">'Calculation Sheets'!I20</f>
        <v>0</v>
      </c>
      <c r="AE12" s="21" t="str">
        <f aca="false">'Calculation Sheets'!J20</f>
        <v>0</v>
      </c>
      <c r="AF12" s="21" t="str">
        <f aca="false">'Calculation Sheets'!K20</f>
        <v>0</v>
      </c>
      <c r="AG12" s="26" t="str">
        <f aca="false">IFERROR(ROUND((BI12/AF12)/(1-'Calculation Sheets'!R20),2),"")</f>
        <v>0</v>
      </c>
      <c r="AH12" s="21" t="str">
        <f aca="false">'Calculation Sheets'!P20</f>
        <v>0</v>
      </c>
      <c r="AI12" s="21" t="str">
        <f aca="false">'Calculation Sheets'!Q20</f>
        <v>0</v>
      </c>
      <c r="AJ12" s="21"/>
      <c r="AK12" s="26" t="str">
        <f aca="false">IF(AF12=0,"",ROUND(SUM(AG12:AI12)*'Calculation Sheets'!U20,2))</f>
        <v>0</v>
      </c>
      <c r="AL12" s="26" t="str">
        <f aca="false">IF(AF12=0,"",ROUND(SUM(AG12:AI12)*'Calculation Sheets'!V20,2))</f>
        <v>0</v>
      </c>
      <c r="AM12" s="26" t="str">
        <f aca="false">IF(AF12=0,"",ROUND(SUM(AG12:AI12)*'Calculation Sheets'!W20,2))</f>
        <v>0</v>
      </c>
      <c r="AN12" s="21" t="n">
        <v>0</v>
      </c>
      <c r="AO12" s="21" t="n">
        <v>0</v>
      </c>
      <c r="AP12" s="21" t="str">
        <f aca="false">IFERROR((AG12*AF12)+SUM(AH12:AJ12),"")</f>
        <v>0</v>
      </c>
      <c r="AQ12" s="21" t="str">
        <f aca="false">IFERROR(SUM(AK12:AO12),"")</f>
        <v>0</v>
      </c>
      <c r="AR12" s="21" t="str">
        <f aca="false">IFERROR(AP12+AQ12,"")</f>
        <v>0</v>
      </c>
      <c r="AS12" s="21"/>
      <c r="AT12" s="21" t="str">
        <f aca="false">'Calculation Sheets'!K20</f>
        <v>0</v>
      </c>
      <c r="AU12" s="21" t="str">
        <f aca="false">IF('Calculation Sheets'!B20="","",'Calculation Sheets'!B20)</f>
        <v>0</v>
      </c>
      <c r="AV12" s="21" t="str">
        <f aca="false">IF('Calculation Sheets'!L20="","",'Calculation Sheets'!L20)</f>
        <v>0</v>
      </c>
      <c r="AW12" s="27" t="str">
        <f aca="false">IF('Calculation Sheets'!M20="","",'Calculation Sheets'!M20)</f>
        <v>0</v>
      </c>
      <c r="AX12" s="21" t="str">
        <f aca="false">IF(AU12="","",IF(AU12="INR",1,'Calculation Sheets'!$J$3))</f>
        <v>0</v>
      </c>
      <c r="AY12" s="21" t="str">
        <f aca="false">IFERROR(AV12*(1-AW12)*AX12,"")</f>
        <v>0</v>
      </c>
      <c r="AZ12" s="21" t="str">
        <f aca="false">IFERROR(IF(AU12="INR","",'Calculation Sheets'!N20*AX12),"")</f>
        <v>0</v>
      </c>
      <c r="BA12" s="21" t="str">
        <f aca="false">'Calculation Sheets'!O20</f>
        <v>0</v>
      </c>
      <c r="BB12" s="21" t="str">
        <f aca="false">'Calculation Sheets'!Q20</f>
        <v>0</v>
      </c>
      <c r="BC12" s="21" t="str">
        <f aca="false">IFERROR((IF(AU12="INR",0,(AY12*AT12))+AZ12)*'Calculation Sheets'!$J$4,0)</f>
        <v>0</v>
      </c>
      <c r="BD12" s="21" t="n">
        <v>0</v>
      </c>
      <c r="BE12" s="21" t="n">
        <v>0</v>
      </c>
      <c r="BF12" s="21" t="n">
        <v>0</v>
      </c>
      <c r="BG12" s="21" t="n">
        <v>0</v>
      </c>
      <c r="BH12" s="21" t="n">
        <v>0</v>
      </c>
      <c r="BI12" s="21" t="str">
        <f aca="false">IFERROR((AY12*AT12)+SUM(AZ12:BH12)+BL12,"")</f>
        <v>0</v>
      </c>
      <c r="BJ12" s="21" t="str">
        <f aca="false">IFERROR(AP12-BI12,"")</f>
        <v>0</v>
      </c>
      <c r="BK12" s="27" t="str">
        <f aca="false">IFERROR(1-BI12/AP12,"")</f>
        <v>0</v>
      </c>
      <c r="BL12" s="21" t="str">
        <f aca="false">'Calculation Sheets'!S20</f>
        <v>0</v>
      </c>
      <c r="BM12" s="8"/>
    </row>
    <row r="13" customFormat="false" ht="15" hidden="false" customHeight="true" outlineLevel="0" collapsed="false">
      <c r="A13" s="21"/>
      <c r="B13" s="21"/>
      <c r="C13" s="21" t="n">
        <v>1</v>
      </c>
      <c r="D13" s="21" t="str">
        <f aca="false">'Calculation Sheets'!$A21</f>
        <v>0</v>
      </c>
      <c r="E13" s="21" t="str">
        <f aca="false">IF(D13="","",D13&amp;"-"&amp;Q13)</f>
        <v>0</v>
      </c>
      <c r="F13" s="25" t="str">
        <f aca="false">IF(D13="","",'Calculation Sheets'!$F$7-3)</f>
        <v>0</v>
      </c>
      <c r="G13" s="21"/>
      <c r="H13" s="25" t="str">
        <f aca="false">IF(D13="","",'Calculation Sheets'!$F$7)</f>
        <v>0</v>
      </c>
      <c r="I13" s="21" t="str">
        <f aca="false">IF(D13="","",'Calculation Sheets'!$F$6)</f>
        <v>0</v>
      </c>
      <c r="J13" s="25" t="str">
        <f aca="false">IF(D13="","",'Calculation Sheets'!$F$7)</f>
        <v>0</v>
      </c>
      <c r="K13" s="21"/>
      <c r="L13" s="21"/>
      <c r="M13" s="21"/>
      <c r="N13" s="21"/>
      <c r="O13" s="21" t="str">
        <f aca="false">IF(F13="","",YEAR(F13)&amp;IF(MONTH(F13)&lt;10,0&amp;MONTH(F13),MONTH(F13)))</f>
        <v>0</v>
      </c>
      <c r="P13" s="21" t="str">
        <f aca="false">IF(H13="","",YEAR(H13)&amp;IF(MONTH(H13)&lt;10,0&amp;MONTH(H13),MONTH(H13)))</f>
        <v>0</v>
      </c>
      <c r="Q13" s="21" t="str">
        <f aca="false">IF(J13="","",YEAR(J13)&amp;IF(MONTH(J13)&lt;10,0&amp;MONTH(J13),MONTH(J13))&amp;DAY(J13))</f>
        <v>0</v>
      </c>
      <c r="R13" s="21" t="str">
        <f aca="false">IF(L13="","",YEAR(L13)&amp;IF(MONTH(L13)&lt;10,0&amp;MONTH(L13),MONTH(L13)))</f>
        <v>0</v>
      </c>
      <c r="S13" s="21" t="str">
        <f aca="false">IF(N13="","",YEAR(N13)&amp;IF(MONTH(N13)&lt;10,0&amp;MONTH(N13),MONTH(N13)))</f>
        <v>0</v>
      </c>
      <c r="T13" s="21"/>
      <c r="U13" s="21" t="n">
        <f aca="false">IF(D13="","",'Calculation Sheets'!$F$8)</f>
        <v>0</v>
      </c>
      <c r="V13" s="21"/>
      <c r="W13" s="21" t="n">
        <f aca="false">IF(D13="","",'Calculation Sheets'!$F$3)</f>
        <v>0</v>
      </c>
      <c r="X13" s="21" t="str">
        <f aca="false">'Calculation Sheets'!C21</f>
        <v>0</v>
      </c>
      <c r="Y13" s="21" t="str">
        <f aca="false">'Calculation Sheets'!D21</f>
        <v>0</v>
      </c>
      <c r="Z13" s="21" t="str">
        <f aca="false">'Calculation Sheets'!E21</f>
        <v>0</v>
      </c>
      <c r="AA13" s="21" t="str">
        <f aca="false">'Calculation Sheets'!F21</f>
        <v>0</v>
      </c>
      <c r="AB13" s="21" t="str">
        <f aca="false">'Calculation Sheets'!G21</f>
        <v>0</v>
      </c>
      <c r="AC13" s="21" t="str">
        <f aca="false">'Calculation Sheets'!H21</f>
        <v>0</v>
      </c>
      <c r="AD13" s="21" t="str">
        <f aca="false">'Calculation Sheets'!I21</f>
        <v>0</v>
      </c>
      <c r="AE13" s="21" t="str">
        <f aca="false">'Calculation Sheets'!J21</f>
        <v>0</v>
      </c>
      <c r="AF13" s="21" t="str">
        <f aca="false">'Calculation Sheets'!K21</f>
        <v>0</v>
      </c>
      <c r="AG13" s="26" t="str">
        <f aca="false">IFERROR(ROUND((BI13/AF13)/(1-'Calculation Sheets'!R21),2),"")</f>
        <v>0</v>
      </c>
      <c r="AH13" s="21" t="str">
        <f aca="false">'Calculation Sheets'!P21</f>
        <v>0</v>
      </c>
      <c r="AI13" s="21" t="str">
        <f aca="false">'Calculation Sheets'!Q21</f>
        <v>0</v>
      </c>
      <c r="AJ13" s="21"/>
      <c r="AK13" s="26" t="str">
        <f aca="false">IF(AF13=0,"",ROUND(SUM(AG13:AI13)*'Calculation Sheets'!U21,2))</f>
        <v>0</v>
      </c>
      <c r="AL13" s="26" t="str">
        <f aca="false">IF(AF13=0,"",ROUND(SUM(AG13:AI13)*'Calculation Sheets'!V21,2))</f>
        <v>0</v>
      </c>
      <c r="AM13" s="26" t="str">
        <f aca="false">IF(AF13=0,"",ROUND(SUM(AG13:AI13)*'Calculation Sheets'!W21,2))</f>
        <v>0</v>
      </c>
      <c r="AN13" s="21" t="n">
        <v>0</v>
      </c>
      <c r="AO13" s="21" t="n">
        <v>0</v>
      </c>
      <c r="AP13" s="21" t="str">
        <f aca="false">IFERROR((AG13*AF13)+SUM(AH13:AJ13),"")</f>
        <v>0</v>
      </c>
      <c r="AQ13" s="21" t="str">
        <f aca="false">IFERROR(SUM(AK13:AO13),"")</f>
        <v>0</v>
      </c>
      <c r="AR13" s="21" t="str">
        <f aca="false">IFERROR(AP13+AQ13,"")</f>
        <v>0</v>
      </c>
      <c r="AS13" s="21"/>
      <c r="AT13" s="21" t="str">
        <f aca="false">'Calculation Sheets'!K21</f>
        <v>0</v>
      </c>
      <c r="AU13" s="21" t="str">
        <f aca="false">IF('Calculation Sheets'!B21="","",'Calculation Sheets'!B21)</f>
        <v>0</v>
      </c>
      <c r="AV13" s="21" t="str">
        <f aca="false">IF('Calculation Sheets'!L21="","",'Calculation Sheets'!L21)</f>
        <v>0</v>
      </c>
      <c r="AW13" s="27" t="str">
        <f aca="false">IF('Calculation Sheets'!M21="","",'Calculation Sheets'!M21)</f>
        <v>0</v>
      </c>
      <c r="AX13" s="21" t="str">
        <f aca="false">IF(AU13="","",IF(AU13="INR",1,'Calculation Sheets'!$J$3))</f>
        <v>0</v>
      </c>
      <c r="AY13" s="21" t="str">
        <f aca="false">IFERROR(AV13*(1-AW13)*AX13,"")</f>
        <v>0</v>
      </c>
      <c r="AZ13" s="21" t="str">
        <f aca="false">IFERROR(IF(AU13="INR","",'Calculation Sheets'!N21*AX13),"")</f>
        <v>0</v>
      </c>
      <c r="BA13" s="21" t="str">
        <f aca="false">'Calculation Sheets'!O21</f>
        <v>0</v>
      </c>
      <c r="BB13" s="21" t="str">
        <f aca="false">'Calculation Sheets'!Q21</f>
        <v>0</v>
      </c>
      <c r="BC13" s="21" t="str">
        <f aca="false">IFERROR((IF(AU13="INR",0,(AY13*AT13))+AZ13)*'Calculation Sheets'!$J$4,0)</f>
        <v>0</v>
      </c>
      <c r="BD13" s="21" t="n">
        <v>0</v>
      </c>
      <c r="BE13" s="21" t="n">
        <v>0</v>
      </c>
      <c r="BF13" s="21" t="n">
        <v>0</v>
      </c>
      <c r="BG13" s="21" t="n">
        <v>0</v>
      </c>
      <c r="BH13" s="21" t="n">
        <v>0</v>
      </c>
      <c r="BI13" s="21" t="str">
        <f aca="false">IFERROR((AY13*AT13)+SUM(AZ13:BH13)+BL13,"")</f>
        <v>0</v>
      </c>
      <c r="BJ13" s="21" t="str">
        <f aca="false">IFERROR(AP13-BI13,"")</f>
        <v>0</v>
      </c>
      <c r="BK13" s="27" t="str">
        <f aca="false">IFERROR(1-BI13/AP13,"")</f>
        <v>0</v>
      </c>
      <c r="BL13" s="21" t="str">
        <f aca="false">'Calculation Sheets'!S21</f>
        <v>0</v>
      </c>
      <c r="BM13" s="8"/>
    </row>
    <row r="14" customFormat="false" ht="15" hidden="false" customHeight="true" outlineLevel="0" collapsed="false">
      <c r="A14" s="21"/>
      <c r="B14" s="21"/>
      <c r="C14" s="21" t="n">
        <v>1</v>
      </c>
      <c r="D14" s="21" t="str">
        <f aca="false">'Calculation Sheets'!$A22</f>
        <v>0</v>
      </c>
      <c r="E14" s="21" t="str">
        <f aca="false">IF(D14="","",D14&amp;"-"&amp;Q14)</f>
        <v>0</v>
      </c>
      <c r="F14" s="25" t="str">
        <f aca="false">IF(D14="","",'Calculation Sheets'!$F$7-3)</f>
        <v>0</v>
      </c>
      <c r="G14" s="21"/>
      <c r="H14" s="25" t="str">
        <f aca="false">IF(D14="","",'Calculation Sheets'!$F$7)</f>
        <v>0</v>
      </c>
      <c r="I14" s="21" t="str">
        <f aca="false">IF(D14="","",'Calculation Sheets'!$F$6)</f>
        <v>0</v>
      </c>
      <c r="J14" s="25" t="str">
        <f aca="false">IF(D14="","",'Calculation Sheets'!$F$7)</f>
        <v>0</v>
      </c>
      <c r="K14" s="21"/>
      <c r="L14" s="21"/>
      <c r="M14" s="21"/>
      <c r="N14" s="21"/>
      <c r="O14" s="21" t="str">
        <f aca="false">IF(F14="","",YEAR(F14)&amp;IF(MONTH(F14)&lt;10,0&amp;MONTH(F14),MONTH(F14)))</f>
        <v>0</v>
      </c>
      <c r="P14" s="21" t="str">
        <f aca="false">IF(H14="","",YEAR(H14)&amp;IF(MONTH(H14)&lt;10,0&amp;MONTH(H14),MONTH(H14)))</f>
        <v>0</v>
      </c>
      <c r="Q14" s="21" t="str">
        <f aca="false">IF(J14="","",YEAR(J14)&amp;IF(MONTH(J14)&lt;10,0&amp;MONTH(J14),MONTH(J14))&amp;DAY(J14))</f>
        <v>0</v>
      </c>
      <c r="R14" s="21" t="str">
        <f aca="false">IF(L14="","",YEAR(L14)&amp;IF(MONTH(L14)&lt;10,0&amp;MONTH(L14),MONTH(L14)))</f>
        <v>0</v>
      </c>
      <c r="S14" s="21" t="str">
        <f aca="false">IF(N14="","",YEAR(N14)&amp;IF(MONTH(N14)&lt;10,0&amp;MONTH(N14),MONTH(N14)))</f>
        <v>0</v>
      </c>
      <c r="T14" s="21"/>
      <c r="U14" s="21" t="n">
        <f aca="false">IF(D14="","",'Calculation Sheets'!$F$8)</f>
        <v>0</v>
      </c>
      <c r="V14" s="21"/>
      <c r="W14" s="21" t="n">
        <f aca="false">IF(D14="","",'Calculation Sheets'!$F$3)</f>
        <v>0</v>
      </c>
      <c r="X14" s="21" t="str">
        <f aca="false">'Calculation Sheets'!C22</f>
        <v>0</v>
      </c>
      <c r="Y14" s="21" t="str">
        <f aca="false">'Calculation Sheets'!D22</f>
        <v>0</v>
      </c>
      <c r="Z14" s="21" t="str">
        <f aca="false">'Calculation Sheets'!E22</f>
        <v>0</v>
      </c>
      <c r="AA14" s="21" t="str">
        <f aca="false">'Calculation Sheets'!F22</f>
        <v>0</v>
      </c>
      <c r="AB14" s="21" t="str">
        <f aca="false">'Calculation Sheets'!G22</f>
        <v>0</v>
      </c>
      <c r="AC14" s="21" t="str">
        <f aca="false">'Calculation Sheets'!H22</f>
        <v>0</v>
      </c>
      <c r="AD14" s="21" t="str">
        <f aca="false">'Calculation Sheets'!I22</f>
        <v>0</v>
      </c>
      <c r="AE14" s="21" t="str">
        <f aca="false">'Calculation Sheets'!J22</f>
        <v>0</v>
      </c>
      <c r="AF14" s="21" t="str">
        <f aca="false">'Calculation Sheets'!K22</f>
        <v>0</v>
      </c>
      <c r="AG14" s="26" t="str">
        <f aca="false">IFERROR(ROUND((BI14/AF14)/(1-'Calculation Sheets'!R22),2),"")</f>
        <v>0</v>
      </c>
      <c r="AH14" s="21" t="str">
        <f aca="false">'Calculation Sheets'!P22</f>
        <v>0</v>
      </c>
      <c r="AI14" s="21" t="str">
        <f aca="false">'Calculation Sheets'!Q22</f>
        <v>0</v>
      </c>
      <c r="AJ14" s="21"/>
      <c r="AK14" s="26" t="str">
        <f aca="false">IF(AF14=0,"",ROUND(SUM(AG14:AI14)*'Calculation Sheets'!U22,2))</f>
        <v>0</v>
      </c>
      <c r="AL14" s="26" t="str">
        <f aca="false">IF(AF14=0,"",ROUND(SUM(AG14:AI14)*'Calculation Sheets'!V22,2))</f>
        <v>0</v>
      </c>
      <c r="AM14" s="26" t="str">
        <f aca="false">IF(AF14=0,"",ROUND(SUM(AG14:AI14)*'Calculation Sheets'!W22,2))</f>
        <v>0</v>
      </c>
      <c r="AN14" s="21" t="n">
        <v>0</v>
      </c>
      <c r="AO14" s="21" t="n">
        <v>0</v>
      </c>
      <c r="AP14" s="21" t="str">
        <f aca="false">IFERROR((AG14*AF14)+SUM(AH14:AJ14),"")</f>
        <v>0</v>
      </c>
      <c r="AQ14" s="21" t="str">
        <f aca="false">IFERROR(SUM(AK14:AO14),"")</f>
        <v>0</v>
      </c>
      <c r="AR14" s="21" t="str">
        <f aca="false">IFERROR(AP14+AQ14,"")</f>
        <v>0</v>
      </c>
      <c r="AS14" s="21"/>
      <c r="AT14" s="21" t="str">
        <f aca="false">'Calculation Sheets'!K22</f>
        <v>0</v>
      </c>
      <c r="AU14" s="21" t="str">
        <f aca="false">IF('Calculation Sheets'!B22="","",'Calculation Sheets'!B22)</f>
        <v>0</v>
      </c>
      <c r="AV14" s="21" t="str">
        <f aca="false">IF('Calculation Sheets'!L22="","",'Calculation Sheets'!L22)</f>
        <v>0</v>
      </c>
      <c r="AW14" s="27" t="str">
        <f aca="false">IF('Calculation Sheets'!M22="","",'Calculation Sheets'!M22)</f>
        <v>0</v>
      </c>
      <c r="AX14" s="21" t="str">
        <f aca="false">IF(AU14="","",IF(AU14="INR",1,'Calculation Sheets'!$J$3))</f>
        <v>0</v>
      </c>
      <c r="AY14" s="21" t="str">
        <f aca="false">IFERROR(AV14*(1-AW14)*AX14,"")</f>
        <v>0</v>
      </c>
      <c r="AZ14" s="21" t="str">
        <f aca="false">IFERROR(IF(AU14="INR","",'Calculation Sheets'!N22*AX14),"")</f>
        <v>0</v>
      </c>
      <c r="BA14" s="21" t="str">
        <f aca="false">'Calculation Sheets'!O22</f>
        <v>0</v>
      </c>
      <c r="BB14" s="21" t="str">
        <f aca="false">'Calculation Sheets'!Q22</f>
        <v>0</v>
      </c>
      <c r="BC14" s="21" t="str">
        <f aca="false">IFERROR((IF(AU14="INR",0,(AY14*AT14))+AZ14)*'Calculation Sheets'!$J$4,0)</f>
        <v>0</v>
      </c>
      <c r="BD14" s="21" t="n">
        <v>0</v>
      </c>
      <c r="BE14" s="21" t="n">
        <v>0</v>
      </c>
      <c r="BF14" s="21" t="n">
        <v>0</v>
      </c>
      <c r="BG14" s="21" t="n">
        <v>0</v>
      </c>
      <c r="BH14" s="21" t="n">
        <v>0</v>
      </c>
      <c r="BI14" s="21" t="str">
        <f aca="false">IFERROR((AY14*AT14)+SUM(AZ14:BH14)+BL14,"")</f>
        <v>0</v>
      </c>
      <c r="BJ14" s="21" t="str">
        <f aca="false">IFERROR(AP14-BI14,"")</f>
        <v>0</v>
      </c>
      <c r="BK14" s="27" t="str">
        <f aca="false">IFERROR(1-BI14/AP14,"")</f>
        <v>0</v>
      </c>
      <c r="BL14" s="21" t="str">
        <f aca="false">'Calculation Sheets'!S22</f>
        <v>0</v>
      </c>
      <c r="BM14" s="8"/>
    </row>
    <row r="15" customFormat="false" ht="15" hidden="false" customHeight="true" outlineLevel="0" collapsed="false">
      <c r="A15" s="21"/>
      <c r="B15" s="21"/>
      <c r="C15" s="21" t="n">
        <v>1</v>
      </c>
      <c r="D15" s="21" t="str">
        <f aca="false">'Calculation Sheets'!$A23</f>
        <v>0</v>
      </c>
      <c r="E15" s="21" t="str">
        <f aca="false">IF(D15="","",D15&amp;"-"&amp;Q15)</f>
        <v>0</v>
      </c>
      <c r="F15" s="25" t="str">
        <f aca="false">IF(D15="","",'Calculation Sheets'!$F$7-3)</f>
        <v>0</v>
      </c>
      <c r="G15" s="21"/>
      <c r="H15" s="25" t="str">
        <f aca="false">IF(D15="","",'Calculation Sheets'!$F$7)</f>
        <v>0</v>
      </c>
      <c r="I15" s="21" t="str">
        <f aca="false">IF(D15="","",'Calculation Sheets'!$F$6)</f>
        <v>0</v>
      </c>
      <c r="J15" s="25" t="str">
        <f aca="false">IF(D15="","",'Calculation Sheets'!$F$7)</f>
        <v>0</v>
      </c>
      <c r="K15" s="21"/>
      <c r="L15" s="21"/>
      <c r="M15" s="21"/>
      <c r="N15" s="21"/>
      <c r="O15" s="21" t="str">
        <f aca="false">IF(F15="","",YEAR(F15)&amp;IF(MONTH(F15)&lt;10,0&amp;MONTH(F15),MONTH(F15)))</f>
        <v>0</v>
      </c>
      <c r="P15" s="21" t="str">
        <f aca="false">IF(H15="","",YEAR(H15)&amp;IF(MONTH(H15)&lt;10,0&amp;MONTH(H15),MONTH(H15)))</f>
        <v>0</v>
      </c>
      <c r="Q15" s="21" t="str">
        <f aca="false">IF(J15="","",YEAR(J15)&amp;IF(MONTH(J15)&lt;10,0&amp;MONTH(J15),MONTH(J15))&amp;DAY(J15))</f>
        <v>0</v>
      </c>
      <c r="R15" s="21" t="str">
        <f aca="false">IF(L15="","",YEAR(L15)&amp;IF(MONTH(L15)&lt;10,0&amp;MONTH(L15),MONTH(L15)))</f>
        <v>0</v>
      </c>
      <c r="S15" s="21" t="str">
        <f aca="false">IF(N15="","",YEAR(N15)&amp;IF(MONTH(N15)&lt;10,0&amp;MONTH(N15),MONTH(N15)))</f>
        <v>0</v>
      </c>
      <c r="T15" s="21"/>
      <c r="U15" s="21" t="n">
        <f aca="false">IF(D15="","",'Calculation Sheets'!$F$8)</f>
        <v>0</v>
      </c>
      <c r="V15" s="21"/>
      <c r="W15" s="21" t="n">
        <f aca="false">IF(D15="","",'Calculation Sheets'!$F$3)</f>
        <v>0</v>
      </c>
      <c r="X15" s="21" t="str">
        <f aca="false">'Calculation Sheets'!C23</f>
        <v>0</v>
      </c>
      <c r="Y15" s="21" t="str">
        <f aca="false">'Calculation Sheets'!D23</f>
        <v>0</v>
      </c>
      <c r="Z15" s="21" t="str">
        <f aca="false">'Calculation Sheets'!E23</f>
        <v>0</v>
      </c>
      <c r="AA15" s="21" t="str">
        <f aca="false">'Calculation Sheets'!F23</f>
        <v>0</v>
      </c>
      <c r="AB15" s="21" t="str">
        <f aca="false">'Calculation Sheets'!G23</f>
        <v>0</v>
      </c>
      <c r="AC15" s="21" t="str">
        <f aca="false">'Calculation Sheets'!H23</f>
        <v>0</v>
      </c>
      <c r="AD15" s="21" t="str">
        <f aca="false">'Calculation Sheets'!I23</f>
        <v>0</v>
      </c>
      <c r="AE15" s="21" t="str">
        <f aca="false">'Calculation Sheets'!J23</f>
        <v>0</v>
      </c>
      <c r="AF15" s="21" t="str">
        <f aca="false">'Calculation Sheets'!K23</f>
        <v>0</v>
      </c>
      <c r="AG15" s="26" t="str">
        <f aca="false">IFERROR(ROUND((BI15/AF15)/(1-'Calculation Sheets'!R23),2),"")</f>
        <v>0</v>
      </c>
      <c r="AH15" s="21" t="str">
        <f aca="false">'Calculation Sheets'!P23</f>
        <v>0</v>
      </c>
      <c r="AI15" s="21" t="str">
        <f aca="false">'Calculation Sheets'!Q23</f>
        <v>0</v>
      </c>
      <c r="AJ15" s="21"/>
      <c r="AK15" s="26" t="str">
        <f aca="false">IF(AF15=0,"",ROUND(SUM(AG15:AI15)*'Calculation Sheets'!U23,2))</f>
        <v>0</v>
      </c>
      <c r="AL15" s="26" t="str">
        <f aca="false">IF(AF15=0,"",ROUND(SUM(AG15:AI15)*'Calculation Sheets'!V23,2))</f>
        <v>0</v>
      </c>
      <c r="AM15" s="26" t="str">
        <f aca="false">IF(AF15=0,"",ROUND(SUM(AG15:AI15)*'Calculation Sheets'!W23,2))</f>
        <v>0</v>
      </c>
      <c r="AN15" s="21" t="n">
        <v>0</v>
      </c>
      <c r="AO15" s="21" t="n">
        <v>0</v>
      </c>
      <c r="AP15" s="21" t="str">
        <f aca="false">IFERROR((AG15*AF15)+SUM(AH15:AJ15),"")</f>
        <v>0</v>
      </c>
      <c r="AQ15" s="21" t="str">
        <f aca="false">IFERROR(SUM(AK15:AO15),"")</f>
        <v>0</v>
      </c>
      <c r="AR15" s="21" t="str">
        <f aca="false">IFERROR(AP15+AQ15,"")</f>
        <v>0</v>
      </c>
      <c r="AS15" s="21"/>
      <c r="AT15" s="21" t="str">
        <f aca="false">'Calculation Sheets'!K23</f>
        <v>0</v>
      </c>
      <c r="AU15" s="21" t="str">
        <f aca="false">IF('Calculation Sheets'!B23="","",'Calculation Sheets'!B23)</f>
        <v>0</v>
      </c>
      <c r="AV15" s="21" t="str">
        <f aca="false">IF('Calculation Sheets'!L23="","",'Calculation Sheets'!L23)</f>
        <v>0</v>
      </c>
      <c r="AW15" s="27" t="str">
        <f aca="false">IF('Calculation Sheets'!M23="","",'Calculation Sheets'!M23)</f>
        <v>0</v>
      </c>
      <c r="AX15" s="21" t="str">
        <f aca="false">IF(AU15="","",IF(AU15="INR",1,'Calculation Sheets'!$J$3))</f>
        <v>0</v>
      </c>
      <c r="AY15" s="21" t="str">
        <f aca="false">IFERROR(AV15*(1-AW15)*AX15,"")</f>
        <v>0</v>
      </c>
      <c r="AZ15" s="21" t="str">
        <f aca="false">IFERROR(IF(AU15="INR","",'Calculation Sheets'!N23*AX15),"")</f>
        <v>0</v>
      </c>
      <c r="BA15" s="21" t="str">
        <f aca="false">'Calculation Sheets'!O23</f>
        <v>0</v>
      </c>
      <c r="BB15" s="21" t="str">
        <f aca="false">'Calculation Sheets'!Q23</f>
        <v>0</v>
      </c>
      <c r="BC15" s="21" t="str">
        <f aca="false">IFERROR((IF(AU15="INR",0,(AY15*AT15))+AZ15)*'Calculation Sheets'!$J$4,0)</f>
        <v>0</v>
      </c>
      <c r="BD15" s="21" t="n">
        <v>0</v>
      </c>
      <c r="BE15" s="21" t="n">
        <v>0</v>
      </c>
      <c r="BF15" s="21" t="n">
        <v>0</v>
      </c>
      <c r="BG15" s="21" t="n">
        <v>0</v>
      </c>
      <c r="BH15" s="21" t="n">
        <v>0</v>
      </c>
      <c r="BI15" s="21" t="str">
        <f aca="false">IFERROR((AY15*AT15)+SUM(AZ15:BH15)+BL15,"")</f>
        <v>0</v>
      </c>
      <c r="BJ15" s="21" t="str">
        <f aca="false">IFERROR(AP15-BI15,"")</f>
        <v>0</v>
      </c>
      <c r="BK15" s="27" t="str">
        <f aca="false">IFERROR(1-BI15/AP15,"")</f>
        <v>0</v>
      </c>
      <c r="BL15" s="21" t="str">
        <f aca="false">'Calculation Sheets'!S23</f>
        <v>0</v>
      </c>
      <c r="BM15" s="8"/>
    </row>
    <row r="16" customFormat="false" ht="15" hidden="false" customHeight="true" outlineLevel="0" collapsed="false">
      <c r="A16" s="21"/>
      <c r="B16" s="21"/>
      <c r="C16" s="21" t="n">
        <v>1</v>
      </c>
      <c r="D16" s="21" t="str">
        <f aca="false">'Calculation Sheets'!$A24</f>
        <v>0</v>
      </c>
      <c r="E16" s="21" t="str">
        <f aca="false">IF(D16="","",D16&amp;"-"&amp;Q16)</f>
        <v>0</v>
      </c>
      <c r="F16" s="25" t="str">
        <f aca="false">IF(D16="","",'Calculation Sheets'!$F$7-3)</f>
        <v>0</v>
      </c>
      <c r="G16" s="21"/>
      <c r="H16" s="25" t="str">
        <f aca="false">IF(D16="","",'Calculation Sheets'!$F$7)</f>
        <v>0</v>
      </c>
      <c r="I16" s="21" t="str">
        <f aca="false">IF(D16="","",'Calculation Sheets'!$F$6)</f>
        <v>0</v>
      </c>
      <c r="J16" s="25" t="str">
        <f aca="false">IF(D16="","",'Calculation Sheets'!$F$7)</f>
        <v>0</v>
      </c>
      <c r="K16" s="21"/>
      <c r="L16" s="21"/>
      <c r="M16" s="21"/>
      <c r="N16" s="21"/>
      <c r="O16" s="21" t="str">
        <f aca="false">IF(F16="","",YEAR(F16)&amp;IF(MONTH(F16)&lt;10,0&amp;MONTH(F16),MONTH(F16)))</f>
        <v>0</v>
      </c>
      <c r="P16" s="21" t="str">
        <f aca="false">IF(H16="","",YEAR(H16)&amp;IF(MONTH(H16)&lt;10,0&amp;MONTH(H16),MONTH(H16)))</f>
        <v>0</v>
      </c>
      <c r="Q16" s="21" t="str">
        <f aca="false">IF(J16="","",YEAR(J16)&amp;IF(MONTH(J16)&lt;10,0&amp;MONTH(J16),MONTH(J16))&amp;DAY(J16))</f>
        <v>0</v>
      </c>
      <c r="R16" s="21" t="str">
        <f aca="false">IF(L16="","",YEAR(L16)&amp;IF(MONTH(L16)&lt;10,0&amp;MONTH(L16),MONTH(L16)))</f>
        <v>0</v>
      </c>
      <c r="S16" s="21" t="str">
        <f aca="false">IF(N16="","",YEAR(N16)&amp;IF(MONTH(N16)&lt;10,0&amp;MONTH(N16),MONTH(N16)))</f>
        <v>0</v>
      </c>
      <c r="T16" s="21"/>
      <c r="U16" s="21" t="n">
        <f aca="false">IF(D16="","",'Calculation Sheets'!$F$8)</f>
        <v>0</v>
      </c>
      <c r="V16" s="21"/>
      <c r="W16" s="21" t="n">
        <f aca="false">IF(D16="","",'Calculation Sheets'!$F$3)</f>
        <v>0</v>
      </c>
      <c r="X16" s="21" t="str">
        <f aca="false">'Calculation Sheets'!C24</f>
        <v>0</v>
      </c>
      <c r="Y16" s="21" t="str">
        <f aca="false">'Calculation Sheets'!D24</f>
        <v>0</v>
      </c>
      <c r="Z16" s="21" t="str">
        <f aca="false">'Calculation Sheets'!E24</f>
        <v>0</v>
      </c>
      <c r="AA16" s="21" t="str">
        <f aca="false">'Calculation Sheets'!F24</f>
        <v>0</v>
      </c>
      <c r="AB16" s="21" t="str">
        <f aca="false">'Calculation Sheets'!G24</f>
        <v>0</v>
      </c>
      <c r="AC16" s="21" t="str">
        <f aca="false">'Calculation Sheets'!H24</f>
        <v>0</v>
      </c>
      <c r="AD16" s="21" t="str">
        <f aca="false">'Calculation Sheets'!I24</f>
        <v>0</v>
      </c>
      <c r="AE16" s="21" t="str">
        <f aca="false">'Calculation Sheets'!J24</f>
        <v>0</v>
      </c>
      <c r="AF16" s="21" t="str">
        <f aca="false">'Calculation Sheets'!K24</f>
        <v>0</v>
      </c>
      <c r="AG16" s="26" t="str">
        <f aca="false">IFERROR(ROUND((BI16/AF16)/(1-'Calculation Sheets'!R24),2),"")</f>
        <v>0</v>
      </c>
      <c r="AH16" s="21" t="str">
        <f aca="false">'Calculation Sheets'!P24</f>
        <v>0</v>
      </c>
      <c r="AI16" s="21" t="str">
        <f aca="false">'Calculation Sheets'!Q24</f>
        <v>0</v>
      </c>
      <c r="AJ16" s="21"/>
      <c r="AK16" s="26" t="str">
        <f aca="false">IF(AF16=0,"",ROUND(SUM(AG16:AI16)*'Calculation Sheets'!U24,2))</f>
        <v>0</v>
      </c>
      <c r="AL16" s="26" t="str">
        <f aca="false">IF(AF16=0,"",ROUND(SUM(AG16:AI16)*'Calculation Sheets'!V24,2))</f>
        <v>0</v>
      </c>
      <c r="AM16" s="26" t="str">
        <f aca="false">IF(AF16=0,"",ROUND(SUM(AG16:AI16)*'Calculation Sheets'!W24,2))</f>
        <v>0</v>
      </c>
      <c r="AN16" s="21" t="n">
        <v>0</v>
      </c>
      <c r="AO16" s="21" t="n">
        <v>0</v>
      </c>
      <c r="AP16" s="21" t="str">
        <f aca="false">IFERROR((AG16*AF16)+SUM(AH16:AJ16),"")</f>
        <v>0</v>
      </c>
      <c r="AQ16" s="21" t="str">
        <f aca="false">IFERROR(SUM(AK16:AO16),"")</f>
        <v>0</v>
      </c>
      <c r="AR16" s="21" t="str">
        <f aca="false">IFERROR(AP16+AQ16,"")</f>
        <v>0</v>
      </c>
      <c r="AS16" s="21"/>
      <c r="AT16" s="21" t="str">
        <f aca="false">'Calculation Sheets'!K24</f>
        <v>0</v>
      </c>
      <c r="AU16" s="21" t="str">
        <f aca="false">IF('Calculation Sheets'!B24="","",'Calculation Sheets'!B24)</f>
        <v>0</v>
      </c>
      <c r="AV16" s="21" t="str">
        <f aca="false">IF('Calculation Sheets'!L24="","",'Calculation Sheets'!L24)</f>
        <v>0</v>
      </c>
      <c r="AW16" s="27" t="str">
        <f aca="false">IF('Calculation Sheets'!M24="","",'Calculation Sheets'!M24)</f>
        <v>0</v>
      </c>
      <c r="AX16" s="21" t="str">
        <f aca="false">IF(AU16="","",IF(AU16="INR",1,'Calculation Sheets'!$J$3))</f>
        <v>0</v>
      </c>
      <c r="AY16" s="21" t="str">
        <f aca="false">IFERROR(AV16*(1-AW16)*AX16,"")</f>
        <v>0</v>
      </c>
      <c r="AZ16" s="21" t="str">
        <f aca="false">IFERROR(IF(AU16="INR","",'Calculation Sheets'!N24*AX16),"")</f>
        <v>0</v>
      </c>
      <c r="BA16" s="21" t="str">
        <f aca="false">'Calculation Sheets'!O24</f>
        <v>0</v>
      </c>
      <c r="BB16" s="21" t="str">
        <f aca="false">'Calculation Sheets'!Q24</f>
        <v>0</v>
      </c>
      <c r="BC16" s="21" t="str">
        <f aca="false">IFERROR((IF(AU16="INR",0,(AY16*AT16))+AZ16)*'Calculation Sheets'!$J$4,0)</f>
        <v>0</v>
      </c>
      <c r="BD16" s="21" t="n">
        <v>0</v>
      </c>
      <c r="BE16" s="21" t="n">
        <v>0</v>
      </c>
      <c r="BF16" s="21" t="n">
        <v>0</v>
      </c>
      <c r="BG16" s="21" t="n">
        <v>0</v>
      </c>
      <c r="BH16" s="21" t="n">
        <v>0</v>
      </c>
      <c r="BI16" s="21" t="str">
        <f aca="false">IFERROR((AY16*AT16)+SUM(AZ16:BH16)+BL16,"")</f>
        <v>0</v>
      </c>
      <c r="BJ16" s="21" t="str">
        <f aca="false">IFERROR(AP16-BI16,"")</f>
        <v>0</v>
      </c>
      <c r="BK16" s="27" t="str">
        <f aca="false">IFERROR(1-BI16/AP16,"")</f>
        <v>0</v>
      </c>
      <c r="BL16" s="21" t="str">
        <f aca="false">'Calculation Sheets'!S24</f>
        <v>0</v>
      </c>
      <c r="BM16" s="8"/>
    </row>
    <row r="17" customFormat="false" ht="15" hidden="false" customHeight="true" outlineLevel="0" collapsed="false">
      <c r="A17" s="21"/>
      <c r="B17" s="21"/>
      <c r="C17" s="21" t="n">
        <v>1</v>
      </c>
      <c r="D17" s="21" t="str">
        <f aca="false">'Calculation Sheets'!$A25</f>
        <v>0</v>
      </c>
      <c r="E17" s="21" t="str">
        <f aca="false">IF(D17="","",D17&amp;"-"&amp;Q17)</f>
        <v>0</v>
      </c>
      <c r="F17" s="25" t="str">
        <f aca="false">IF(D17="","",'Calculation Sheets'!$F$7-3)</f>
        <v>0</v>
      </c>
      <c r="G17" s="21"/>
      <c r="H17" s="25" t="str">
        <f aca="false">IF(D17="","",'Calculation Sheets'!$F$7)</f>
        <v>0</v>
      </c>
      <c r="I17" s="21" t="str">
        <f aca="false">IF(D17="","",'Calculation Sheets'!$F$6)</f>
        <v>0</v>
      </c>
      <c r="J17" s="25" t="str">
        <f aca="false">IF(D17="","",'Calculation Sheets'!$F$7)</f>
        <v>0</v>
      </c>
      <c r="K17" s="21"/>
      <c r="L17" s="21"/>
      <c r="M17" s="21"/>
      <c r="N17" s="21"/>
      <c r="O17" s="21" t="str">
        <f aca="false">IF(F17="","",YEAR(F17)&amp;IF(MONTH(F17)&lt;10,0&amp;MONTH(F17),MONTH(F17)))</f>
        <v>0</v>
      </c>
      <c r="P17" s="21" t="str">
        <f aca="false">IF(H17="","",YEAR(H17)&amp;IF(MONTH(H17)&lt;10,0&amp;MONTH(H17),MONTH(H17)))</f>
        <v>0</v>
      </c>
      <c r="Q17" s="21" t="str">
        <f aca="false">IF(J17="","",YEAR(J17)&amp;IF(MONTH(J17)&lt;10,0&amp;MONTH(J17),MONTH(J17))&amp;DAY(J17))</f>
        <v>0</v>
      </c>
      <c r="R17" s="21" t="str">
        <f aca="false">IF(L17="","",YEAR(L17)&amp;IF(MONTH(L17)&lt;10,0&amp;MONTH(L17),MONTH(L17)))</f>
        <v>0</v>
      </c>
      <c r="S17" s="21" t="str">
        <f aca="false">IF(N17="","",YEAR(N17)&amp;IF(MONTH(N17)&lt;10,0&amp;MONTH(N17),MONTH(N17)))</f>
        <v>0</v>
      </c>
      <c r="T17" s="21"/>
      <c r="U17" s="21" t="n">
        <f aca="false">IF(D17="","",'Calculation Sheets'!$F$8)</f>
        <v>0</v>
      </c>
      <c r="V17" s="21"/>
      <c r="W17" s="21" t="n">
        <f aca="false">IF(D17="","",'Calculation Sheets'!$F$3)</f>
        <v>0</v>
      </c>
      <c r="X17" s="21" t="str">
        <f aca="false">'Calculation Sheets'!C25</f>
        <v>0</v>
      </c>
      <c r="Y17" s="21" t="str">
        <f aca="false">'Calculation Sheets'!D25</f>
        <v>0</v>
      </c>
      <c r="Z17" s="21" t="str">
        <f aca="false">'Calculation Sheets'!E25</f>
        <v>0</v>
      </c>
      <c r="AA17" s="21" t="str">
        <f aca="false">'Calculation Sheets'!F25</f>
        <v>0</v>
      </c>
      <c r="AB17" s="21" t="str">
        <f aca="false">'Calculation Sheets'!G25</f>
        <v>0</v>
      </c>
      <c r="AC17" s="21" t="str">
        <f aca="false">'Calculation Sheets'!H25</f>
        <v>0</v>
      </c>
      <c r="AD17" s="21" t="str">
        <f aca="false">'Calculation Sheets'!I25</f>
        <v>0</v>
      </c>
      <c r="AE17" s="21" t="str">
        <f aca="false">'Calculation Sheets'!J25</f>
        <v>0</v>
      </c>
      <c r="AF17" s="21" t="str">
        <f aca="false">'Calculation Sheets'!K25</f>
        <v>0</v>
      </c>
      <c r="AG17" s="26" t="str">
        <f aca="false">IFERROR(ROUND((BI17/AF17)/(1-'Calculation Sheets'!R25),2),"")</f>
        <v>0</v>
      </c>
      <c r="AH17" s="21" t="str">
        <f aca="false">'Calculation Sheets'!P25</f>
        <v>0</v>
      </c>
      <c r="AI17" s="21" t="str">
        <f aca="false">'Calculation Sheets'!Q25</f>
        <v>0</v>
      </c>
      <c r="AJ17" s="21"/>
      <c r="AK17" s="26" t="str">
        <f aca="false">IF(AF17=0,"",ROUND(SUM(AG17:AI17)*'Calculation Sheets'!U25,2))</f>
        <v>0</v>
      </c>
      <c r="AL17" s="26" t="str">
        <f aca="false">IF(AF17=0,"",ROUND(SUM(AG17:AI17)*'Calculation Sheets'!V25,2))</f>
        <v>0</v>
      </c>
      <c r="AM17" s="26" t="str">
        <f aca="false">IF(AF17=0,"",ROUND(SUM(AG17:AI17)*'Calculation Sheets'!W25,2))</f>
        <v>0</v>
      </c>
      <c r="AN17" s="21" t="n">
        <v>0</v>
      </c>
      <c r="AO17" s="21" t="n">
        <v>0</v>
      </c>
      <c r="AP17" s="21" t="str">
        <f aca="false">IFERROR((AG17*AF17)+SUM(AH17:AJ17),"")</f>
        <v>0</v>
      </c>
      <c r="AQ17" s="21" t="str">
        <f aca="false">IFERROR(SUM(AK17:AO17),"")</f>
        <v>0</v>
      </c>
      <c r="AR17" s="21" t="str">
        <f aca="false">IFERROR(AP17+AQ17,"")</f>
        <v>0</v>
      </c>
      <c r="AS17" s="21"/>
      <c r="AT17" s="21" t="str">
        <f aca="false">'Calculation Sheets'!K25</f>
        <v>0</v>
      </c>
      <c r="AU17" s="21" t="str">
        <f aca="false">IF('Calculation Sheets'!B25="","",'Calculation Sheets'!B25)</f>
        <v>0</v>
      </c>
      <c r="AV17" s="21" t="str">
        <f aca="false">IF('Calculation Sheets'!L25="","",'Calculation Sheets'!L25)</f>
        <v>0</v>
      </c>
      <c r="AW17" s="27" t="str">
        <f aca="false">IF('Calculation Sheets'!M25="","",'Calculation Sheets'!M25)</f>
        <v>0</v>
      </c>
      <c r="AX17" s="21" t="str">
        <f aca="false">IF(AU17="","",IF(AU17="INR",1,'Calculation Sheets'!$J$3))</f>
        <v>0</v>
      </c>
      <c r="AY17" s="21" t="str">
        <f aca="false">IFERROR(AV17*(1-AW17)*AX17,"")</f>
        <v>0</v>
      </c>
      <c r="AZ17" s="21" t="str">
        <f aca="false">IFERROR(IF(AU17="INR","",'Calculation Sheets'!N25*AX17),"")</f>
        <v>0</v>
      </c>
      <c r="BA17" s="21" t="str">
        <f aca="false">'Calculation Sheets'!O25</f>
        <v>0</v>
      </c>
      <c r="BB17" s="21" t="str">
        <f aca="false">'Calculation Sheets'!Q25</f>
        <v>0</v>
      </c>
      <c r="BC17" s="21" t="str">
        <f aca="false">IFERROR((IF(AU17="INR",0,(AY17*AT17))+AZ17)*'Calculation Sheets'!$J$4,0)</f>
        <v>0</v>
      </c>
      <c r="BD17" s="21" t="n">
        <v>0</v>
      </c>
      <c r="BE17" s="21" t="n">
        <v>0</v>
      </c>
      <c r="BF17" s="21" t="n">
        <v>0</v>
      </c>
      <c r="BG17" s="21" t="n">
        <v>0</v>
      </c>
      <c r="BH17" s="21" t="n">
        <v>0</v>
      </c>
      <c r="BI17" s="21" t="str">
        <f aca="false">IFERROR((AY17*AT17)+SUM(AZ17:BH17)+BL17,"")</f>
        <v>0</v>
      </c>
      <c r="BJ17" s="21" t="str">
        <f aca="false">IFERROR(AP17-BI17,"")</f>
        <v>0</v>
      </c>
      <c r="BK17" s="27" t="str">
        <f aca="false">IFERROR(1-BI17/AP17,"")</f>
        <v>0</v>
      </c>
      <c r="BL17" s="21" t="str">
        <f aca="false">'Calculation Sheets'!S25</f>
        <v>0</v>
      </c>
      <c r="BM17" s="8"/>
    </row>
    <row r="18" customFormat="false" ht="15" hidden="false" customHeight="true" outlineLevel="0" collapsed="false">
      <c r="A18" s="21"/>
      <c r="B18" s="21"/>
      <c r="C18" s="21" t="n">
        <v>1</v>
      </c>
      <c r="D18" s="21" t="str">
        <f aca="false">'Calculation Sheets'!$A26</f>
        <v>0</v>
      </c>
      <c r="E18" s="21" t="str">
        <f aca="false">IF(D18="","",D18&amp;"-"&amp;Q18)</f>
        <v>0</v>
      </c>
      <c r="F18" s="25" t="str">
        <f aca="false">IF(D18="","",'Calculation Sheets'!$F$7-3)</f>
        <v>0</v>
      </c>
      <c r="G18" s="21"/>
      <c r="H18" s="25" t="str">
        <f aca="false">IF(D18="","",'Calculation Sheets'!$F$7)</f>
        <v>0</v>
      </c>
      <c r="I18" s="21" t="str">
        <f aca="false">IF(D18="","",'Calculation Sheets'!$F$6)</f>
        <v>0</v>
      </c>
      <c r="J18" s="25" t="str">
        <f aca="false">IF(D18="","",'Calculation Sheets'!$F$7)</f>
        <v>0</v>
      </c>
      <c r="K18" s="21"/>
      <c r="L18" s="21"/>
      <c r="M18" s="21"/>
      <c r="N18" s="21"/>
      <c r="O18" s="21" t="str">
        <f aca="false">IF(F18="","",YEAR(F18)&amp;IF(MONTH(F18)&lt;10,0&amp;MONTH(F18),MONTH(F18)))</f>
        <v>0</v>
      </c>
      <c r="P18" s="21" t="str">
        <f aca="false">IF(H18="","",YEAR(H18)&amp;IF(MONTH(H18)&lt;10,0&amp;MONTH(H18),MONTH(H18)))</f>
        <v>0</v>
      </c>
      <c r="Q18" s="21" t="str">
        <f aca="false">IF(J18="","",YEAR(J18)&amp;IF(MONTH(J18)&lt;10,0&amp;MONTH(J18),MONTH(J18))&amp;DAY(J18))</f>
        <v>0</v>
      </c>
      <c r="R18" s="21" t="str">
        <f aca="false">IF(L18="","",YEAR(L18)&amp;IF(MONTH(L18)&lt;10,0&amp;MONTH(L18),MONTH(L18)))</f>
        <v>0</v>
      </c>
      <c r="S18" s="21" t="str">
        <f aca="false">IF(N18="","",YEAR(N18)&amp;IF(MONTH(N18)&lt;10,0&amp;MONTH(N18),MONTH(N18)))</f>
        <v>0</v>
      </c>
      <c r="T18" s="21"/>
      <c r="U18" s="21" t="n">
        <f aca="false">IF(D18="","",'Calculation Sheets'!$F$8)</f>
        <v>0</v>
      </c>
      <c r="V18" s="21"/>
      <c r="W18" s="21" t="n">
        <f aca="false">IF(D18="","",'Calculation Sheets'!$F$3)</f>
        <v>0</v>
      </c>
      <c r="X18" s="21" t="str">
        <f aca="false">'Calculation Sheets'!C26</f>
        <v>0</v>
      </c>
      <c r="Y18" s="21" t="str">
        <f aca="false">'Calculation Sheets'!D26</f>
        <v>0</v>
      </c>
      <c r="Z18" s="21" t="str">
        <f aca="false">'Calculation Sheets'!E26</f>
        <v>0</v>
      </c>
      <c r="AA18" s="21" t="str">
        <f aca="false">'Calculation Sheets'!F26</f>
        <v>0</v>
      </c>
      <c r="AB18" s="21" t="str">
        <f aca="false">'Calculation Sheets'!G26</f>
        <v>0</v>
      </c>
      <c r="AC18" s="21" t="str">
        <f aca="false">'Calculation Sheets'!H26</f>
        <v>0</v>
      </c>
      <c r="AD18" s="21" t="str">
        <f aca="false">'Calculation Sheets'!I26</f>
        <v>0</v>
      </c>
      <c r="AE18" s="21" t="str">
        <f aca="false">'Calculation Sheets'!J26</f>
        <v>0</v>
      </c>
      <c r="AF18" s="21" t="str">
        <f aca="false">'Calculation Sheets'!K26</f>
        <v>0</v>
      </c>
      <c r="AG18" s="26" t="str">
        <f aca="false">IFERROR(ROUND((BI18/AF18)/(1-'Calculation Sheets'!R26),2),"")</f>
        <v>0</v>
      </c>
      <c r="AH18" s="21" t="str">
        <f aca="false">'Calculation Sheets'!P26</f>
        <v>0</v>
      </c>
      <c r="AI18" s="21" t="str">
        <f aca="false">'Calculation Sheets'!Q26</f>
        <v>0</v>
      </c>
      <c r="AJ18" s="21"/>
      <c r="AK18" s="26" t="str">
        <f aca="false">IF(AF18=0,"",ROUND(SUM(AG18:AI18)*'Calculation Sheets'!U26,2))</f>
        <v>0</v>
      </c>
      <c r="AL18" s="26" t="str">
        <f aca="false">IF(AF18=0,"",ROUND(SUM(AG18:AI18)*'Calculation Sheets'!V26,2))</f>
        <v>0</v>
      </c>
      <c r="AM18" s="26" t="str">
        <f aca="false">IF(AF18=0,"",ROUND(SUM(AG18:AI18)*'Calculation Sheets'!W26,2))</f>
        <v>0</v>
      </c>
      <c r="AN18" s="21" t="n">
        <v>0</v>
      </c>
      <c r="AO18" s="21" t="n">
        <v>0</v>
      </c>
      <c r="AP18" s="21" t="str">
        <f aca="false">IFERROR((AG18*AF18)+SUM(AH18:AJ18),"")</f>
        <v>0</v>
      </c>
      <c r="AQ18" s="21" t="str">
        <f aca="false">IFERROR(SUM(AK18:AO18),"")</f>
        <v>0</v>
      </c>
      <c r="AR18" s="21" t="str">
        <f aca="false">IFERROR(AP18+AQ18,"")</f>
        <v>0</v>
      </c>
      <c r="AS18" s="21"/>
      <c r="AT18" s="21" t="str">
        <f aca="false">'Calculation Sheets'!K26</f>
        <v>0</v>
      </c>
      <c r="AU18" s="21" t="str">
        <f aca="false">IF('Calculation Sheets'!B26="","",'Calculation Sheets'!B26)</f>
        <v>0</v>
      </c>
      <c r="AV18" s="21" t="str">
        <f aca="false">IF('Calculation Sheets'!L26="","",'Calculation Sheets'!L26)</f>
        <v>0</v>
      </c>
      <c r="AW18" s="27" t="str">
        <f aca="false">IF('Calculation Sheets'!M26="","",'Calculation Sheets'!M26)</f>
        <v>0</v>
      </c>
      <c r="AX18" s="21" t="str">
        <f aca="false">IF(AU18="","",IF(AU18="INR",1,'Calculation Sheets'!$J$3))</f>
        <v>0</v>
      </c>
      <c r="AY18" s="21" t="str">
        <f aca="false">IFERROR(AV18*(1-AW18)*AX18,"")</f>
        <v>0</v>
      </c>
      <c r="AZ18" s="21" t="str">
        <f aca="false">IFERROR(IF(AU18="INR","",'Calculation Sheets'!N26*AX18),"")</f>
        <v>0</v>
      </c>
      <c r="BA18" s="21" t="str">
        <f aca="false">'Calculation Sheets'!O26</f>
        <v>0</v>
      </c>
      <c r="BB18" s="21" t="str">
        <f aca="false">'Calculation Sheets'!Q26</f>
        <v>0</v>
      </c>
      <c r="BC18" s="21" t="str">
        <f aca="false">IFERROR((IF(AU18="INR",0,(AY18*AT18))+AZ18)*'Calculation Sheets'!$J$4,0)</f>
        <v>0</v>
      </c>
      <c r="BD18" s="21" t="n">
        <v>0</v>
      </c>
      <c r="BE18" s="21" t="n">
        <v>0</v>
      </c>
      <c r="BF18" s="21" t="n">
        <v>0</v>
      </c>
      <c r="BG18" s="21" t="n">
        <v>0</v>
      </c>
      <c r="BH18" s="21" t="n">
        <v>0</v>
      </c>
      <c r="BI18" s="21" t="str">
        <f aca="false">IFERROR((AY18*AT18)+SUM(AZ18:BH18)+BL18,"")</f>
        <v>0</v>
      </c>
      <c r="BJ18" s="21" t="str">
        <f aca="false">IFERROR(AP18-BI18,"")</f>
        <v>0</v>
      </c>
      <c r="BK18" s="27" t="str">
        <f aca="false">IFERROR(1-BI18/AP18,"")</f>
        <v>0</v>
      </c>
      <c r="BL18" s="21" t="str">
        <f aca="false">'Calculation Sheets'!S26</f>
        <v>0</v>
      </c>
      <c r="BM18" s="8"/>
    </row>
    <row r="19" customFormat="false" ht="15" hidden="false" customHeight="true" outlineLevel="0" collapsed="false">
      <c r="A19" s="21"/>
      <c r="B19" s="21"/>
      <c r="C19" s="21" t="n">
        <v>1</v>
      </c>
      <c r="D19" s="21" t="str">
        <f aca="false">'Calculation Sheets'!$A27</f>
        <v>0</v>
      </c>
      <c r="E19" s="21" t="str">
        <f aca="false">IF(D19="","",D19&amp;"-"&amp;Q19)</f>
        <v>0</v>
      </c>
      <c r="F19" s="25" t="str">
        <f aca="false">IF(D19="","",'Calculation Sheets'!$F$7-3)</f>
        <v>0</v>
      </c>
      <c r="G19" s="21"/>
      <c r="H19" s="25" t="str">
        <f aca="false">IF(D19="","",'Calculation Sheets'!$F$7)</f>
        <v>0</v>
      </c>
      <c r="I19" s="21" t="str">
        <f aca="false">IF(D19="","",'Calculation Sheets'!$F$6)</f>
        <v>0</v>
      </c>
      <c r="J19" s="25" t="str">
        <f aca="false">IF(D19="","",'Calculation Sheets'!$F$7)</f>
        <v>0</v>
      </c>
      <c r="K19" s="21"/>
      <c r="L19" s="21"/>
      <c r="M19" s="21"/>
      <c r="N19" s="21"/>
      <c r="O19" s="21" t="str">
        <f aca="false">IF(F19="","",YEAR(F19)&amp;IF(MONTH(F19)&lt;10,0&amp;MONTH(F19),MONTH(F19)))</f>
        <v>0</v>
      </c>
      <c r="P19" s="21" t="str">
        <f aca="false">IF(H19="","",YEAR(H19)&amp;IF(MONTH(H19)&lt;10,0&amp;MONTH(H19),MONTH(H19)))</f>
        <v>0</v>
      </c>
      <c r="Q19" s="21" t="str">
        <f aca="false">IF(J19="","",YEAR(J19)&amp;IF(MONTH(J19)&lt;10,0&amp;MONTH(J19),MONTH(J19))&amp;DAY(J19))</f>
        <v>0</v>
      </c>
      <c r="R19" s="21" t="str">
        <f aca="false">IF(L19="","",YEAR(L19)&amp;IF(MONTH(L19)&lt;10,0&amp;MONTH(L19),MONTH(L19)))</f>
        <v>0</v>
      </c>
      <c r="S19" s="21" t="str">
        <f aca="false">IF(N19="","",YEAR(N19)&amp;IF(MONTH(N19)&lt;10,0&amp;MONTH(N19),MONTH(N19)))</f>
        <v>0</v>
      </c>
      <c r="T19" s="21"/>
      <c r="U19" s="21" t="n">
        <f aca="false">IF(D19="","",'Calculation Sheets'!$F$8)</f>
        <v>0</v>
      </c>
      <c r="V19" s="21"/>
      <c r="W19" s="21" t="n">
        <f aca="false">IF(D19="","",'Calculation Sheets'!$F$3)</f>
        <v>0</v>
      </c>
      <c r="X19" s="21" t="str">
        <f aca="false">'Calculation Sheets'!C27</f>
        <v>0</v>
      </c>
      <c r="Y19" s="21" t="str">
        <f aca="false">'Calculation Sheets'!D27</f>
        <v>0</v>
      </c>
      <c r="Z19" s="21" t="str">
        <f aca="false">'Calculation Sheets'!E27</f>
        <v>0</v>
      </c>
      <c r="AA19" s="21" t="str">
        <f aca="false">'Calculation Sheets'!F27</f>
        <v>0</v>
      </c>
      <c r="AB19" s="21" t="str">
        <f aca="false">'Calculation Sheets'!G27</f>
        <v>0</v>
      </c>
      <c r="AC19" s="21" t="str">
        <f aca="false">'Calculation Sheets'!H27</f>
        <v>0</v>
      </c>
      <c r="AD19" s="21" t="str">
        <f aca="false">'Calculation Sheets'!I27</f>
        <v>0</v>
      </c>
      <c r="AE19" s="21" t="str">
        <f aca="false">'Calculation Sheets'!J27</f>
        <v>0</v>
      </c>
      <c r="AF19" s="21" t="str">
        <f aca="false">'Calculation Sheets'!K27</f>
        <v>0</v>
      </c>
      <c r="AG19" s="26" t="str">
        <f aca="false">IFERROR(ROUND((BI19/AF19)/(1-'Calculation Sheets'!R27),2),"")</f>
        <v>0</v>
      </c>
      <c r="AH19" s="21" t="str">
        <f aca="false">'Calculation Sheets'!P27</f>
        <v>0</v>
      </c>
      <c r="AI19" s="21" t="str">
        <f aca="false">'Calculation Sheets'!Q27</f>
        <v>0</v>
      </c>
      <c r="AJ19" s="21"/>
      <c r="AK19" s="26" t="str">
        <f aca="false">IF(AF19=0,"",ROUND(SUM(AG19:AI19)*'Calculation Sheets'!U27,2))</f>
        <v>0</v>
      </c>
      <c r="AL19" s="26" t="str">
        <f aca="false">IF(AF19=0,"",ROUND(SUM(AG19:AI19)*'Calculation Sheets'!V27,2))</f>
        <v>0</v>
      </c>
      <c r="AM19" s="26" t="str">
        <f aca="false">IF(AF19=0,"",ROUND(SUM(AG19:AI19)*'Calculation Sheets'!W27,2))</f>
        <v>0</v>
      </c>
      <c r="AN19" s="21" t="n">
        <v>0</v>
      </c>
      <c r="AO19" s="21" t="n">
        <v>0</v>
      </c>
      <c r="AP19" s="21" t="str">
        <f aca="false">IFERROR((AG19*AF19)+SUM(AH19:AJ19),"")</f>
        <v>0</v>
      </c>
      <c r="AQ19" s="21" t="str">
        <f aca="false">IFERROR(SUM(AK19:AO19),"")</f>
        <v>0</v>
      </c>
      <c r="AR19" s="21" t="str">
        <f aca="false">IFERROR(AP19+AQ19,"")</f>
        <v>0</v>
      </c>
      <c r="AS19" s="21"/>
      <c r="AT19" s="21" t="str">
        <f aca="false">'Calculation Sheets'!K27</f>
        <v>0</v>
      </c>
      <c r="AU19" s="21" t="str">
        <f aca="false">IF('Calculation Sheets'!B27="","",'Calculation Sheets'!B27)</f>
        <v>0</v>
      </c>
      <c r="AV19" s="21" t="str">
        <f aca="false">IF('Calculation Sheets'!L27="","",'Calculation Sheets'!L27)</f>
        <v>0</v>
      </c>
      <c r="AW19" s="27" t="str">
        <f aca="false">IF('Calculation Sheets'!M27="","",'Calculation Sheets'!M27)</f>
        <v>0</v>
      </c>
      <c r="AX19" s="21" t="str">
        <f aca="false">IF(AU19="","",IF(AU19="INR",1,'Calculation Sheets'!$J$3))</f>
        <v>0</v>
      </c>
      <c r="AY19" s="21" t="str">
        <f aca="false">IFERROR(AV19*(1-AW19)*AX19,"")</f>
        <v>0</v>
      </c>
      <c r="AZ19" s="21" t="str">
        <f aca="false">IFERROR(IF(AU19="INR","",'Calculation Sheets'!N27*AX19),"")</f>
        <v>0</v>
      </c>
      <c r="BA19" s="21" t="str">
        <f aca="false">'Calculation Sheets'!O27</f>
        <v>0</v>
      </c>
      <c r="BB19" s="21" t="str">
        <f aca="false">'Calculation Sheets'!Q27</f>
        <v>0</v>
      </c>
      <c r="BC19" s="21" t="str">
        <f aca="false">IFERROR((IF(AU19="INR",0,(AY19*AT19))+AZ19)*'Calculation Sheets'!$J$4,0)</f>
        <v>0</v>
      </c>
      <c r="BD19" s="21" t="n">
        <v>0</v>
      </c>
      <c r="BE19" s="21" t="n">
        <v>0</v>
      </c>
      <c r="BF19" s="21" t="n">
        <v>0</v>
      </c>
      <c r="BG19" s="21" t="n">
        <v>0</v>
      </c>
      <c r="BH19" s="21" t="n">
        <v>0</v>
      </c>
      <c r="BI19" s="21" t="str">
        <f aca="false">IFERROR((AY19*AT19)+SUM(AZ19:BH19)+BL19,"")</f>
        <v>0</v>
      </c>
      <c r="BJ19" s="21" t="str">
        <f aca="false">IFERROR(AP19-BI19,"")</f>
        <v>0</v>
      </c>
      <c r="BK19" s="27" t="str">
        <f aca="false">IFERROR(1-BI19/AP19,"")</f>
        <v>0</v>
      </c>
      <c r="BL19" s="21" t="str">
        <f aca="false">'Calculation Sheets'!S27</f>
        <v>0</v>
      </c>
      <c r="BM19" s="8"/>
    </row>
    <row r="20" customFormat="false" ht="15" hidden="false" customHeight="true" outlineLevel="0" collapsed="false">
      <c r="A20" s="21"/>
      <c r="B20" s="21"/>
      <c r="C20" s="21" t="n">
        <v>1</v>
      </c>
      <c r="D20" s="21" t="str">
        <f aca="false">'Calculation Sheets'!$A28</f>
        <v>0</v>
      </c>
      <c r="E20" s="21" t="str">
        <f aca="false">IF(D20="","",D20&amp;"-"&amp;Q20)</f>
        <v>0</v>
      </c>
      <c r="F20" s="25" t="str">
        <f aca="false">IF(D20="","",'Calculation Sheets'!$F$7-3)</f>
        <v>0</v>
      </c>
      <c r="G20" s="21"/>
      <c r="H20" s="25" t="str">
        <f aca="false">IF(D20="","",'Calculation Sheets'!$F$7)</f>
        <v>0</v>
      </c>
      <c r="I20" s="21" t="str">
        <f aca="false">IF(D20="","",'Calculation Sheets'!$F$6)</f>
        <v>0</v>
      </c>
      <c r="J20" s="25" t="str">
        <f aca="false">IF(D20="","",'Calculation Sheets'!$F$7)</f>
        <v>0</v>
      </c>
      <c r="K20" s="21"/>
      <c r="L20" s="21"/>
      <c r="M20" s="21"/>
      <c r="N20" s="21"/>
      <c r="O20" s="21" t="str">
        <f aca="false">IF(F20="","",YEAR(F20)&amp;IF(MONTH(F20)&lt;10,0&amp;MONTH(F20),MONTH(F20)))</f>
        <v>0</v>
      </c>
      <c r="P20" s="21" t="str">
        <f aca="false">IF(H20="","",YEAR(H20)&amp;IF(MONTH(H20)&lt;10,0&amp;MONTH(H20),MONTH(H20)))</f>
        <v>0</v>
      </c>
      <c r="Q20" s="21" t="str">
        <f aca="false">IF(J20="","",YEAR(J20)&amp;IF(MONTH(J20)&lt;10,0&amp;MONTH(J20),MONTH(J20))&amp;DAY(J20))</f>
        <v>0</v>
      </c>
      <c r="R20" s="21" t="str">
        <f aca="false">IF(L20="","",YEAR(L20)&amp;IF(MONTH(L20)&lt;10,0&amp;MONTH(L20),MONTH(L20)))</f>
        <v>0</v>
      </c>
      <c r="S20" s="21" t="str">
        <f aca="false">IF(N20="","",YEAR(N20)&amp;IF(MONTH(N20)&lt;10,0&amp;MONTH(N20),MONTH(N20)))</f>
        <v>0</v>
      </c>
      <c r="T20" s="21"/>
      <c r="U20" s="21" t="n">
        <f aca="false">IF(D20="","",'Calculation Sheets'!$F$8)</f>
        <v>0</v>
      </c>
      <c r="V20" s="21"/>
      <c r="W20" s="21" t="n">
        <f aca="false">IF(D20="","",'Calculation Sheets'!$F$3)</f>
        <v>0</v>
      </c>
      <c r="X20" s="21" t="str">
        <f aca="false">'Calculation Sheets'!C28</f>
        <v>0</v>
      </c>
      <c r="Y20" s="21" t="str">
        <f aca="false">'Calculation Sheets'!D28</f>
        <v>0</v>
      </c>
      <c r="Z20" s="21" t="str">
        <f aca="false">'Calculation Sheets'!E28</f>
        <v>0</v>
      </c>
      <c r="AA20" s="21" t="str">
        <f aca="false">'Calculation Sheets'!F28</f>
        <v>0</v>
      </c>
      <c r="AB20" s="21" t="str">
        <f aca="false">'Calculation Sheets'!G28</f>
        <v>0</v>
      </c>
      <c r="AC20" s="21" t="str">
        <f aca="false">'Calculation Sheets'!H28</f>
        <v>0</v>
      </c>
      <c r="AD20" s="21" t="str">
        <f aca="false">'Calculation Sheets'!I28</f>
        <v>0</v>
      </c>
      <c r="AE20" s="21" t="str">
        <f aca="false">'Calculation Sheets'!J28</f>
        <v>0</v>
      </c>
      <c r="AF20" s="21" t="str">
        <f aca="false">'Calculation Sheets'!K28</f>
        <v>0</v>
      </c>
      <c r="AG20" s="26" t="str">
        <f aca="false">IFERROR(ROUND((BI20/AF20)/(1-'Calculation Sheets'!R28),2),"")</f>
        <v>0</v>
      </c>
      <c r="AH20" s="21" t="str">
        <f aca="false">'Calculation Sheets'!P28</f>
        <v>0</v>
      </c>
      <c r="AI20" s="21" t="str">
        <f aca="false">'Calculation Sheets'!Q28</f>
        <v>0</v>
      </c>
      <c r="AJ20" s="21"/>
      <c r="AK20" s="26" t="str">
        <f aca="false">IF(AF20=0,"",ROUND(SUM(AG20:AI20)*'Calculation Sheets'!U28,2))</f>
        <v>0</v>
      </c>
      <c r="AL20" s="26" t="str">
        <f aca="false">IF(AF20=0,"",ROUND(SUM(AG20:AI20)*'Calculation Sheets'!V28,2))</f>
        <v>0</v>
      </c>
      <c r="AM20" s="26" t="str">
        <f aca="false">IF(AF20=0,"",ROUND(SUM(AG20:AI20)*'Calculation Sheets'!W28,2))</f>
        <v>0</v>
      </c>
      <c r="AN20" s="21" t="n">
        <v>0</v>
      </c>
      <c r="AO20" s="21" t="n">
        <v>0</v>
      </c>
      <c r="AP20" s="21" t="str">
        <f aca="false">IFERROR((AG20*AF20)+SUM(AH20:AJ20),"")</f>
        <v>0</v>
      </c>
      <c r="AQ20" s="21" t="str">
        <f aca="false">IFERROR(SUM(AK20:AO20),"")</f>
        <v>0</v>
      </c>
      <c r="AR20" s="21" t="str">
        <f aca="false">IFERROR(AP20+AQ20,"")</f>
        <v>0</v>
      </c>
      <c r="AS20" s="21"/>
      <c r="AT20" s="21" t="str">
        <f aca="false">'Calculation Sheets'!K28</f>
        <v>0</v>
      </c>
      <c r="AU20" s="21" t="str">
        <f aca="false">IF('Calculation Sheets'!B28="","",'Calculation Sheets'!B28)</f>
        <v>0</v>
      </c>
      <c r="AV20" s="21" t="str">
        <f aca="false">IF('Calculation Sheets'!L28="","",'Calculation Sheets'!L28)</f>
        <v>0</v>
      </c>
      <c r="AW20" s="27" t="str">
        <f aca="false">IF('Calculation Sheets'!M28="","",'Calculation Sheets'!M28)</f>
        <v>0</v>
      </c>
      <c r="AX20" s="21" t="str">
        <f aca="false">IF(AU20="","",IF(AU20="INR",1,'Calculation Sheets'!$J$3))</f>
        <v>0</v>
      </c>
      <c r="AY20" s="21" t="str">
        <f aca="false">IFERROR(AV20*(1-AW20)*AX20,"")</f>
        <v>0</v>
      </c>
      <c r="AZ20" s="21" t="str">
        <f aca="false">IFERROR(IF(AU20="INR","",'Calculation Sheets'!N28*AX20),"")</f>
        <v>0</v>
      </c>
      <c r="BA20" s="21" t="str">
        <f aca="false">'Calculation Sheets'!O28</f>
        <v>0</v>
      </c>
      <c r="BB20" s="21" t="str">
        <f aca="false">'Calculation Sheets'!Q28</f>
        <v>0</v>
      </c>
      <c r="BC20" s="21" t="str">
        <f aca="false">IFERROR((IF(AU20="INR",0,(AY20*AT20))+AZ20)*'Calculation Sheets'!$J$4,0)</f>
        <v>0</v>
      </c>
      <c r="BD20" s="21" t="n">
        <v>0</v>
      </c>
      <c r="BE20" s="21" t="n">
        <v>0</v>
      </c>
      <c r="BF20" s="21" t="n">
        <v>0</v>
      </c>
      <c r="BG20" s="21" t="n">
        <v>0</v>
      </c>
      <c r="BH20" s="21" t="n">
        <v>0</v>
      </c>
      <c r="BI20" s="21" t="str">
        <f aca="false">IFERROR((AY20*AT20)+SUM(AZ20:BH20)+BL20,"")</f>
        <v>0</v>
      </c>
      <c r="BJ20" s="21" t="str">
        <f aca="false">IFERROR(AP20-BI20,"")</f>
        <v>0</v>
      </c>
      <c r="BK20" s="27" t="str">
        <f aca="false">IFERROR(1-BI20/AP20,"")</f>
        <v>0</v>
      </c>
      <c r="BL20" s="21" t="str">
        <f aca="false">'Calculation Sheets'!S28</f>
        <v>0</v>
      </c>
      <c r="BM20" s="8"/>
    </row>
    <row r="21" customFormat="false" ht="15" hidden="false" customHeight="true" outlineLevel="0" collapsed="false">
      <c r="A21" s="21"/>
      <c r="B21" s="21"/>
      <c r="C21" s="21" t="n">
        <v>1</v>
      </c>
      <c r="D21" s="21" t="str">
        <f aca="false">'Calculation Sheets'!$A29</f>
        <v>0</v>
      </c>
      <c r="E21" s="21" t="str">
        <f aca="false">IF(D21="","",D21&amp;"-"&amp;Q21)</f>
        <v>0</v>
      </c>
      <c r="F21" s="25" t="str">
        <f aca="false">IF(D21="","",'Calculation Sheets'!$F$7-3)</f>
        <v>0</v>
      </c>
      <c r="G21" s="21"/>
      <c r="H21" s="25" t="str">
        <f aca="false">IF(D21="","",'Calculation Sheets'!$F$7)</f>
        <v>0</v>
      </c>
      <c r="I21" s="21" t="str">
        <f aca="false">IF(D21="","",'Calculation Sheets'!$F$6)</f>
        <v>0</v>
      </c>
      <c r="J21" s="25" t="str">
        <f aca="false">IF(D21="","",'Calculation Sheets'!$F$7)</f>
        <v>0</v>
      </c>
      <c r="K21" s="21"/>
      <c r="L21" s="21"/>
      <c r="M21" s="21"/>
      <c r="N21" s="21"/>
      <c r="O21" s="21" t="str">
        <f aca="false">IF(F21="","",YEAR(F21)&amp;IF(MONTH(F21)&lt;10,0&amp;MONTH(F21),MONTH(F21)))</f>
        <v>0</v>
      </c>
      <c r="P21" s="21" t="str">
        <f aca="false">IF(H21="","",YEAR(H21)&amp;IF(MONTH(H21)&lt;10,0&amp;MONTH(H21),MONTH(H21)))</f>
        <v>0</v>
      </c>
      <c r="Q21" s="21" t="str">
        <f aca="false">IF(J21="","",YEAR(J21)&amp;IF(MONTH(J21)&lt;10,0&amp;MONTH(J21),MONTH(J21))&amp;DAY(J21))</f>
        <v>0</v>
      </c>
      <c r="R21" s="21" t="str">
        <f aca="false">IF(L21="","",YEAR(L21)&amp;IF(MONTH(L21)&lt;10,0&amp;MONTH(L21),MONTH(L21)))</f>
        <v>0</v>
      </c>
      <c r="S21" s="21" t="str">
        <f aca="false">IF(N21="","",YEAR(N21)&amp;IF(MONTH(N21)&lt;10,0&amp;MONTH(N21),MONTH(N21)))</f>
        <v>0</v>
      </c>
      <c r="T21" s="21"/>
      <c r="U21" s="21" t="n">
        <f aca="false">IF(D21="","",'Calculation Sheets'!$F$8)</f>
        <v>0</v>
      </c>
      <c r="V21" s="21"/>
      <c r="W21" s="21" t="n">
        <f aca="false">IF(D21="","",'Calculation Sheets'!$F$3)</f>
        <v>0</v>
      </c>
      <c r="X21" s="21" t="str">
        <f aca="false">'Calculation Sheets'!C29</f>
        <v>0</v>
      </c>
      <c r="Y21" s="21" t="str">
        <f aca="false">'Calculation Sheets'!D29</f>
        <v>0</v>
      </c>
      <c r="Z21" s="21" t="str">
        <f aca="false">'Calculation Sheets'!E29</f>
        <v>0</v>
      </c>
      <c r="AA21" s="21" t="str">
        <f aca="false">'Calculation Sheets'!F29</f>
        <v>0</v>
      </c>
      <c r="AB21" s="21" t="str">
        <f aca="false">'Calculation Sheets'!G29</f>
        <v>0</v>
      </c>
      <c r="AC21" s="21" t="str">
        <f aca="false">'Calculation Sheets'!H29</f>
        <v>0</v>
      </c>
      <c r="AD21" s="21" t="str">
        <f aca="false">'Calculation Sheets'!I29</f>
        <v>0</v>
      </c>
      <c r="AE21" s="21" t="str">
        <f aca="false">'Calculation Sheets'!J29</f>
        <v>0</v>
      </c>
      <c r="AF21" s="21" t="str">
        <f aca="false">'Calculation Sheets'!K29</f>
        <v>0</v>
      </c>
      <c r="AG21" s="26" t="str">
        <f aca="false">IFERROR(ROUND((BI21/AF21)/(1-'Calculation Sheets'!R29),2),"")</f>
        <v>0</v>
      </c>
      <c r="AH21" s="21" t="str">
        <f aca="false">'Calculation Sheets'!P29</f>
        <v>0</v>
      </c>
      <c r="AI21" s="21" t="str">
        <f aca="false">'Calculation Sheets'!Q29</f>
        <v>0</v>
      </c>
      <c r="AJ21" s="21"/>
      <c r="AK21" s="26" t="str">
        <f aca="false">IF(AF21=0,"",ROUND(SUM(AG21:AI21)*'Calculation Sheets'!U29,2))</f>
        <v>0</v>
      </c>
      <c r="AL21" s="26" t="str">
        <f aca="false">IF(AF21=0,"",ROUND(SUM(AG21:AI21)*'Calculation Sheets'!V29,2))</f>
        <v>0</v>
      </c>
      <c r="AM21" s="26" t="str">
        <f aca="false">IF(AF21=0,"",ROUND(SUM(AG21:AI21)*'Calculation Sheets'!W29,2))</f>
        <v>0</v>
      </c>
      <c r="AN21" s="21" t="n">
        <v>0</v>
      </c>
      <c r="AO21" s="21" t="n">
        <v>0</v>
      </c>
      <c r="AP21" s="21" t="str">
        <f aca="false">IFERROR((AG21*AF21)+SUM(AH21:AJ21),"")</f>
        <v>0</v>
      </c>
      <c r="AQ21" s="21" t="str">
        <f aca="false">IFERROR(SUM(AK21:AO21),"")</f>
        <v>0</v>
      </c>
      <c r="AR21" s="21" t="str">
        <f aca="false">IFERROR(AP21+AQ21,"")</f>
        <v>0</v>
      </c>
      <c r="AS21" s="21"/>
      <c r="AT21" s="21" t="str">
        <f aca="false">'Calculation Sheets'!K29</f>
        <v>0</v>
      </c>
      <c r="AU21" s="21" t="str">
        <f aca="false">IF('Calculation Sheets'!B29="","",'Calculation Sheets'!B29)</f>
        <v>0</v>
      </c>
      <c r="AV21" s="21" t="str">
        <f aca="false">IF('Calculation Sheets'!L29="","",'Calculation Sheets'!L29)</f>
        <v>0</v>
      </c>
      <c r="AW21" s="27" t="str">
        <f aca="false">IF('Calculation Sheets'!M29="","",'Calculation Sheets'!M29)</f>
        <v>0</v>
      </c>
      <c r="AX21" s="21" t="str">
        <f aca="false">IF(AU21="","",IF(AU21="INR",1,'Calculation Sheets'!$J$3))</f>
        <v>0</v>
      </c>
      <c r="AY21" s="21" t="str">
        <f aca="false">IFERROR(AV21*(1-AW21)*AX21,"")</f>
        <v>0</v>
      </c>
      <c r="AZ21" s="21" t="str">
        <f aca="false">IFERROR(IF(AU21="INR","",'Calculation Sheets'!N29*AX21),"")</f>
        <v>0</v>
      </c>
      <c r="BA21" s="21" t="str">
        <f aca="false">'Calculation Sheets'!O29</f>
        <v>0</v>
      </c>
      <c r="BB21" s="21" t="str">
        <f aca="false">'Calculation Sheets'!Q29</f>
        <v>0</v>
      </c>
      <c r="BC21" s="21" t="str">
        <f aca="false">IFERROR((IF(AU21="INR",0,(AY21*AT21))+AZ21)*'Calculation Sheets'!$J$4,0)</f>
        <v>0</v>
      </c>
      <c r="BD21" s="21" t="n">
        <v>0</v>
      </c>
      <c r="BE21" s="21" t="n">
        <v>0</v>
      </c>
      <c r="BF21" s="21" t="n">
        <v>0</v>
      </c>
      <c r="BG21" s="21" t="n">
        <v>0</v>
      </c>
      <c r="BH21" s="21" t="n">
        <v>0</v>
      </c>
      <c r="BI21" s="21" t="str">
        <f aca="false">IFERROR((AY21*AT21)+SUM(AZ21:BH21)+BL21,"")</f>
        <v>0</v>
      </c>
      <c r="BJ21" s="21" t="str">
        <f aca="false">IFERROR(AP21-BI21,"")</f>
        <v>0</v>
      </c>
      <c r="BK21" s="27" t="str">
        <f aca="false">IFERROR(1-BI21/AP21,"")</f>
        <v>0</v>
      </c>
      <c r="BL21" s="21" t="str">
        <f aca="false">'Calculation Sheets'!S29</f>
        <v>0</v>
      </c>
      <c r="BM21" s="8"/>
    </row>
    <row r="22" customFormat="false" ht="15" hidden="false" customHeight="true" outlineLevel="0" collapsed="false">
      <c r="A22" s="21"/>
      <c r="B22" s="21"/>
      <c r="C22" s="21" t="n">
        <v>1</v>
      </c>
      <c r="D22" s="21" t="str">
        <f aca="false">'Calculation Sheets'!$A30</f>
        <v>0</v>
      </c>
      <c r="E22" s="21" t="str">
        <f aca="false">IF(D22="","",D22&amp;"-"&amp;Q22)</f>
        <v>0</v>
      </c>
      <c r="F22" s="25" t="str">
        <f aca="false">IF(D22="","",'Calculation Sheets'!$F$7-3)</f>
        <v>0</v>
      </c>
      <c r="G22" s="21"/>
      <c r="H22" s="25" t="str">
        <f aca="false">IF(D22="","",'Calculation Sheets'!$F$7)</f>
        <v>0</v>
      </c>
      <c r="I22" s="21" t="str">
        <f aca="false">IF(D22="","",'Calculation Sheets'!$F$6)</f>
        <v>0</v>
      </c>
      <c r="J22" s="25" t="str">
        <f aca="false">IF(D22="","",'Calculation Sheets'!$F$7)</f>
        <v>0</v>
      </c>
      <c r="K22" s="21"/>
      <c r="L22" s="21"/>
      <c r="M22" s="21"/>
      <c r="N22" s="21"/>
      <c r="O22" s="21" t="str">
        <f aca="false">IF(F22="","",YEAR(F22)&amp;IF(MONTH(F22)&lt;10,0&amp;MONTH(F22),MONTH(F22)))</f>
        <v>0</v>
      </c>
      <c r="P22" s="21" t="str">
        <f aca="false">IF(H22="","",YEAR(H22)&amp;IF(MONTH(H22)&lt;10,0&amp;MONTH(H22),MONTH(H22)))</f>
        <v>0</v>
      </c>
      <c r="Q22" s="21" t="str">
        <f aca="false">IF(J22="","",YEAR(J22)&amp;IF(MONTH(J22)&lt;10,0&amp;MONTH(J22),MONTH(J22))&amp;DAY(J22))</f>
        <v>0</v>
      </c>
      <c r="R22" s="21" t="str">
        <f aca="false">IF(L22="","",YEAR(L22)&amp;IF(MONTH(L22)&lt;10,0&amp;MONTH(L22),MONTH(L22)))</f>
        <v>0</v>
      </c>
      <c r="S22" s="21" t="str">
        <f aca="false">IF(N22="","",YEAR(N22)&amp;IF(MONTH(N22)&lt;10,0&amp;MONTH(N22),MONTH(N22)))</f>
        <v>0</v>
      </c>
      <c r="T22" s="21"/>
      <c r="U22" s="21" t="n">
        <f aca="false">IF(D22="","",'Calculation Sheets'!$F$8)</f>
        <v>0</v>
      </c>
      <c r="V22" s="21"/>
      <c r="W22" s="21" t="n">
        <f aca="false">IF(D22="","",'Calculation Sheets'!$F$3)</f>
        <v>0</v>
      </c>
      <c r="X22" s="21" t="str">
        <f aca="false">'Calculation Sheets'!C30</f>
        <v>0</v>
      </c>
      <c r="Y22" s="21" t="str">
        <f aca="false">'Calculation Sheets'!D30</f>
        <v>0</v>
      </c>
      <c r="Z22" s="21" t="str">
        <f aca="false">'Calculation Sheets'!E30</f>
        <v>0</v>
      </c>
      <c r="AA22" s="21" t="str">
        <f aca="false">'Calculation Sheets'!F30</f>
        <v>0</v>
      </c>
      <c r="AB22" s="21" t="str">
        <f aca="false">'Calculation Sheets'!G30</f>
        <v>0</v>
      </c>
      <c r="AC22" s="21" t="str">
        <f aca="false">'Calculation Sheets'!H30</f>
        <v>0</v>
      </c>
      <c r="AD22" s="21" t="str">
        <f aca="false">'Calculation Sheets'!I30</f>
        <v>0</v>
      </c>
      <c r="AE22" s="21" t="str">
        <f aca="false">'Calculation Sheets'!J30</f>
        <v>0</v>
      </c>
      <c r="AF22" s="21" t="str">
        <f aca="false">'Calculation Sheets'!K30</f>
        <v>0</v>
      </c>
      <c r="AG22" s="26" t="str">
        <f aca="false">IFERROR(ROUND((BI22/AF22)/(1-'Calculation Sheets'!R30),2),"")</f>
        <v>0</v>
      </c>
      <c r="AH22" s="21" t="str">
        <f aca="false">'Calculation Sheets'!P30</f>
        <v>0</v>
      </c>
      <c r="AI22" s="21" t="str">
        <f aca="false">'Calculation Sheets'!Q30</f>
        <v>0</v>
      </c>
      <c r="AJ22" s="21"/>
      <c r="AK22" s="26" t="str">
        <f aca="false">IF(AF22=0,"",ROUND(SUM(AG22:AI22)*'Calculation Sheets'!U30,2))</f>
        <v>0</v>
      </c>
      <c r="AL22" s="26" t="str">
        <f aca="false">IF(AF22=0,"",ROUND(SUM(AG22:AI22)*'Calculation Sheets'!V30,2))</f>
        <v>0</v>
      </c>
      <c r="AM22" s="26" t="str">
        <f aca="false">IF(AF22=0,"",ROUND(SUM(AG22:AI22)*'Calculation Sheets'!W30,2))</f>
        <v>0</v>
      </c>
      <c r="AN22" s="21" t="n">
        <v>0</v>
      </c>
      <c r="AO22" s="21" t="n">
        <v>0</v>
      </c>
      <c r="AP22" s="21" t="str">
        <f aca="false">IFERROR((AG22*AF22)+SUM(AH22:AJ22),"")</f>
        <v>0</v>
      </c>
      <c r="AQ22" s="21" t="str">
        <f aca="false">IFERROR(SUM(AK22:AO22),"")</f>
        <v>0</v>
      </c>
      <c r="AR22" s="21" t="str">
        <f aca="false">IFERROR(AP22+AQ22,"")</f>
        <v>0</v>
      </c>
      <c r="AS22" s="21"/>
      <c r="AT22" s="21" t="str">
        <f aca="false">'Calculation Sheets'!K30</f>
        <v>0</v>
      </c>
      <c r="AU22" s="21" t="str">
        <f aca="false">IF('Calculation Sheets'!B30="","",'Calculation Sheets'!B30)</f>
        <v>0</v>
      </c>
      <c r="AV22" s="21" t="str">
        <f aca="false">IF('Calculation Sheets'!L30="","",'Calculation Sheets'!L30)</f>
        <v>0</v>
      </c>
      <c r="AW22" s="27" t="str">
        <f aca="false">IF('Calculation Sheets'!M30="","",'Calculation Sheets'!M30)</f>
        <v>0</v>
      </c>
      <c r="AX22" s="21" t="str">
        <f aca="false">IF(AU22="","",IF(AU22="INR",1,'Calculation Sheets'!$J$3))</f>
        <v>0</v>
      </c>
      <c r="AY22" s="21" t="str">
        <f aca="false">IFERROR(AV22*(1-AW22)*AX22,"")</f>
        <v>0</v>
      </c>
      <c r="AZ22" s="21" t="str">
        <f aca="false">IFERROR(IF(AU22="INR","",'Calculation Sheets'!N30*AX22),"")</f>
        <v>0</v>
      </c>
      <c r="BA22" s="21" t="str">
        <f aca="false">'Calculation Sheets'!O30</f>
        <v>0</v>
      </c>
      <c r="BB22" s="21" t="str">
        <f aca="false">'Calculation Sheets'!Q30</f>
        <v>0</v>
      </c>
      <c r="BC22" s="21" t="str">
        <f aca="false">IFERROR((IF(AU22="INR",0,(AY22*AT22))+AZ22)*'Calculation Sheets'!$J$4,0)</f>
        <v>0</v>
      </c>
      <c r="BD22" s="21" t="n">
        <v>0</v>
      </c>
      <c r="BE22" s="21" t="n">
        <v>0</v>
      </c>
      <c r="BF22" s="21" t="n">
        <v>0</v>
      </c>
      <c r="BG22" s="21" t="n">
        <v>0</v>
      </c>
      <c r="BH22" s="21" t="n">
        <v>0</v>
      </c>
      <c r="BI22" s="21" t="str">
        <f aca="false">IFERROR((AY22*AT22)+SUM(AZ22:BH22)+BL22,"")</f>
        <v>0</v>
      </c>
      <c r="BJ22" s="21" t="str">
        <f aca="false">IFERROR(AP22-BI22,"")</f>
        <v>0</v>
      </c>
      <c r="BK22" s="27" t="str">
        <f aca="false">IFERROR(1-BI22/AP22,"")</f>
        <v>0</v>
      </c>
      <c r="BL22" s="21" t="str">
        <f aca="false">'Calculation Sheets'!S30</f>
        <v>0</v>
      </c>
      <c r="BM22" s="8"/>
    </row>
    <row r="23" customFormat="false" ht="15" hidden="false" customHeight="true" outlineLevel="0" collapsed="false">
      <c r="A23" s="21"/>
      <c r="B23" s="21"/>
      <c r="C23" s="21" t="n">
        <v>1</v>
      </c>
      <c r="D23" s="21" t="str">
        <f aca="false">'Calculation Sheets'!$A31</f>
        <v>0</v>
      </c>
      <c r="E23" s="21" t="str">
        <f aca="false">IF(D23="","",D23&amp;"-"&amp;Q23)</f>
        <v>0</v>
      </c>
      <c r="F23" s="25" t="str">
        <f aca="false">IF(D23="","",'Calculation Sheets'!$F$7-3)</f>
        <v>0</v>
      </c>
      <c r="G23" s="21"/>
      <c r="H23" s="25" t="str">
        <f aca="false">IF(D23="","",'Calculation Sheets'!$F$7)</f>
        <v>0</v>
      </c>
      <c r="I23" s="21" t="str">
        <f aca="false">IF(D23="","",'Calculation Sheets'!$F$6)</f>
        <v>0</v>
      </c>
      <c r="J23" s="25" t="str">
        <f aca="false">IF(D23="","",'Calculation Sheets'!$F$7)</f>
        <v>0</v>
      </c>
      <c r="K23" s="21"/>
      <c r="L23" s="21"/>
      <c r="M23" s="21"/>
      <c r="N23" s="21"/>
      <c r="O23" s="21" t="str">
        <f aca="false">IF(F23="","",YEAR(F23)&amp;IF(MONTH(F23)&lt;10,0&amp;MONTH(F23),MONTH(F23)))</f>
        <v>0</v>
      </c>
      <c r="P23" s="21" t="str">
        <f aca="false">IF(H23="","",YEAR(H23)&amp;IF(MONTH(H23)&lt;10,0&amp;MONTH(H23),MONTH(H23)))</f>
        <v>0</v>
      </c>
      <c r="Q23" s="21" t="str">
        <f aca="false">IF(J23="","",YEAR(J23)&amp;IF(MONTH(J23)&lt;10,0&amp;MONTH(J23),MONTH(J23))&amp;DAY(J23))</f>
        <v>0</v>
      </c>
      <c r="R23" s="21" t="str">
        <f aca="false">IF(L23="","",YEAR(L23)&amp;IF(MONTH(L23)&lt;10,0&amp;MONTH(L23),MONTH(L23)))</f>
        <v>0</v>
      </c>
      <c r="S23" s="21" t="str">
        <f aca="false">IF(N23="","",YEAR(N23)&amp;IF(MONTH(N23)&lt;10,0&amp;MONTH(N23),MONTH(N23)))</f>
        <v>0</v>
      </c>
      <c r="T23" s="21"/>
      <c r="U23" s="21" t="n">
        <f aca="false">IF(D23="","",'Calculation Sheets'!$F$8)</f>
        <v>0</v>
      </c>
      <c r="V23" s="21"/>
      <c r="W23" s="21" t="n">
        <f aca="false">IF(D23="","",'Calculation Sheets'!$F$3)</f>
        <v>0</v>
      </c>
      <c r="X23" s="21" t="str">
        <f aca="false">'Calculation Sheets'!C31</f>
        <v>0</v>
      </c>
      <c r="Y23" s="21" t="str">
        <f aca="false">'Calculation Sheets'!D31</f>
        <v>0</v>
      </c>
      <c r="Z23" s="21" t="str">
        <f aca="false">'Calculation Sheets'!E31</f>
        <v>0</v>
      </c>
      <c r="AA23" s="21" t="str">
        <f aca="false">'Calculation Sheets'!F31</f>
        <v>0</v>
      </c>
      <c r="AB23" s="21" t="str">
        <f aca="false">'Calculation Sheets'!G31</f>
        <v>0</v>
      </c>
      <c r="AC23" s="21" t="str">
        <f aca="false">'Calculation Sheets'!H31</f>
        <v>0</v>
      </c>
      <c r="AD23" s="21" t="str">
        <f aca="false">'Calculation Sheets'!I31</f>
        <v>0</v>
      </c>
      <c r="AE23" s="21" t="str">
        <f aca="false">'Calculation Sheets'!J31</f>
        <v>0</v>
      </c>
      <c r="AF23" s="21" t="str">
        <f aca="false">'Calculation Sheets'!K31</f>
        <v>0</v>
      </c>
      <c r="AG23" s="26" t="str">
        <f aca="false">IFERROR(ROUND((BI23/AF23)/(1-'Calculation Sheets'!R31),2),"")</f>
        <v>0</v>
      </c>
      <c r="AH23" s="21" t="str">
        <f aca="false">'Calculation Sheets'!P31</f>
        <v>0</v>
      </c>
      <c r="AI23" s="21" t="str">
        <f aca="false">'Calculation Sheets'!Q31</f>
        <v>0</v>
      </c>
      <c r="AJ23" s="21"/>
      <c r="AK23" s="26" t="str">
        <f aca="false">IF(AF23=0,"",ROUND(SUM(AG23:AI23)*'Calculation Sheets'!U31,2))</f>
        <v>0</v>
      </c>
      <c r="AL23" s="26" t="str">
        <f aca="false">IF(AF23=0,"",ROUND(SUM(AG23:AI23)*'Calculation Sheets'!V31,2))</f>
        <v>0</v>
      </c>
      <c r="AM23" s="26" t="str">
        <f aca="false">IF(AF23=0,"",ROUND(SUM(AG23:AI23)*'Calculation Sheets'!W31,2))</f>
        <v>0</v>
      </c>
      <c r="AN23" s="21" t="n">
        <v>0</v>
      </c>
      <c r="AO23" s="21" t="n">
        <v>0</v>
      </c>
      <c r="AP23" s="21" t="str">
        <f aca="false">IFERROR((AG23*AF23)+SUM(AH23:AJ23),"")</f>
        <v>0</v>
      </c>
      <c r="AQ23" s="21" t="str">
        <f aca="false">IFERROR(SUM(AK23:AO23),"")</f>
        <v>0</v>
      </c>
      <c r="AR23" s="21" t="str">
        <f aca="false">IFERROR(AP23+AQ23,"")</f>
        <v>0</v>
      </c>
      <c r="AS23" s="21"/>
      <c r="AT23" s="21" t="str">
        <f aca="false">'Calculation Sheets'!K31</f>
        <v>0</v>
      </c>
      <c r="AU23" s="21" t="str">
        <f aca="false">IF('Calculation Sheets'!B31="","",'Calculation Sheets'!B31)</f>
        <v>0</v>
      </c>
      <c r="AV23" s="21" t="str">
        <f aca="false">IF('Calculation Sheets'!L31="","",'Calculation Sheets'!L31)</f>
        <v>0</v>
      </c>
      <c r="AW23" s="27" t="str">
        <f aca="false">IF('Calculation Sheets'!M31="","",'Calculation Sheets'!M31)</f>
        <v>0</v>
      </c>
      <c r="AX23" s="21" t="str">
        <f aca="false">IF(AU23="","",IF(AU23="INR",1,'Calculation Sheets'!$J$3))</f>
        <v>0</v>
      </c>
      <c r="AY23" s="21" t="str">
        <f aca="false">IFERROR(AV23*(1-AW23)*AX23,"")</f>
        <v>0</v>
      </c>
      <c r="AZ23" s="21" t="str">
        <f aca="false">IFERROR(IF(AU23="INR","",'Calculation Sheets'!N31*AX23),"")</f>
        <v>0</v>
      </c>
      <c r="BA23" s="21" t="str">
        <f aca="false">'Calculation Sheets'!O31</f>
        <v>0</v>
      </c>
      <c r="BB23" s="21" t="str">
        <f aca="false">'Calculation Sheets'!Q31</f>
        <v>0</v>
      </c>
      <c r="BC23" s="21" t="str">
        <f aca="false">IFERROR((IF(AU23="INR",0,(AY23*AT23))+AZ23)*'Calculation Sheets'!$J$4,0)</f>
        <v>0</v>
      </c>
      <c r="BD23" s="21" t="n">
        <v>0</v>
      </c>
      <c r="BE23" s="21" t="n">
        <v>0</v>
      </c>
      <c r="BF23" s="21" t="n">
        <v>0</v>
      </c>
      <c r="BG23" s="21" t="n">
        <v>0</v>
      </c>
      <c r="BH23" s="21" t="n">
        <v>0</v>
      </c>
      <c r="BI23" s="21" t="str">
        <f aca="false">IFERROR((AY23*AT23)+SUM(AZ23:BH23)+BL23,"")</f>
        <v>0</v>
      </c>
      <c r="BJ23" s="21" t="str">
        <f aca="false">IFERROR(AP23-BI23,"")</f>
        <v>0</v>
      </c>
      <c r="BK23" s="27" t="str">
        <f aca="false">IFERROR(1-BI23/AP23,"")</f>
        <v>0</v>
      </c>
      <c r="BL23" s="21" t="str">
        <f aca="false">'Calculation Sheets'!S31</f>
        <v>0</v>
      </c>
      <c r="BM23" s="8"/>
    </row>
    <row r="24" customFormat="false" ht="15" hidden="false" customHeight="true" outlineLevel="0" collapsed="false">
      <c r="A24" s="21"/>
      <c r="B24" s="21"/>
      <c r="C24" s="21" t="n">
        <v>1</v>
      </c>
      <c r="D24" s="21" t="str">
        <f aca="false">'Calculation Sheets'!$A32</f>
        <v>0</v>
      </c>
      <c r="E24" s="21" t="str">
        <f aca="false">IF(D24="","",D24&amp;"-"&amp;Q24)</f>
        <v>0</v>
      </c>
      <c r="F24" s="25" t="str">
        <f aca="false">IF(D24="","",'Calculation Sheets'!$F$7-3)</f>
        <v>0</v>
      </c>
      <c r="G24" s="21"/>
      <c r="H24" s="25" t="str">
        <f aca="false">IF(D24="","",'Calculation Sheets'!$F$7)</f>
        <v>0</v>
      </c>
      <c r="I24" s="21" t="str">
        <f aca="false">IF(D24="","",'Calculation Sheets'!$F$6)</f>
        <v>0</v>
      </c>
      <c r="J24" s="25" t="str">
        <f aca="false">IF(D24="","",'Calculation Sheets'!$F$7)</f>
        <v>0</v>
      </c>
      <c r="K24" s="21"/>
      <c r="L24" s="21"/>
      <c r="M24" s="21"/>
      <c r="N24" s="21"/>
      <c r="O24" s="21" t="str">
        <f aca="false">IF(F24="","",YEAR(F24)&amp;IF(MONTH(F24)&lt;10,0&amp;MONTH(F24),MONTH(F24)))</f>
        <v>0</v>
      </c>
      <c r="P24" s="21" t="str">
        <f aca="false">IF(H24="","",YEAR(H24)&amp;IF(MONTH(H24)&lt;10,0&amp;MONTH(H24),MONTH(H24)))</f>
        <v>0</v>
      </c>
      <c r="Q24" s="21" t="str">
        <f aca="false">IF(J24="","",YEAR(J24)&amp;IF(MONTH(J24)&lt;10,0&amp;MONTH(J24),MONTH(J24))&amp;DAY(J24))</f>
        <v>0</v>
      </c>
      <c r="R24" s="21" t="str">
        <f aca="false">IF(L24="","",YEAR(L24)&amp;IF(MONTH(L24)&lt;10,0&amp;MONTH(L24),MONTH(L24)))</f>
        <v>0</v>
      </c>
      <c r="S24" s="21" t="str">
        <f aca="false">IF(N24="","",YEAR(N24)&amp;IF(MONTH(N24)&lt;10,0&amp;MONTH(N24),MONTH(N24)))</f>
        <v>0</v>
      </c>
      <c r="T24" s="21"/>
      <c r="U24" s="21" t="n">
        <f aca="false">IF(D24="","",'Calculation Sheets'!$F$8)</f>
        <v>0</v>
      </c>
      <c r="V24" s="21"/>
      <c r="W24" s="21" t="n">
        <f aca="false">IF(D24="","",'Calculation Sheets'!$F$3)</f>
        <v>0</v>
      </c>
      <c r="X24" s="21" t="str">
        <f aca="false">'Calculation Sheets'!C32</f>
        <v>0</v>
      </c>
      <c r="Y24" s="21" t="str">
        <f aca="false">'Calculation Sheets'!D32</f>
        <v>0</v>
      </c>
      <c r="Z24" s="21" t="str">
        <f aca="false">'Calculation Sheets'!E32</f>
        <v>0</v>
      </c>
      <c r="AA24" s="21" t="str">
        <f aca="false">'Calculation Sheets'!F32</f>
        <v>0</v>
      </c>
      <c r="AB24" s="21" t="str">
        <f aca="false">'Calculation Sheets'!G32</f>
        <v>0</v>
      </c>
      <c r="AC24" s="21" t="str">
        <f aca="false">'Calculation Sheets'!H32</f>
        <v>0</v>
      </c>
      <c r="AD24" s="21" t="str">
        <f aca="false">'Calculation Sheets'!I32</f>
        <v>0</v>
      </c>
      <c r="AE24" s="21" t="str">
        <f aca="false">'Calculation Sheets'!J32</f>
        <v>0</v>
      </c>
      <c r="AF24" s="21" t="str">
        <f aca="false">'Calculation Sheets'!K32</f>
        <v>0</v>
      </c>
      <c r="AG24" s="26" t="str">
        <f aca="false">IFERROR(ROUND((BI24/AF24)/(1-'Calculation Sheets'!R32),2),"")</f>
        <v>0</v>
      </c>
      <c r="AH24" s="21" t="str">
        <f aca="false">'Calculation Sheets'!P32</f>
        <v>0</v>
      </c>
      <c r="AI24" s="21" t="str">
        <f aca="false">'Calculation Sheets'!Q32</f>
        <v>0</v>
      </c>
      <c r="AJ24" s="21"/>
      <c r="AK24" s="26" t="str">
        <f aca="false">IF(AF24=0,"",ROUND(SUM(AG24:AI24)*'Calculation Sheets'!U32,2))</f>
        <v>0</v>
      </c>
      <c r="AL24" s="26" t="str">
        <f aca="false">IF(AF24=0,"",ROUND(SUM(AG24:AI24)*'Calculation Sheets'!V32,2))</f>
        <v>0</v>
      </c>
      <c r="AM24" s="26" t="str">
        <f aca="false">IF(AF24=0,"",ROUND(SUM(AG24:AI24)*'Calculation Sheets'!W32,2))</f>
        <v>0</v>
      </c>
      <c r="AN24" s="21" t="n">
        <v>0</v>
      </c>
      <c r="AO24" s="21" t="n">
        <v>0</v>
      </c>
      <c r="AP24" s="21" t="str">
        <f aca="false">IFERROR((AG24*AF24)+SUM(AH24:AJ24),"")</f>
        <v>0</v>
      </c>
      <c r="AQ24" s="21" t="str">
        <f aca="false">IFERROR(SUM(AK24:AO24),"")</f>
        <v>0</v>
      </c>
      <c r="AR24" s="21" t="str">
        <f aca="false">IFERROR(AP24+AQ24,"")</f>
        <v>0</v>
      </c>
      <c r="AS24" s="21"/>
      <c r="AT24" s="21" t="str">
        <f aca="false">'Calculation Sheets'!K32</f>
        <v>0</v>
      </c>
      <c r="AU24" s="21" t="str">
        <f aca="false">IF('Calculation Sheets'!B32="","",'Calculation Sheets'!B32)</f>
        <v>0</v>
      </c>
      <c r="AV24" s="21" t="str">
        <f aca="false">IF('Calculation Sheets'!L32="","",'Calculation Sheets'!L32)</f>
        <v>0</v>
      </c>
      <c r="AW24" s="27" t="str">
        <f aca="false">IF('Calculation Sheets'!M32="","",'Calculation Sheets'!M32)</f>
        <v>0</v>
      </c>
      <c r="AX24" s="21" t="str">
        <f aca="false">IF(AU24="","",IF(AU24="INR",1,'Calculation Sheets'!$J$3))</f>
        <v>0</v>
      </c>
      <c r="AY24" s="21" t="str">
        <f aca="false">IFERROR(AV24*(1-AW24)*AX24,"")</f>
        <v>0</v>
      </c>
      <c r="AZ24" s="21" t="str">
        <f aca="false">IFERROR(IF(AU24="INR","",'Calculation Sheets'!N32*AX24),"")</f>
        <v>0</v>
      </c>
      <c r="BA24" s="21" t="str">
        <f aca="false">'Calculation Sheets'!O32</f>
        <v>0</v>
      </c>
      <c r="BB24" s="21" t="str">
        <f aca="false">'Calculation Sheets'!Q32</f>
        <v>0</v>
      </c>
      <c r="BC24" s="21" t="str">
        <f aca="false">IFERROR((IF(AU24="INR",0,(AY24*AT24))+AZ24)*'Calculation Sheets'!$J$4,0)</f>
        <v>0</v>
      </c>
      <c r="BD24" s="21" t="n">
        <v>0</v>
      </c>
      <c r="BE24" s="21" t="n">
        <v>0</v>
      </c>
      <c r="BF24" s="21" t="n">
        <v>0</v>
      </c>
      <c r="BG24" s="21" t="n">
        <v>0</v>
      </c>
      <c r="BH24" s="21" t="n">
        <v>0</v>
      </c>
      <c r="BI24" s="21" t="str">
        <f aca="false">IFERROR((AY24*AT24)+SUM(AZ24:BH24)+BL24,"")</f>
        <v>0</v>
      </c>
      <c r="BJ24" s="21" t="str">
        <f aca="false">IFERROR(AP24-BI24,"")</f>
        <v>0</v>
      </c>
      <c r="BK24" s="27" t="str">
        <f aca="false">IFERROR(1-BI24/AP24,"")</f>
        <v>0</v>
      </c>
      <c r="BL24" s="21" t="str">
        <f aca="false">'Calculation Sheets'!S32</f>
        <v>0</v>
      </c>
      <c r="BM24" s="8"/>
    </row>
    <row r="25" customFormat="false" ht="15" hidden="false" customHeight="true" outlineLevel="0" collapsed="false">
      <c r="A25" s="21"/>
      <c r="B25" s="21"/>
      <c r="C25" s="21" t="n">
        <v>1</v>
      </c>
      <c r="D25" s="21" t="str">
        <f aca="false">'Calculation Sheets'!$A33</f>
        <v>0</v>
      </c>
      <c r="E25" s="21" t="str">
        <f aca="false">IF(D25="","",D25&amp;"-"&amp;Q25)</f>
        <v>0</v>
      </c>
      <c r="F25" s="25" t="str">
        <f aca="false">IF(D25="","",'Calculation Sheets'!$F$7-3)</f>
        <v>0</v>
      </c>
      <c r="G25" s="21"/>
      <c r="H25" s="25" t="str">
        <f aca="false">IF(D25="","",'Calculation Sheets'!$F$7)</f>
        <v>0</v>
      </c>
      <c r="I25" s="21" t="str">
        <f aca="false">IF(D25="","",'Calculation Sheets'!$F$6)</f>
        <v>0</v>
      </c>
      <c r="J25" s="25" t="str">
        <f aca="false">IF(D25="","",'Calculation Sheets'!$F$7)</f>
        <v>0</v>
      </c>
      <c r="K25" s="21"/>
      <c r="L25" s="21"/>
      <c r="M25" s="21"/>
      <c r="N25" s="21"/>
      <c r="O25" s="21" t="str">
        <f aca="false">IF(F25="","",YEAR(F25)&amp;IF(MONTH(F25)&lt;10,0&amp;MONTH(F25),MONTH(F25)))</f>
        <v>0</v>
      </c>
      <c r="P25" s="21" t="str">
        <f aca="false">IF(H25="","",YEAR(H25)&amp;IF(MONTH(H25)&lt;10,0&amp;MONTH(H25),MONTH(H25)))</f>
        <v>0</v>
      </c>
      <c r="Q25" s="21" t="str">
        <f aca="false">IF(J25="","",YEAR(J25)&amp;IF(MONTH(J25)&lt;10,0&amp;MONTH(J25),MONTH(J25))&amp;DAY(J25))</f>
        <v>0</v>
      </c>
      <c r="R25" s="21" t="str">
        <f aca="false">IF(L25="","",YEAR(L25)&amp;IF(MONTH(L25)&lt;10,0&amp;MONTH(L25),MONTH(L25)))</f>
        <v>0</v>
      </c>
      <c r="S25" s="21" t="str">
        <f aca="false">IF(N25="","",YEAR(N25)&amp;IF(MONTH(N25)&lt;10,0&amp;MONTH(N25),MONTH(N25)))</f>
        <v>0</v>
      </c>
      <c r="T25" s="21"/>
      <c r="U25" s="21" t="n">
        <f aca="false">IF(D25="","",'Calculation Sheets'!$F$8)</f>
        <v>0</v>
      </c>
      <c r="V25" s="21"/>
      <c r="W25" s="21" t="n">
        <f aca="false">IF(D25="","",'Calculation Sheets'!$F$3)</f>
        <v>0</v>
      </c>
      <c r="X25" s="21" t="str">
        <f aca="false">'Calculation Sheets'!C33</f>
        <v>0</v>
      </c>
      <c r="Y25" s="21" t="str">
        <f aca="false">'Calculation Sheets'!D33</f>
        <v>0</v>
      </c>
      <c r="Z25" s="21" t="str">
        <f aca="false">'Calculation Sheets'!E33</f>
        <v>0</v>
      </c>
      <c r="AA25" s="21" t="str">
        <f aca="false">'Calculation Sheets'!F33</f>
        <v>0</v>
      </c>
      <c r="AB25" s="21" t="str">
        <f aca="false">'Calculation Sheets'!G33</f>
        <v>0</v>
      </c>
      <c r="AC25" s="21" t="str">
        <f aca="false">'Calculation Sheets'!H33</f>
        <v>0</v>
      </c>
      <c r="AD25" s="21" t="str">
        <f aca="false">'Calculation Sheets'!I33</f>
        <v>0</v>
      </c>
      <c r="AE25" s="21" t="str">
        <f aca="false">'Calculation Sheets'!J33</f>
        <v>0</v>
      </c>
      <c r="AF25" s="21" t="str">
        <f aca="false">'Calculation Sheets'!K33</f>
        <v>0</v>
      </c>
      <c r="AG25" s="26" t="str">
        <f aca="false">IFERROR(ROUND((BI25/AF25)/(1-'Calculation Sheets'!R33),2),"")</f>
        <v>0</v>
      </c>
      <c r="AH25" s="21" t="str">
        <f aca="false">'Calculation Sheets'!P33</f>
        <v>0</v>
      </c>
      <c r="AI25" s="21" t="str">
        <f aca="false">'Calculation Sheets'!Q33</f>
        <v>0</v>
      </c>
      <c r="AJ25" s="21"/>
      <c r="AK25" s="26" t="str">
        <f aca="false">IF(AF25=0,"",ROUND(SUM(AG25:AI25)*'Calculation Sheets'!U33,2))</f>
        <v>0</v>
      </c>
      <c r="AL25" s="26" t="str">
        <f aca="false">IF(AF25=0,"",ROUND(SUM(AG25:AI25)*'Calculation Sheets'!V33,2))</f>
        <v>0</v>
      </c>
      <c r="AM25" s="26" t="str">
        <f aca="false">IF(AF25=0,"",ROUND(SUM(AG25:AI25)*'Calculation Sheets'!W33,2))</f>
        <v>0</v>
      </c>
      <c r="AN25" s="21" t="n">
        <v>0</v>
      </c>
      <c r="AO25" s="21" t="n">
        <v>0</v>
      </c>
      <c r="AP25" s="21" t="str">
        <f aca="false">IFERROR((AG25*AF25)+SUM(AH25:AJ25),"")</f>
        <v>0</v>
      </c>
      <c r="AQ25" s="21" t="str">
        <f aca="false">IFERROR(SUM(AK25:AO25),"")</f>
        <v>0</v>
      </c>
      <c r="AR25" s="21" t="str">
        <f aca="false">IFERROR(AP25+AQ25,"")</f>
        <v>0</v>
      </c>
      <c r="AS25" s="21"/>
      <c r="AT25" s="21" t="str">
        <f aca="false">'Calculation Sheets'!K33</f>
        <v>0</v>
      </c>
      <c r="AU25" s="21" t="str">
        <f aca="false">IF('Calculation Sheets'!B33="","",'Calculation Sheets'!B33)</f>
        <v>0</v>
      </c>
      <c r="AV25" s="21" t="str">
        <f aca="false">IF('Calculation Sheets'!L33="","",'Calculation Sheets'!L33)</f>
        <v>0</v>
      </c>
      <c r="AW25" s="27" t="str">
        <f aca="false">IF('Calculation Sheets'!M33="","",'Calculation Sheets'!M33)</f>
        <v>0</v>
      </c>
      <c r="AX25" s="21" t="str">
        <f aca="false">IF(AU25="","",IF(AU25="INR",1,'Calculation Sheets'!$J$3))</f>
        <v>0</v>
      </c>
      <c r="AY25" s="21" t="str">
        <f aca="false">IFERROR(AV25*(1-AW25)*AX25,"")</f>
        <v>0</v>
      </c>
      <c r="AZ25" s="21" t="str">
        <f aca="false">IFERROR(IF(AU25="INR","",'Calculation Sheets'!N33*AX25),"")</f>
        <v>0</v>
      </c>
      <c r="BA25" s="21" t="str">
        <f aca="false">'Calculation Sheets'!O33</f>
        <v>0</v>
      </c>
      <c r="BB25" s="21" t="str">
        <f aca="false">'Calculation Sheets'!Q33</f>
        <v>0</v>
      </c>
      <c r="BC25" s="21" t="str">
        <f aca="false">IFERROR((IF(AU25="INR",0,(AY25*AT25))+AZ25)*'Calculation Sheets'!$J$4,0)</f>
        <v>0</v>
      </c>
      <c r="BD25" s="21" t="n">
        <v>0</v>
      </c>
      <c r="BE25" s="21" t="n">
        <v>0</v>
      </c>
      <c r="BF25" s="21" t="n">
        <v>0</v>
      </c>
      <c r="BG25" s="21" t="n">
        <v>0</v>
      </c>
      <c r="BH25" s="21" t="n">
        <v>0</v>
      </c>
      <c r="BI25" s="21" t="str">
        <f aca="false">IFERROR((AY25*AT25)+SUM(AZ25:BH25)+BL25,"")</f>
        <v>0</v>
      </c>
      <c r="BJ25" s="21" t="str">
        <f aca="false">IFERROR(AP25-BI25,"")</f>
        <v>0</v>
      </c>
      <c r="BK25" s="27" t="str">
        <f aca="false">IFERROR(1-BI25/AP25,"")</f>
        <v>0</v>
      </c>
      <c r="BL25" s="21" t="str">
        <f aca="false">'Calculation Sheets'!S33</f>
        <v>0</v>
      </c>
      <c r="BM25" s="8"/>
    </row>
    <row r="26" customFormat="false" ht="15" hidden="false" customHeight="true" outlineLevel="0" collapsed="false">
      <c r="A26" s="21"/>
      <c r="B26" s="21"/>
      <c r="C26" s="21" t="n">
        <v>1</v>
      </c>
      <c r="D26" s="21" t="str">
        <f aca="false">'Calculation Sheets'!$A34</f>
        <v>0</v>
      </c>
      <c r="E26" s="21" t="str">
        <f aca="false">IF(D26="","",D26&amp;"-"&amp;Q26)</f>
        <v>0</v>
      </c>
      <c r="F26" s="25" t="str">
        <f aca="false">IF(D26="","",'Calculation Sheets'!$F$7-3)</f>
        <v>0</v>
      </c>
      <c r="G26" s="21"/>
      <c r="H26" s="25" t="str">
        <f aca="false">IF(D26="","",'Calculation Sheets'!$F$7)</f>
        <v>0</v>
      </c>
      <c r="I26" s="21" t="str">
        <f aca="false">IF(D26="","",'Calculation Sheets'!$F$6)</f>
        <v>0</v>
      </c>
      <c r="J26" s="25" t="str">
        <f aca="false">IF(D26="","",'Calculation Sheets'!$F$7)</f>
        <v>0</v>
      </c>
      <c r="K26" s="21"/>
      <c r="L26" s="21"/>
      <c r="M26" s="21"/>
      <c r="N26" s="21"/>
      <c r="O26" s="21" t="str">
        <f aca="false">IF(F26="","",YEAR(F26)&amp;IF(MONTH(F26)&lt;10,0&amp;MONTH(F26),MONTH(F26)))</f>
        <v>0</v>
      </c>
      <c r="P26" s="21" t="str">
        <f aca="false">IF(H26="","",YEAR(H26)&amp;IF(MONTH(H26)&lt;10,0&amp;MONTH(H26),MONTH(H26)))</f>
        <v>0</v>
      </c>
      <c r="Q26" s="21" t="str">
        <f aca="false">IF(J26="","",YEAR(J26)&amp;IF(MONTH(J26)&lt;10,0&amp;MONTH(J26),MONTH(J26))&amp;DAY(J26))</f>
        <v>0</v>
      </c>
      <c r="R26" s="21" t="str">
        <f aca="false">IF(L26="","",YEAR(L26)&amp;IF(MONTH(L26)&lt;10,0&amp;MONTH(L26),MONTH(L26)))</f>
        <v>0</v>
      </c>
      <c r="S26" s="21" t="str">
        <f aca="false">IF(N26="","",YEAR(N26)&amp;IF(MONTH(N26)&lt;10,0&amp;MONTH(N26),MONTH(N26)))</f>
        <v>0</v>
      </c>
      <c r="T26" s="21"/>
      <c r="U26" s="21" t="n">
        <f aca="false">IF(D26="","",'Calculation Sheets'!$F$8)</f>
        <v>0</v>
      </c>
      <c r="V26" s="21"/>
      <c r="W26" s="21" t="n">
        <f aca="false">IF(D26="","",'Calculation Sheets'!$F$3)</f>
        <v>0</v>
      </c>
      <c r="X26" s="21" t="str">
        <f aca="false">'Calculation Sheets'!C34</f>
        <v>0</v>
      </c>
      <c r="Y26" s="21" t="str">
        <f aca="false">'Calculation Sheets'!D34</f>
        <v>0</v>
      </c>
      <c r="Z26" s="21" t="str">
        <f aca="false">'Calculation Sheets'!E34</f>
        <v>0</v>
      </c>
      <c r="AA26" s="21" t="str">
        <f aca="false">'Calculation Sheets'!F34</f>
        <v>0</v>
      </c>
      <c r="AB26" s="21" t="str">
        <f aca="false">'Calculation Sheets'!G34</f>
        <v>0</v>
      </c>
      <c r="AC26" s="21" t="str">
        <f aca="false">'Calculation Sheets'!H34</f>
        <v>0</v>
      </c>
      <c r="AD26" s="21" t="str">
        <f aca="false">'Calculation Sheets'!I34</f>
        <v>0</v>
      </c>
      <c r="AE26" s="21" t="str">
        <f aca="false">'Calculation Sheets'!J34</f>
        <v>0</v>
      </c>
      <c r="AF26" s="21" t="str">
        <f aca="false">'Calculation Sheets'!K34</f>
        <v>0</v>
      </c>
      <c r="AG26" s="26" t="str">
        <f aca="false">IFERROR(ROUND((BI26/AF26)/(1-'Calculation Sheets'!R34),2),"")</f>
        <v>0</v>
      </c>
      <c r="AH26" s="21" t="str">
        <f aca="false">'Calculation Sheets'!P34</f>
        <v>0</v>
      </c>
      <c r="AI26" s="21" t="str">
        <f aca="false">'Calculation Sheets'!Q34</f>
        <v>0</v>
      </c>
      <c r="AJ26" s="21"/>
      <c r="AK26" s="26" t="str">
        <f aca="false">IF(AF26=0,"",ROUND(SUM(AG26:AI26)*'Calculation Sheets'!U34,2))</f>
        <v>0</v>
      </c>
      <c r="AL26" s="26" t="str">
        <f aca="false">IF(AF26=0,"",ROUND(SUM(AG26:AI26)*'Calculation Sheets'!V34,2))</f>
        <v>0</v>
      </c>
      <c r="AM26" s="26" t="str">
        <f aca="false">IF(AF26=0,"",ROUND(SUM(AG26:AI26)*'Calculation Sheets'!W34,2))</f>
        <v>0</v>
      </c>
      <c r="AN26" s="21" t="n">
        <v>0</v>
      </c>
      <c r="AO26" s="21" t="n">
        <v>0</v>
      </c>
      <c r="AP26" s="21" t="str">
        <f aca="false">IFERROR((AG26*AF26)+SUM(AH26:AJ26),"")</f>
        <v>0</v>
      </c>
      <c r="AQ26" s="21" t="str">
        <f aca="false">IFERROR(SUM(AK26:AO26),"")</f>
        <v>0</v>
      </c>
      <c r="AR26" s="21" t="str">
        <f aca="false">IFERROR(AP26+AQ26,"")</f>
        <v>0</v>
      </c>
      <c r="AS26" s="21"/>
      <c r="AT26" s="21" t="str">
        <f aca="false">'Calculation Sheets'!K34</f>
        <v>0</v>
      </c>
      <c r="AU26" s="21" t="str">
        <f aca="false">IF('Calculation Sheets'!B34="","",'Calculation Sheets'!B34)</f>
        <v>0</v>
      </c>
      <c r="AV26" s="21" t="str">
        <f aca="false">IF('Calculation Sheets'!L34="","",'Calculation Sheets'!L34)</f>
        <v>0</v>
      </c>
      <c r="AW26" s="27" t="str">
        <f aca="false">IF('Calculation Sheets'!M34="","",'Calculation Sheets'!M34)</f>
        <v>0</v>
      </c>
      <c r="AX26" s="21" t="str">
        <f aca="false">IF(AU26="","",IF(AU26="INR",1,'Calculation Sheets'!$J$3))</f>
        <v>0</v>
      </c>
      <c r="AY26" s="21" t="str">
        <f aca="false">IFERROR(AV26*(1-AW26)*AX26,"")</f>
        <v>0</v>
      </c>
      <c r="AZ26" s="21" t="str">
        <f aca="false">IFERROR(IF(AU26="INR","",'Calculation Sheets'!N34*AX26),"")</f>
        <v>0</v>
      </c>
      <c r="BA26" s="21" t="str">
        <f aca="false">'Calculation Sheets'!O34</f>
        <v>0</v>
      </c>
      <c r="BB26" s="21" t="str">
        <f aca="false">'Calculation Sheets'!Q34</f>
        <v>0</v>
      </c>
      <c r="BC26" s="21" t="str">
        <f aca="false">IFERROR((IF(AU26="INR",0,(AY26*AT26))+AZ26)*'Calculation Sheets'!$J$4,0)</f>
        <v>0</v>
      </c>
      <c r="BD26" s="21" t="n">
        <v>0</v>
      </c>
      <c r="BE26" s="21" t="n">
        <v>0</v>
      </c>
      <c r="BF26" s="21" t="n">
        <v>0</v>
      </c>
      <c r="BG26" s="21" t="n">
        <v>0</v>
      </c>
      <c r="BH26" s="21" t="n">
        <v>0</v>
      </c>
      <c r="BI26" s="21" t="str">
        <f aca="false">IFERROR((AY26*AT26)+SUM(AZ26:BH26)+BL26,"")</f>
        <v>0</v>
      </c>
      <c r="BJ26" s="21" t="str">
        <f aca="false">IFERROR(AP26-BI26,"")</f>
        <v>0</v>
      </c>
      <c r="BK26" s="27" t="str">
        <f aca="false">IFERROR(1-BI26/AP26,"")</f>
        <v>0</v>
      </c>
      <c r="BL26" s="21" t="str">
        <f aca="false">'Calculation Sheets'!S34</f>
        <v>0</v>
      </c>
      <c r="BM26" s="8"/>
    </row>
    <row r="27" customFormat="false" ht="15" hidden="false" customHeight="true" outlineLevel="0" collapsed="false">
      <c r="A27" s="21"/>
      <c r="B27" s="21"/>
      <c r="C27" s="21" t="n">
        <v>1</v>
      </c>
      <c r="D27" s="21" t="str">
        <f aca="false">'Calculation Sheets'!$A35</f>
        <v>0</v>
      </c>
      <c r="E27" s="21" t="str">
        <f aca="false">IF(D27="","",D27&amp;"-"&amp;Q27)</f>
        <v>0</v>
      </c>
      <c r="F27" s="25" t="str">
        <f aca="false">IF(D27="","",'Calculation Sheets'!$F$7-3)</f>
        <v>0</v>
      </c>
      <c r="G27" s="21"/>
      <c r="H27" s="25" t="str">
        <f aca="false">IF(D27="","",'Calculation Sheets'!$F$7)</f>
        <v>0</v>
      </c>
      <c r="I27" s="21" t="str">
        <f aca="false">IF(D27="","",'Calculation Sheets'!$F$6)</f>
        <v>0</v>
      </c>
      <c r="J27" s="25" t="str">
        <f aca="false">IF(D27="","",'Calculation Sheets'!$F$7)</f>
        <v>0</v>
      </c>
      <c r="K27" s="21"/>
      <c r="L27" s="21"/>
      <c r="M27" s="21"/>
      <c r="N27" s="21"/>
      <c r="O27" s="21" t="str">
        <f aca="false">IF(F27="","",YEAR(F27)&amp;IF(MONTH(F27)&lt;10,0&amp;MONTH(F27),MONTH(F27)))</f>
        <v>0</v>
      </c>
      <c r="P27" s="21" t="str">
        <f aca="false">IF(H27="","",YEAR(H27)&amp;IF(MONTH(H27)&lt;10,0&amp;MONTH(H27),MONTH(H27)))</f>
        <v>0</v>
      </c>
      <c r="Q27" s="21" t="str">
        <f aca="false">IF(J27="","",YEAR(J27)&amp;IF(MONTH(J27)&lt;10,0&amp;MONTH(J27),MONTH(J27))&amp;DAY(J27))</f>
        <v>0</v>
      </c>
      <c r="R27" s="21" t="str">
        <f aca="false">IF(L27="","",YEAR(L27)&amp;IF(MONTH(L27)&lt;10,0&amp;MONTH(L27),MONTH(L27)))</f>
        <v>0</v>
      </c>
      <c r="S27" s="21" t="str">
        <f aca="false">IF(N27="","",YEAR(N27)&amp;IF(MONTH(N27)&lt;10,0&amp;MONTH(N27),MONTH(N27)))</f>
        <v>0</v>
      </c>
      <c r="T27" s="21"/>
      <c r="U27" s="21" t="n">
        <f aca="false">IF(D27="","",'Calculation Sheets'!$F$8)</f>
        <v>0</v>
      </c>
      <c r="V27" s="21"/>
      <c r="W27" s="21" t="n">
        <f aca="false">IF(D27="","",'Calculation Sheets'!$F$3)</f>
        <v>0</v>
      </c>
      <c r="X27" s="21" t="str">
        <f aca="false">'Calculation Sheets'!C35</f>
        <v>0</v>
      </c>
      <c r="Y27" s="21" t="str">
        <f aca="false">'Calculation Sheets'!D35</f>
        <v>0</v>
      </c>
      <c r="Z27" s="21" t="str">
        <f aca="false">'Calculation Sheets'!E35</f>
        <v>0</v>
      </c>
      <c r="AA27" s="21" t="str">
        <f aca="false">'Calculation Sheets'!F35</f>
        <v>0</v>
      </c>
      <c r="AB27" s="21" t="str">
        <f aca="false">'Calculation Sheets'!G35</f>
        <v>0</v>
      </c>
      <c r="AC27" s="21" t="str">
        <f aca="false">'Calculation Sheets'!H35</f>
        <v>0</v>
      </c>
      <c r="AD27" s="21" t="str">
        <f aca="false">'Calculation Sheets'!I35</f>
        <v>0</v>
      </c>
      <c r="AE27" s="21" t="str">
        <f aca="false">'Calculation Sheets'!J35</f>
        <v>0</v>
      </c>
      <c r="AF27" s="21" t="str">
        <f aca="false">'Calculation Sheets'!K35</f>
        <v>0</v>
      </c>
      <c r="AG27" s="26" t="str">
        <f aca="false">IFERROR(ROUND((BI27/AF27)/(1-'Calculation Sheets'!R35),2),"")</f>
        <v>0</v>
      </c>
      <c r="AH27" s="21" t="str">
        <f aca="false">'Calculation Sheets'!P35</f>
        <v>0</v>
      </c>
      <c r="AI27" s="21" t="str">
        <f aca="false">'Calculation Sheets'!Q35</f>
        <v>0</v>
      </c>
      <c r="AJ27" s="21"/>
      <c r="AK27" s="26" t="str">
        <f aca="false">IF(AF27=0,"",ROUND(SUM(AG27:AI27)*'Calculation Sheets'!U35,2))</f>
        <v>0</v>
      </c>
      <c r="AL27" s="26" t="str">
        <f aca="false">IF(AF27=0,"",ROUND(SUM(AG27:AI27)*'Calculation Sheets'!V35,2))</f>
        <v>0</v>
      </c>
      <c r="AM27" s="26" t="str">
        <f aca="false">IF(AF27=0,"",ROUND(SUM(AG27:AI27)*'Calculation Sheets'!W35,2))</f>
        <v>0</v>
      </c>
      <c r="AN27" s="21" t="n">
        <v>0</v>
      </c>
      <c r="AO27" s="21" t="n">
        <v>0</v>
      </c>
      <c r="AP27" s="21" t="str">
        <f aca="false">IFERROR((AG27*AF27)+SUM(AH27:AJ27),"")</f>
        <v>0</v>
      </c>
      <c r="AQ27" s="21" t="str">
        <f aca="false">IFERROR(SUM(AK27:AO27),"")</f>
        <v>0</v>
      </c>
      <c r="AR27" s="21" t="str">
        <f aca="false">IFERROR(AP27+AQ27,"")</f>
        <v>0</v>
      </c>
      <c r="AS27" s="21"/>
      <c r="AT27" s="21" t="str">
        <f aca="false">'Calculation Sheets'!K35</f>
        <v>0</v>
      </c>
      <c r="AU27" s="21" t="str">
        <f aca="false">IF('Calculation Sheets'!B35="","",'Calculation Sheets'!B35)</f>
        <v>0</v>
      </c>
      <c r="AV27" s="21" t="str">
        <f aca="false">IF('Calculation Sheets'!L35="","",'Calculation Sheets'!L35)</f>
        <v>0</v>
      </c>
      <c r="AW27" s="27" t="str">
        <f aca="false">IF('Calculation Sheets'!M35="","",'Calculation Sheets'!M35)</f>
        <v>0</v>
      </c>
      <c r="AX27" s="21" t="str">
        <f aca="false">IF(AU27="","",IF(AU27="INR",1,'Calculation Sheets'!$J$3))</f>
        <v>0</v>
      </c>
      <c r="AY27" s="21" t="str">
        <f aca="false">IFERROR(AV27*(1-AW27)*AX27,"")</f>
        <v>0</v>
      </c>
      <c r="AZ27" s="21" t="str">
        <f aca="false">IFERROR(IF(AU27="INR","",'Calculation Sheets'!N35*AX27),"")</f>
        <v>0</v>
      </c>
      <c r="BA27" s="21" t="str">
        <f aca="false">'Calculation Sheets'!O35</f>
        <v>0</v>
      </c>
      <c r="BB27" s="21" t="str">
        <f aca="false">'Calculation Sheets'!Q35</f>
        <v>0</v>
      </c>
      <c r="BC27" s="21" t="str">
        <f aca="false">IFERROR((IF(AU27="INR",0,(AY27*AT27))+AZ27)*'Calculation Sheets'!$J$4,0)</f>
        <v>0</v>
      </c>
      <c r="BD27" s="21" t="n">
        <v>0</v>
      </c>
      <c r="BE27" s="21" t="n">
        <v>0</v>
      </c>
      <c r="BF27" s="21" t="n">
        <v>0</v>
      </c>
      <c r="BG27" s="21" t="n">
        <v>0</v>
      </c>
      <c r="BH27" s="21" t="n">
        <v>0</v>
      </c>
      <c r="BI27" s="21" t="str">
        <f aca="false">IFERROR((AY27*AT27)+SUM(AZ27:BH27)+BL27,"")</f>
        <v>0</v>
      </c>
      <c r="BJ27" s="21" t="str">
        <f aca="false">IFERROR(AP27-BI27,"")</f>
        <v>0</v>
      </c>
      <c r="BK27" s="27" t="str">
        <f aca="false">IFERROR(1-BI27/AP27,"")</f>
        <v>0</v>
      </c>
      <c r="BL27" s="21" t="str">
        <f aca="false">'Calculation Sheets'!S35</f>
        <v>0</v>
      </c>
      <c r="BM27" s="8"/>
    </row>
    <row r="28" customFormat="false" ht="15" hidden="false" customHeight="true" outlineLevel="0" collapsed="false">
      <c r="A28" s="21"/>
      <c r="B28" s="21"/>
      <c r="C28" s="21" t="n">
        <v>1</v>
      </c>
      <c r="D28" s="21" t="str">
        <f aca="false">'Calculation Sheets'!$A36</f>
        <v>0</v>
      </c>
      <c r="E28" s="21" t="str">
        <f aca="false">IF(D28="","",D28&amp;"-"&amp;Q28)</f>
        <v>0</v>
      </c>
      <c r="F28" s="25" t="str">
        <f aca="false">IF(D28="","",'Calculation Sheets'!$F$7-3)</f>
        <v>0</v>
      </c>
      <c r="G28" s="21"/>
      <c r="H28" s="25" t="str">
        <f aca="false">IF(D28="","",'Calculation Sheets'!$F$7)</f>
        <v>0</v>
      </c>
      <c r="I28" s="21" t="str">
        <f aca="false">IF(D28="","",'Calculation Sheets'!$F$6)</f>
        <v>0</v>
      </c>
      <c r="J28" s="25" t="str">
        <f aca="false">IF(D28="","",'Calculation Sheets'!$F$7)</f>
        <v>0</v>
      </c>
      <c r="K28" s="21"/>
      <c r="L28" s="21"/>
      <c r="M28" s="21"/>
      <c r="N28" s="21"/>
      <c r="O28" s="21" t="str">
        <f aca="false">IF(F28="","",YEAR(F28)&amp;IF(MONTH(F28)&lt;10,0&amp;MONTH(F28),MONTH(F28)))</f>
        <v>0</v>
      </c>
      <c r="P28" s="21" t="str">
        <f aca="false">IF(H28="","",YEAR(H28)&amp;IF(MONTH(H28)&lt;10,0&amp;MONTH(H28),MONTH(H28)))</f>
        <v>0</v>
      </c>
      <c r="Q28" s="21" t="str">
        <f aca="false">IF(J28="","",YEAR(J28)&amp;IF(MONTH(J28)&lt;10,0&amp;MONTH(J28),MONTH(J28))&amp;DAY(J28))</f>
        <v>0</v>
      </c>
      <c r="R28" s="21" t="str">
        <f aca="false">IF(L28="","",YEAR(L28)&amp;IF(MONTH(L28)&lt;10,0&amp;MONTH(L28),MONTH(L28)))</f>
        <v>0</v>
      </c>
      <c r="S28" s="21" t="str">
        <f aca="false">IF(N28="","",YEAR(N28)&amp;IF(MONTH(N28)&lt;10,0&amp;MONTH(N28),MONTH(N28)))</f>
        <v>0</v>
      </c>
      <c r="T28" s="21"/>
      <c r="U28" s="21" t="n">
        <f aca="false">IF(D28="","",'Calculation Sheets'!$F$8)</f>
        <v>0</v>
      </c>
      <c r="V28" s="21"/>
      <c r="W28" s="21" t="n">
        <f aca="false">IF(D28="","",'Calculation Sheets'!$F$3)</f>
        <v>0</v>
      </c>
      <c r="X28" s="21" t="str">
        <f aca="false">'Calculation Sheets'!C36</f>
        <v>0</v>
      </c>
      <c r="Y28" s="21" t="str">
        <f aca="false">'Calculation Sheets'!D36</f>
        <v>0</v>
      </c>
      <c r="Z28" s="21" t="str">
        <f aca="false">'Calculation Sheets'!E36</f>
        <v>0</v>
      </c>
      <c r="AA28" s="21" t="str">
        <f aca="false">'Calculation Sheets'!F36</f>
        <v>0</v>
      </c>
      <c r="AB28" s="21" t="str">
        <f aca="false">'Calculation Sheets'!G36</f>
        <v>0</v>
      </c>
      <c r="AC28" s="21" t="str">
        <f aca="false">'Calculation Sheets'!H36</f>
        <v>0</v>
      </c>
      <c r="AD28" s="21" t="str">
        <f aca="false">'Calculation Sheets'!I36</f>
        <v>0</v>
      </c>
      <c r="AE28" s="21" t="str">
        <f aca="false">'Calculation Sheets'!J36</f>
        <v>0</v>
      </c>
      <c r="AF28" s="21" t="str">
        <f aca="false">'Calculation Sheets'!K36</f>
        <v>0</v>
      </c>
      <c r="AG28" s="26" t="str">
        <f aca="false">IFERROR(ROUND((BI28/AF28)/(1-'Calculation Sheets'!R36),2),"")</f>
        <v>0</v>
      </c>
      <c r="AH28" s="21" t="str">
        <f aca="false">'Calculation Sheets'!P36</f>
        <v>0</v>
      </c>
      <c r="AI28" s="21" t="str">
        <f aca="false">'Calculation Sheets'!Q36</f>
        <v>0</v>
      </c>
      <c r="AJ28" s="21"/>
      <c r="AK28" s="26" t="str">
        <f aca="false">IF(AF28=0,"",ROUND(SUM(AG28:AI28)*'Calculation Sheets'!U36,2))</f>
        <v>0</v>
      </c>
      <c r="AL28" s="26" t="str">
        <f aca="false">IF(AF28=0,"",ROUND(SUM(AG28:AI28)*'Calculation Sheets'!V36,2))</f>
        <v>0</v>
      </c>
      <c r="AM28" s="26" t="str">
        <f aca="false">IF(AF28=0,"",ROUND(SUM(AG28:AI28)*'Calculation Sheets'!W36,2))</f>
        <v>0</v>
      </c>
      <c r="AN28" s="21" t="n">
        <v>0</v>
      </c>
      <c r="AO28" s="21" t="n">
        <v>0</v>
      </c>
      <c r="AP28" s="21" t="str">
        <f aca="false">IFERROR((AG28*AF28)+SUM(AH28:AJ28),"")</f>
        <v>0</v>
      </c>
      <c r="AQ28" s="21" t="str">
        <f aca="false">IFERROR(SUM(AK28:AO28),"")</f>
        <v>0</v>
      </c>
      <c r="AR28" s="21" t="str">
        <f aca="false">IFERROR(AP28+AQ28,"")</f>
        <v>0</v>
      </c>
      <c r="AS28" s="21"/>
      <c r="AT28" s="21" t="str">
        <f aca="false">'Calculation Sheets'!K36</f>
        <v>0</v>
      </c>
      <c r="AU28" s="21" t="str">
        <f aca="false">IF('Calculation Sheets'!B36="","",'Calculation Sheets'!B36)</f>
        <v>0</v>
      </c>
      <c r="AV28" s="21" t="str">
        <f aca="false">IF('Calculation Sheets'!L36="","",'Calculation Sheets'!L36)</f>
        <v>0</v>
      </c>
      <c r="AW28" s="27" t="str">
        <f aca="false">IF('Calculation Sheets'!M36="","",'Calculation Sheets'!M36)</f>
        <v>0</v>
      </c>
      <c r="AX28" s="21" t="str">
        <f aca="false">IF(AU28="","",IF(AU28="INR",1,'Calculation Sheets'!$J$3))</f>
        <v>0</v>
      </c>
      <c r="AY28" s="21" t="str">
        <f aca="false">IFERROR(AV28*(1-AW28)*AX28,"")</f>
        <v>0</v>
      </c>
      <c r="AZ28" s="21" t="str">
        <f aca="false">IFERROR(IF(AU28="INR","",'Calculation Sheets'!N36*AX28),"")</f>
        <v>0</v>
      </c>
      <c r="BA28" s="21" t="str">
        <f aca="false">'Calculation Sheets'!O36</f>
        <v>0</v>
      </c>
      <c r="BB28" s="21" t="str">
        <f aca="false">'Calculation Sheets'!Q36</f>
        <v>0</v>
      </c>
      <c r="BC28" s="21" t="str">
        <f aca="false">IFERROR((IF(AU28="INR",0,(AY28*AT28))+AZ28)*'Calculation Sheets'!$J$4,0)</f>
        <v>0</v>
      </c>
      <c r="BD28" s="21" t="n">
        <v>0</v>
      </c>
      <c r="BE28" s="21" t="n">
        <v>0</v>
      </c>
      <c r="BF28" s="21" t="n">
        <v>0</v>
      </c>
      <c r="BG28" s="21" t="n">
        <v>0</v>
      </c>
      <c r="BH28" s="21" t="n">
        <v>0</v>
      </c>
      <c r="BI28" s="21" t="str">
        <f aca="false">IFERROR((AY28*AT28)+SUM(AZ28:BH28)+BL28,"")</f>
        <v>0</v>
      </c>
      <c r="BJ28" s="21" t="str">
        <f aca="false">IFERROR(AP28-BI28,"")</f>
        <v>0</v>
      </c>
      <c r="BK28" s="27" t="str">
        <f aca="false">IFERROR(1-BI28/AP28,"")</f>
        <v>0</v>
      </c>
      <c r="BL28" s="21" t="str">
        <f aca="false">'Calculation Sheets'!S36</f>
        <v>0</v>
      </c>
      <c r="BM28" s="8"/>
    </row>
    <row r="29" customFormat="false" ht="15" hidden="false" customHeight="true" outlineLevel="0" collapsed="false">
      <c r="A29" s="21"/>
      <c r="B29" s="21"/>
      <c r="C29" s="21" t="n">
        <v>1</v>
      </c>
      <c r="D29" s="21" t="str">
        <f aca="false">'Calculation Sheets'!$A37</f>
        <v>0</v>
      </c>
      <c r="E29" s="21" t="str">
        <f aca="false">IF(D29="","",D29&amp;"-"&amp;Q29)</f>
        <v>0</v>
      </c>
      <c r="F29" s="25" t="str">
        <f aca="false">IF(D29="","",'Calculation Sheets'!$F$7-3)</f>
        <v>0</v>
      </c>
      <c r="G29" s="21"/>
      <c r="H29" s="25" t="str">
        <f aca="false">IF(D29="","",'Calculation Sheets'!$F$7)</f>
        <v>0</v>
      </c>
      <c r="I29" s="21" t="str">
        <f aca="false">IF(D29="","",'Calculation Sheets'!$F$6)</f>
        <v>0</v>
      </c>
      <c r="J29" s="25" t="str">
        <f aca="false">IF(D29="","",'Calculation Sheets'!$F$7)</f>
        <v>0</v>
      </c>
      <c r="K29" s="21"/>
      <c r="L29" s="21"/>
      <c r="M29" s="21"/>
      <c r="N29" s="21"/>
      <c r="O29" s="21" t="str">
        <f aca="false">IF(F29="","",YEAR(F29)&amp;IF(MONTH(F29)&lt;10,0&amp;MONTH(F29),MONTH(F29)))</f>
        <v>0</v>
      </c>
      <c r="P29" s="21" t="str">
        <f aca="false">IF(H29="","",YEAR(H29)&amp;IF(MONTH(H29)&lt;10,0&amp;MONTH(H29),MONTH(H29)))</f>
        <v>0</v>
      </c>
      <c r="Q29" s="21" t="str">
        <f aca="false">IF(J29="","",YEAR(J29)&amp;IF(MONTH(J29)&lt;10,0&amp;MONTH(J29),MONTH(J29))&amp;DAY(J29))</f>
        <v>0</v>
      </c>
      <c r="R29" s="21" t="str">
        <f aca="false">IF(L29="","",YEAR(L29)&amp;IF(MONTH(L29)&lt;10,0&amp;MONTH(L29),MONTH(L29)))</f>
        <v>0</v>
      </c>
      <c r="S29" s="21" t="str">
        <f aca="false">IF(N29="","",YEAR(N29)&amp;IF(MONTH(N29)&lt;10,0&amp;MONTH(N29),MONTH(N29)))</f>
        <v>0</v>
      </c>
      <c r="T29" s="21"/>
      <c r="U29" s="21" t="n">
        <f aca="false">IF(D29="","",'Calculation Sheets'!$F$8)</f>
        <v>0</v>
      </c>
      <c r="V29" s="21"/>
      <c r="W29" s="21" t="n">
        <f aca="false">IF(D29="","",'Calculation Sheets'!$F$3)</f>
        <v>0</v>
      </c>
      <c r="X29" s="21" t="str">
        <f aca="false">'Calculation Sheets'!C37</f>
        <v>0</v>
      </c>
      <c r="Y29" s="21" t="str">
        <f aca="false">'Calculation Sheets'!D37</f>
        <v>0</v>
      </c>
      <c r="Z29" s="21" t="str">
        <f aca="false">'Calculation Sheets'!E37</f>
        <v>0</v>
      </c>
      <c r="AA29" s="21" t="str">
        <f aca="false">'Calculation Sheets'!F37</f>
        <v>0</v>
      </c>
      <c r="AB29" s="21" t="str">
        <f aca="false">'Calculation Sheets'!G37</f>
        <v>0</v>
      </c>
      <c r="AC29" s="21" t="str">
        <f aca="false">'Calculation Sheets'!H37</f>
        <v>0</v>
      </c>
      <c r="AD29" s="21" t="str">
        <f aca="false">'Calculation Sheets'!I37</f>
        <v>0</v>
      </c>
      <c r="AE29" s="21" t="str">
        <f aca="false">'Calculation Sheets'!J37</f>
        <v>0</v>
      </c>
      <c r="AF29" s="21" t="str">
        <f aca="false">'Calculation Sheets'!K37</f>
        <v>0</v>
      </c>
      <c r="AG29" s="26" t="str">
        <f aca="false">IFERROR(ROUND((BI29/AF29)/(1-'Calculation Sheets'!R37),2),"")</f>
        <v>0</v>
      </c>
      <c r="AH29" s="21" t="str">
        <f aca="false">'Calculation Sheets'!P37</f>
        <v>0</v>
      </c>
      <c r="AI29" s="21" t="str">
        <f aca="false">'Calculation Sheets'!Q37</f>
        <v>0</v>
      </c>
      <c r="AJ29" s="21"/>
      <c r="AK29" s="26" t="str">
        <f aca="false">IF(AF29=0,"",ROUND(SUM(AG29:AI29)*'Calculation Sheets'!U37,2))</f>
        <v>0</v>
      </c>
      <c r="AL29" s="26" t="str">
        <f aca="false">IF(AF29=0,"",ROUND(SUM(AG29:AI29)*'Calculation Sheets'!V37,2))</f>
        <v>0</v>
      </c>
      <c r="AM29" s="26" t="str">
        <f aca="false">IF(AF29=0,"",ROUND(SUM(AG29:AI29)*'Calculation Sheets'!W37,2))</f>
        <v>0</v>
      </c>
      <c r="AN29" s="21" t="n">
        <v>0</v>
      </c>
      <c r="AO29" s="21" t="n">
        <v>0</v>
      </c>
      <c r="AP29" s="21" t="str">
        <f aca="false">IFERROR((AG29*AF29)+SUM(AH29:AJ29),"")</f>
        <v>0</v>
      </c>
      <c r="AQ29" s="21" t="str">
        <f aca="false">IFERROR(SUM(AK29:AO29),"")</f>
        <v>0</v>
      </c>
      <c r="AR29" s="21" t="str">
        <f aca="false">IFERROR(AP29+AQ29,"")</f>
        <v>0</v>
      </c>
      <c r="AS29" s="21"/>
      <c r="AT29" s="21" t="str">
        <f aca="false">'Calculation Sheets'!K37</f>
        <v>0</v>
      </c>
      <c r="AU29" s="21" t="str">
        <f aca="false">IF('Calculation Sheets'!B37="","",'Calculation Sheets'!B37)</f>
        <v>0</v>
      </c>
      <c r="AV29" s="21" t="str">
        <f aca="false">IF('Calculation Sheets'!L37="","",'Calculation Sheets'!L37)</f>
        <v>0</v>
      </c>
      <c r="AW29" s="27" t="str">
        <f aca="false">IF('Calculation Sheets'!M37="","",'Calculation Sheets'!M37)</f>
        <v>0</v>
      </c>
      <c r="AX29" s="21" t="str">
        <f aca="false">IF(AU29="","",IF(AU29="INR",1,'Calculation Sheets'!$J$3))</f>
        <v>0</v>
      </c>
      <c r="AY29" s="21" t="str">
        <f aca="false">IFERROR(AV29*(1-AW29)*AX29,"")</f>
        <v>0</v>
      </c>
      <c r="AZ29" s="21" t="str">
        <f aca="false">IFERROR(IF(AU29="INR","",'Calculation Sheets'!N37*AX29),"")</f>
        <v>0</v>
      </c>
      <c r="BA29" s="21" t="str">
        <f aca="false">'Calculation Sheets'!O37</f>
        <v>0</v>
      </c>
      <c r="BB29" s="21" t="str">
        <f aca="false">'Calculation Sheets'!Q37</f>
        <v>0</v>
      </c>
      <c r="BC29" s="21" t="str">
        <f aca="false">IFERROR((IF(AU29="INR",0,(AY29*AT29))+AZ29)*'Calculation Sheets'!$J$4,0)</f>
        <v>0</v>
      </c>
      <c r="BD29" s="21" t="n">
        <v>0</v>
      </c>
      <c r="BE29" s="21" t="n">
        <v>0</v>
      </c>
      <c r="BF29" s="21" t="n">
        <v>0</v>
      </c>
      <c r="BG29" s="21" t="n">
        <v>0</v>
      </c>
      <c r="BH29" s="21" t="n">
        <v>0</v>
      </c>
      <c r="BI29" s="21" t="str">
        <f aca="false">IFERROR((AY29*AT29)+SUM(AZ29:BH29)+BL29,"")</f>
        <v>0</v>
      </c>
      <c r="BJ29" s="21" t="str">
        <f aca="false">IFERROR(AP29-BI29,"")</f>
        <v>0</v>
      </c>
      <c r="BK29" s="27" t="str">
        <f aca="false">IFERROR(1-BI29/AP29,"")</f>
        <v>0</v>
      </c>
      <c r="BL29" s="21" t="str">
        <f aca="false">'Calculation Sheets'!S37</f>
        <v>0</v>
      </c>
      <c r="BM29" s="8"/>
    </row>
    <row r="30" customFormat="false" ht="15" hidden="false" customHeight="true" outlineLevel="0" collapsed="false">
      <c r="A30" s="21"/>
      <c r="B30" s="21"/>
      <c r="C30" s="21" t="n">
        <v>1</v>
      </c>
      <c r="D30" s="21" t="str">
        <f aca="false">'Calculation Sheets'!$A38</f>
        <v>0</v>
      </c>
      <c r="E30" s="21" t="str">
        <f aca="false">IF(D30="","",D30&amp;"-"&amp;Q30)</f>
        <v>0</v>
      </c>
      <c r="F30" s="25" t="str">
        <f aca="false">IF(D30="","",'Calculation Sheets'!$F$7-3)</f>
        <v>0</v>
      </c>
      <c r="G30" s="21"/>
      <c r="H30" s="25" t="str">
        <f aca="false">IF(D30="","",'Calculation Sheets'!$F$7)</f>
        <v>0</v>
      </c>
      <c r="I30" s="21" t="str">
        <f aca="false">IF(D30="","",'Calculation Sheets'!$F$6)</f>
        <v>0</v>
      </c>
      <c r="J30" s="25" t="str">
        <f aca="false">IF(D30="","",'Calculation Sheets'!$F$7)</f>
        <v>0</v>
      </c>
      <c r="K30" s="21"/>
      <c r="L30" s="21"/>
      <c r="M30" s="21"/>
      <c r="N30" s="21"/>
      <c r="O30" s="21" t="str">
        <f aca="false">IF(F30="","",YEAR(F30)&amp;IF(MONTH(F30)&lt;10,0&amp;MONTH(F30),MONTH(F30)))</f>
        <v>0</v>
      </c>
      <c r="P30" s="21" t="str">
        <f aca="false">IF(H30="","",YEAR(H30)&amp;IF(MONTH(H30)&lt;10,0&amp;MONTH(H30),MONTH(H30)))</f>
        <v>0</v>
      </c>
      <c r="Q30" s="21" t="str">
        <f aca="false">IF(J30="","",YEAR(J30)&amp;IF(MONTH(J30)&lt;10,0&amp;MONTH(J30),MONTH(J30))&amp;DAY(J30))</f>
        <v>0</v>
      </c>
      <c r="R30" s="21" t="str">
        <f aca="false">IF(L30="","",YEAR(L30)&amp;IF(MONTH(L30)&lt;10,0&amp;MONTH(L30),MONTH(L30)))</f>
        <v>0</v>
      </c>
      <c r="S30" s="21" t="str">
        <f aca="false">IF(N30="","",YEAR(N30)&amp;IF(MONTH(N30)&lt;10,0&amp;MONTH(N30),MONTH(N30)))</f>
        <v>0</v>
      </c>
      <c r="T30" s="21"/>
      <c r="U30" s="21" t="n">
        <f aca="false">IF(D30="","",'Calculation Sheets'!$F$8)</f>
        <v>0</v>
      </c>
      <c r="V30" s="21"/>
      <c r="W30" s="21" t="n">
        <f aca="false">IF(D30="","",'Calculation Sheets'!$F$3)</f>
        <v>0</v>
      </c>
      <c r="X30" s="21" t="str">
        <f aca="false">'Calculation Sheets'!C38</f>
        <v>0</v>
      </c>
      <c r="Y30" s="21" t="str">
        <f aca="false">'Calculation Sheets'!D38</f>
        <v>0</v>
      </c>
      <c r="Z30" s="21" t="str">
        <f aca="false">'Calculation Sheets'!E38</f>
        <v>0</v>
      </c>
      <c r="AA30" s="21" t="str">
        <f aca="false">'Calculation Sheets'!F38</f>
        <v>0</v>
      </c>
      <c r="AB30" s="21" t="str">
        <f aca="false">'Calculation Sheets'!G38</f>
        <v>0</v>
      </c>
      <c r="AC30" s="21" t="str">
        <f aca="false">'Calculation Sheets'!H38</f>
        <v>0</v>
      </c>
      <c r="AD30" s="21" t="str">
        <f aca="false">'Calculation Sheets'!I38</f>
        <v>0</v>
      </c>
      <c r="AE30" s="21" t="str">
        <f aca="false">'Calculation Sheets'!J38</f>
        <v>0</v>
      </c>
      <c r="AF30" s="21" t="str">
        <f aca="false">'Calculation Sheets'!K38</f>
        <v>0</v>
      </c>
      <c r="AG30" s="26" t="str">
        <f aca="false">IFERROR(ROUND((BI30/AF30)/(1-'Calculation Sheets'!R38),2),"")</f>
        <v>0</v>
      </c>
      <c r="AH30" s="21" t="str">
        <f aca="false">'Calculation Sheets'!P38</f>
        <v>0</v>
      </c>
      <c r="AI30" s="21" t="str">
        <f aca="false">'Calculation Sheets'!Q38</f>
        <v>0</v>
      </c>
      <c r="AJ30" s="21"/>
      <c r="AK30" s="26" t="str">
        <f aca="false">IF(AF30=0,"",ROUND(SUM(AG30:AI30)*'Calculation Sheets'!U38,2))</f>
        <v>0</v>
      </c>
      <c r="AL30" s="26" t="str">
        <f aca="false">IF(AF30=0,"",ROUND(SUM(AG30:AI30)*'Calculation Sheets'!V38,2))</f>
        <v>0</v>
      </c>
      <c r="AM30" s="26" t="str">
        <f aca="false">IF(AF30=0,"",ROUND(SUM(AG30:AI30)*'Calculation Sheets'!W38,2))</f>
        <v>0</v>
      </c>
      <c r="AN30" s="21" t="n">
        <v>0</v>
      </c>
      <c r="AO30" s="21" t="n">
        <v>0</v>
      </c>
      <c r="AP30" s="21" t="str">
        <f aca="false">IFERROR((AG30*AF30)+SUM(AH30:AJ30),"")</f>
        <v>0</v>
      </c>
      <c r="AQ30" s="21" t="str">
        <f aca="false">IFERROR(SUM(AK30:AO30),"")</f>
        <v>0</v>
      </c>
      <c r="AR30" s="21" t="str">
        <f aca="false">IFERROR(AP30+AQ30,"")</f>
        <v>0</v>
      </c>
      <c r="AS30" s="21"/>
      <c r="AT30" s="21" t="str">
        <f aca="false">'Calculation Sheets'!K38</f>
        <v>0</v>
      </c>
      <c r="AU30" s="21" t="str">
        <f aca="false">IF('Calculation Sheets'!B38="","",'Calculation Sheets'!B38)</f>
        <v>0</v>
      </c>
      <c r="AV30" s="21" t="str">
        <f aca="false">IF('Calculation Sheets'!L38="","",'Calculation Sheets'!L38)</f>
        <v>0</v>
      </c>
      <c r="AW30" s="27" t="str">
        <f aca="false">IF('Calculation Sheets'!M38="","",'Calculation Sheets'!M38)</f>
        <v>0</v>
      </c>
      <c r="AX30" s="21" t="str">
        <f aca="false">IF(AU30="","",IF(AU30="INR",1,'Calculation Sheets'!$J$3))</f>
        <v>0</v>
      </c>
      <c r="AY30" s="21" t="str">
        <f aca="false">IFERROR(AV30*(1-AW30)*AX30,"")</f>
        <v>0</v>
      </c>
      <c r="AZ30" s="21" t="str">
        <f aca="false">IFERROR(IF(AU30="INR","",'Calculation Sheets'!N38*AX30),"")</f>
        <v>0</v>
      </c>
      <c r="BA30" s="21" t="str">
        <f aca="false">'Calculation Sheets'!O38</f>
        <v>0</v>
      </c>
      <c r="BB30" s="21" t="str">
        <f aca="false">'Calculation Sheets'!Q38</f>
        <v>0</v>
      </c>
      <c r="BC30" s="21" t="str">
        <f aca="false">IFERROR((IF(AU30="INR",0,(AY30*AT30))+AZ30)*'Calculation Sheets'!$J$4,0)</f>
        <v>0</v>
      </c>
      <c r="BD30" s="21" t="n">
        <v>0</v>
      </c>
      <c r="BE30" s="21" t="n">
        <v>0</v>
      </c>
      <c r="BF30" s="21" t="n">
        <v>0</v>
      </c>
      <c r="BG30" s="21" t="n">
        <v>0</v>
      </c>
      <c r="BH30" s="21" t="n">
        <v>0</v>
      </c>
      <c r="BI30" s="21" t="str">
        <f aca="false">IFERROR((AY30*AT30)+SUM(AZ30:BH30)+BL30,"")</f>
        <v>0</v>
      </c>
      <c r="BJ30" s="21" t="str">
        <f aca="false">IFERROR(AP30-BI30,"")</f>
        <v>0</v>
      </c>
      <c r="BK30" s="27" t="str">
        <f aca="false">IFERROR(1-BI30/AP30,"")</f>
        <v>0</v>
      </c>
      <c r="BL30" s="21" t="str">
        <f aca="false">'Calculation Sheets'!S38</f>
        <v>0</v>
      </c>
      <c r="BM30" s="8"/>
    </row>
    <row r="31" customFormat="false" ht="15" hidden="false" customHeight="true" outlineLevel="0" collapsed="false">
      <c r="A31" s="21"/>
      <c r="B31" s="21"/>
      <c r="C31" s="21" t="n">
        <v>1</v>
      </c>
      <c r="D31" s="21" t="str">
        <f aca="false">'Calculation Sheets'!$A39</f>
        <v>0</v>
      </c>
      <c r="E31" s="21" t="str">
        <f aca="false">IF(D31="","",D31&amp;"-"&amp;Q31)</f>
        <v>0</v>
      </c>
      <c r="F31" s="25" t="str">
        <f aca="false">IF(D31="","",'Calculation Sheets'!$F$7-3)</f>
        <v>0</v>
      </c>
      <c r="G31" s="21"/>
      <c r="H31" s="25" t="str">
        <f aca="false">IF(D31="","",'Calculation Sheets'!$F$7)</f>
        <v>0</v>
      </c>
      <c r="I31" s="21" t="str">
        <f aca="false">IF(D31="","",'Calculation Sheets'!$F$6)</f>
        <v>0</v>
      </c>
      <c r="J31" s="25" t="str">
        <f aca="false">IF(D31="","",'Calculation Sheets'!$F$7)</f>
        <v>0</v>
      </c>
      <c r="K31" s="21"/>
      <c r="L31" s="21"/>
      <c r="M31" s="21"/>
      <c r="N31" s="21"/>
      <c r="O31" s="21" t="str">
        <f aca="false">IF(F31="","",YEAR(F31)&amp;IF(MONTH(F31)&lt;10,0&amp;MONTH(F31),MONTH(F31)))</f>
        <v>0</v>
      </c>
      <c r="P31" s="21" t="str">
        <f aca="false">IF(H31="","",YEAR(H31)&amp;IF(MONTH(H31)&lt;10,0&amp;MONTH(H31),MONTH(H31)))</f>
        <v>0</v>
      </c>
      <c r="Q31" s="21" t="str">
        <f aca="false">IF(J31="","",YEAR(J31)&amp;IF(MONTH(J31)&lt;10,0&amp;MONTH(J31),MONTH(J31))&amp;DAY(J31))</f>
        <v>0</v>
      </c>
      <c r="R31" s="21" t="str">
        <f aca="false">IF(L31="","",YEAR(L31)&amp;IF(MONTH(L31)&lt;10,0&amp;MONTH(L31),MONTH(L31)))</f>
        <v>0</v>
      </c>
      <c r="S31" s="21" t="str">
        <f aca="false">IF(N31="","",YEAR(N31)&amp;IF(MONTH(N31)&lt;10,0&amp;MONTH(N31),MONTH(N31)))</f>
        <v>0</v>
      </c>
      <c r="T31" s="21"/>
      <c r="U31" s="21" t="n">
        <f aca="false">IF(D31="","",'Calculation Sheets'!$F$8)</f>
        <v>0</v>
      </c>
      <c r="V31" s="21"/>
      <c r="W31" s="21" t="n">
        <f aca="false">IF(D31="","",'Calculation Sheets'!$F$3)</f>
        <v>0</v>
      </c>
      <c r="X31" s="21" t="str">
        <f aca="false">'Calculation Sheets'!C39</f>
        <v>0</v>
      </c>
      <c r="Y31" s="21" t="str">
        <f aca="false">'Calculation Sheets'!D39</f>
        <v>0</v>
      </c>
      <c r="Z31" s="21" t="str">
        <f aca="false">'Calculation Sheets'!E39</f>
        <v>0</v>
      </c>
      <c r="AA31" s="21" t="str">
        <f aca="false">'Calculation Sheets'!F39</f>
        <v>0</v>
      </c>
      <c r="AB31" s="21" t="str">
        <f aca="false">'Calculation Sheets'!G39</f>
        <v>0</v>
      </c>
      <c r="AC31" s="21" t="str">
        <f aca="false">'Calculation Sheets'!H39</f>
        <v>0</v>
      </c>
      <c r="AD31" s="21" t="str">
        <f aca="false">'Calculation Sheets'!I39</f>
        <v>0</v>
      </c>
      <c r="AE31" s="21" t="str">
        <f aca="false">'Calculation Sheets'!J39</f>
        <v>0</v>
      </c>
      <c r="AF31" s="21" t="str">
        <f aca="false">'Calculation Sheets'!K39</f>
        <v>0</v>
      </c>
      <c r="AG31" s="26" t="str">
        <f aca="false">IFERROR(ROUND((BI31/AF31)/(1-'Calculation Sheets'!R39),2),"")</f>
        <v>0</v>
      </c>
      <c r="AH31" s="21" t="str">
        <f aca="false">'Calculation Sheets'!P39</f>
        <v>0</v>
      </c>
      <c r="AI31" s="21" t="str">
        <f aca="false">'Calculation Sheets'!Q39</f>
        <v>0</v>
      </c>
      <c r="AJ31" s="21"/>
      <c r="AK31" s="26" t="str">
        <f aca="false">IF(AF31=0,"",ROUND(SUM(AG31:AI31)*'Calculation Sheets'!U39,2))</f>
        <v>0</v>
      </c>
      <c r="AL31" s="26" t="str">
        <f aca="false">IF(AF31=0,"",ROUND(SUM(AG31:AI31)*'Calculation Sheets'!V39,2))</f>
        <v>0</v>
      </c>
      <c r="AM31" s="26" t="str">
        <f aca="false">IF(AF31=0,"",ROUND(SUM(AG31:AI31)*'Calculation Sheets'!W39,2))</f>
        <v>0</v>
      </c>
      <c r="AN31" s="21" t="n">
        <v>0</v>
      </c>
      <c r="AO31" s="21" t="n">
        <v>0</v>
      </c>
      <c r="AP31" s="21" t="str">
        <f aca="false">IFERROR((AG31*AF31)+SUM(AH31:AJ31),"")</f>
        <v>0</v>
      </c>
      <c r="AQ31" s="21" t="str">
        <f aca="false">IFERROR(SUM(AK31:AO31),"")</f>
        <v>0</v>
      </c>
      <c r="AR31" s="21" t="str">
        <f aca="false">IFERROR(AP31+AQ31,"")</f>
        <v>0</v>
      </c>
      <c r="AS31" s="21"/>
      <c r="AT31" s="21" t="str">
        <f aca="false">'Calculation Sheets'!K39</f>
        <v>0</v>
      </c>
      <c r="AU31" s="21" t="str">
        <f aca="false">IF('Calculation Sheets'!B39="","",'Calculation Sheets'!B39)</f>
        <v>0</v>
      </c>
      <c r="AV31" s="21" t="str">
        <f aca="false">IF('Calculation Sheets'!L39="","",'Calculation Sheets'!L39)</f>
        <v>0</v>
      </c>
      <c r="AW31" s="27" t="str">
        <f aca="false">IF('Calculation Sheets'!M39="","",'Calculation Sheets'!M39)</f>
        <v>0</v>
      </c>
      <c r="AX31" s="21" t="str">
        <f aca="false">IF(AU31="","",IF(AU31="INR",1,'Calculation Sheets'!$J$3))</f>
        <v>0</v>
      </c>
      <c r="AY31" s="21" t="str">
        <f aca="false">IFERROR(AV31*(1-AW31)*AX31,"")</f>
        <v>0</v>
      </c>
      <c r="AZ31" s="21" t="str">
        <f aca="false">IFERROR(IF(AU31="INR","",'Calculation Sheets'!N39*AX31),"")</f>
        <v>0</v>
      </c>
      <c r="BA31" s="21" t="str">
        <f aca="false">'Calculation Sheets'!O39</f>
        <v>0</v>
      </c>
      <c r="BB31" s="21" t="str">
        <f aca="false">'Calculation Sheets'!Q39</f>
        <v>0</v>
      </c>
      <c r="BC31" s="21" t="str">
        <f aca="false">IFERROR((IF(AU31="INR",0,(AY31*AT31))+AZ31)*'Calculation Sheets'!$J$4,0)</f>
        <v>0</v>
      </c>
      <c r="BD31" s="21" t="n">
        <v>0</v>
      </c>
      <c r="BE31" s="21" t="n">
        <v>0</v>
      </c>
      <c r="BF31" s="21" t="n">
        <v>0</v>
      </c>
      <c r="BG31" s="21" t="n">
        <v>0</v>
      </c>
      <c r="BH31" s="21" t="n">
        <v>0</v>
      </c>
      <c r="BI31" s="21" t="str">
        <f aca="false">IFERROR((AY31*AT31)+SUM(AZ31:BH31)+BL31,"")</f>
        <v>0</v>
      </c>
      <c r="BJ31" s="21" t="str">
        <f aca="false">IFERROR(AP31-BI31,"")</f>
        <v>0</v>
      </c>
      <c r="BK31" s="27" t="str">
        <f aca="false">IFERROR(1-BI31/AP31,"")</f>
        <v>0</v>
      </c>
      <c r="BL31" s="21" t="str">
        <f aca="false">'Calculation Sheets'!S39</f>
        <v>0</v>
      </c>
      <c r="BM31" s="8"/>
    </row>
    <row r="32" customFormat="false" ht="15" hidden="false" customHeight="true" outlineLevel="0" collapsed="false">
      <c r="A32" s="21"/>
      <c r="B32" s="21"/>
      <c r="C32" s="21" t="n">
        <v>1</v>
      </c>
      <c r="D32" s="21" t="str">
        <f aca="false">'Calculation Sheets'!$A40</f>
        <v>0</v>
      </c>
      <c r="E32" s="21" t="str">
        <f aca="false">IF(D32="","",D32&amp;"-"&amp;Q32)</f>
        <v>0</v>
      </c>
      <c r="F32" s="25" t="str">
        <f aca="false">IF(D32="","",'Calculation Sheets'!$F$7-3)</f>
        <v>0</v>
      </c>
      <c r="G32" s="21"/>
      <c r="H32" s="25" t="str">
        <f aca="false">IF(D32="","",'Calculation Sheets'!$F$7)</f>
        <v>0</v>
      </c>
      <c r="I32" s="21" t="str">
        <f aca="false">IF(D32="","",'Calculation Sheets'!$F$6)</f>
        <v>0</v>
      </c>
      <c r="J32" s="25" t="str">
        <f aca="false">IF(D32="","",'Calculation Sheets'!$F$7)</f>
        <v>0</v>
      </c>
      <c r="K32" s="21"/>
      <c r="L32" s="21"/>
      <c r="M32" s="21"/>
      <c r="N32" s="21"/>
      <c r="O32" s="21" t="str">
        <f aca="false">IF(F32="","",YEAR(F32)&amp;IF(MONTH(F32)&lt;10,0&amp;MONTH(F32),MONTH(F32)))</f>
        <v>0</v>
      </c>
      <c r="P32" s="21" t="str">
        <f aca="false">IF(H32="","",YEAR(H32)&amp;IF(MONTH(H32)&lt;10,0&amp;MONTH(H32),MONTH(H32)))</f>
        <v>0</v>
      </c>
      <c r="Q32" s="21" t="str">
        <f aca="false">IF(J32="","",YEAR(J32)&amp;IF(MONTH(J32)&lt;10,0&amp;MONTH(J32),MONTH(J32))&amp;DAY(J32))</f>
        <v>0</v>
      </c>
      <c r="R32" s="21" t="str">
        <f aca="false">IF(L32="","",YEAR(L32)&amp;IF(MONTH(L32)&lt;10,0&amp;MONTH(L32),MONTH(L32)))</f>
        <v>0</v>
      </c>
      <c r="S32" s="21" t="str">
        <f aca="false">IF(N32="","",YEAR(N32)&amp;IF(MONTH(N32)&lt;10,0&amp;MONTH(N32),MONTH(N32)))</f>
        <v>0</v>
      </c>
      <c r="T32" s="21"/>
      <c r="U32" s="21" t="n">
        <f aca="false">IF(D32="","",'Calculation Sheets'!$F$8)</f>
        <v>0</v>
      </c>
      <c r="V32" s="21"/>
      <c r="W32" s="21" t="n">
        <f aca="false">IF(D32="","",'Calculation Sheets'!$F$3)</f>
        <v>0</v>
      </c>
      <c r="X32" s="21" t="str">
        <f aca="false">'Calculation Sheets'!C40</f>
        <v>0</v>
      </c>
      <c r="Y32" s="21" t="str">
        <f aca="false">'Calculation Sheets'!D40</f>
        <v>0</v>
      </c>
      <c r="Z32" s="21" t="str">
        <f aca="false">'Calculation Sheets'!E40</f>
        <v>0</v>
      </c>
      <c r="AA32" s="21" t="str">
        <f aca="false">'Calculation Sheets'!F40</f>
        <v>0</v>
      </c>
      <c r="AB32" s="21" t="str">
        <f aca="false">'Calculation Sheets'!G40</f>
        <v>0</v>
      </c>
      <c r="AC32" s="21" t="str">
        <f aca="false">'Calculation Sheets'!H40</f>
        <v>0</v>
      </c>
      <c r="AD32" s="21" t="str">
        <f aca="false">'Calculation Sheets'!I40</f>
        <v>0</v>
      </c>
      <c r="AE32" s="21" t="str">
        <f aca="false">'Calculation Sheets'!J40</f>
        <v>0</v>
      </c>
      <c r="AF32" s="21" t="str">
        <f aca="false">'Calculation Sheets'!K40</f>
        <v>0</v>
      </c>
      <c r="AG32" s="26" t="str">
        <f aca="false">IFERROR(ROUND((BI32/AF32)/(1-'Calculation Sheets'!R40),2),"")</f>
        <v>0</v>
      </c>
      <c r="AH32" s="21" t="str">
        <f aca="false">'Calculation Sheets'!P40</f>
        <v>0</v>
      </c>
      <c r="AI32" s="21" t="str">
        <f aca="false">'Calculation Sheets'!Q40</f>
        <v>0</v>
      </c>
      <c r="AJ32" s="21"/>
      <c r="AK32" s="26" t="str">
        <f aca="false">IF(AF32=0,"",ROUND(SUM(AG32:AI32)*'Calculation Sheets'!U40,2))</f>
        <v>0</v>
      </c>
      <c r="AL32" s="26" t="str">
        <f aca="false">IF(AF32=0,"",ROUND(SUM(AG32:AI32)*'Calculation Sheets'!V40,2))</f>
        <v>0</v>
      </c>
      <c r="AM32" s="26" t="str">
        <f aca="false">IF(AF32=0,"",ROUND(SUM(AG32:AI32)*'Calculation Sheets'!W40,2))</f>
        <v>0</v>
      </c>
      <c r="AN32" s="21" t="n">
        <v>0</v>
      </c>
      <c r="AO32" s="21" t="n">
        <v>0</v>
      </c>
      <c r="AP32" s="21" t="str">
        <f aca="false">IFERROR((AG32*AF32)+SUM(AH32:AJ32),"")</f>
        <v>0</v>
      </c>
      <c r="AQ32" s="21" t="str">
        <f aca="false">IFERROR(SUM(AK32:AO32),"")</f>
        <v>0</v>
      </c>
      <c r="AR32" s="21" t="str">
        <f aca="false">IFERROR(AP32+AQ32,"")</f>
        <v>0</v>
      </c>
      <c r="AS32" s="21"/>
      <c r="AT32" s="21" t="str">
        <f aca="false">'Calculation Sheets'!K40</f>
        <v>0</v>
      </c>
      <c r="AU32" s="21" t="str">
        <f aca="false">IF('Calculation Sheets'!B40="","",'Calculation Sheets'!B40)</f>
        <v>0</v>
      </c>
      <c r="AV32" s="21" t="str">
        <f aca="false">IF('Calculation Sheets'!L40="","",'Calculation Sheets'!L40)</f>
        <v>0</v>
      </c>
      <c r="AW32" s="27" t="str">
        <f aca="false">IF('Calculation Sheets'!M40="","",'Calculation Sheets'!M40)</f>
        <v>0</v>
      </c>
      <c r="AX32" s="21" t="str">
        <f aca="false">IF(AU32="","",IF(AU32="INR",1,'Calculation Sheets'!$J$3))</f>
        <v>0</v>
      </c>
      <c r="AY32" s="21" t="str">
        <f aca="false">IFERROR(AV32*(1-AW32)*AX32,"")</f>
        <v>0</v>
      </c>
      <c r="AZ32" s="21" t="str">
        <f aca="false">IFERROR(IF(AU32="INR","",'Calculation Sheets'!N40*AX32),"")</f>
        <v>0</v>
      </c>
      <c r="BA32" s="21" t="str">
        <f aca="false">'Calculation Sheets'!O40</f>
        <v>0</v>
      </c>
      <c r="BB32" s="21" t="str">
        <f aca="false">'Calculation Sheets'!Q40</f>
        <v>0</v>
      </c>
      <c r="BC32" s="21" t="str">
        <f aca="false">IFERROR((IF(AU32="INR",0,(AY32*AT32))+AZ32)*'Calculation Sheets'!$J$4,0)</f>
        <v>0</v>
      </c>
      <c r="BD32" s="21" t="n">
        <v>0</v>
      </c>
      <c r="BE32" s="21" t="n">
        <v>0</v>
      </c>
      <c r="BF32" s="21" t="n">
        <v>0</v>
      </c>
      <c r="BG32" s="21" t="n">
        <v>0</v>
      </c>
      <c r="BH32" s="21" t="n">
        <v>0</v>
      </c>
      <c r="BI32" s="21" t="str">
        <f aca="false">IFERROR((AY32*AT32)+SUM(AZ32:BH32)+BL32,"")</f>
        <v>0</v>
      </c>
      <c r="BJ32" s="21" t="str">
        <f aca="false">IFERROR(AP32-BI32,"")</f>
        <v>0</v>
      </c>
      <c r="BK32" s="27" t="str">
        <f aca="false">IFERROR(1-BI32/AP32,"")</f>
        <v>0</v>
      </c>
      <c r="BL32" s="21" t="str">
        <f aca="false">'Calculation Sheets'!S40</f>
        <v>0</v>
      </c>
      <c r="BM32" s="8"/>
    </row>
    <row r="33" customFormat="false" ht="15" hidden="false" customHeight="true" outlineLevel="0" collapsed="false">
      <c r="A33" s="21"/>
      <c r="B33" s="21"/>
      <c r="C33" s="21" t="n">
        <v>1</v>
      </c>
      <c r="D33" s="21" t="str">
        <f aca="false">'Calculation Sheets'!$A41</f>
        <v>0</v>
      </c>
      <c r="E33" s="21" t="str">
        <f aca="false">IF(D33="","",D33&amp;"-"&amp;Q33)</f>
        <v>0</v>
      </c>
      <c r="F33" s="25" t="str">
        <f aca="false">IF(D33="","",'Calculation Sheets'!$F$7-3)</f>
        <v>0</v>
      </c>
      <c r="G33" s="21"/>
      <c r="H33" s="25" t="str">
        <f aca="false">IF(D33="","",'Calculation Sheets'!$F$7)</f>
        <v>0</v>
      </c>
      <c r="I33" s="21" t="str">
        <f aca="false">IF(D33="","",'Calculation Sheets'!$F$6)</f>
        <v>0</v>
      </c>
      <c r="J33" s="25" t="str">
        <f aca="false">IF(D33="","",'Calculation Sheets'!$F$7)</f>
        <v>0</v>
      </c>
      <c r="K33" s="21"/>
      <c r="L33" s="21"/>
      <c r="M33" s="21"/>
      <c r="N33" s="21"/>
      <c r="O33" s="21" t="str">
        <f aca="false">IF(F33="","",YEAR(F33)&amp;IF(MONTH(F33)&lt;10,0&amp;MONTH(F33),MONTH(F33)))</f>
        <v>0</v>
      </c>
      <c r="P33" s="21" t="str">
        <f aca="false">IF(H33="","",YEAR(H33)&amp;IF(MONTH(H33)&lt;10,0&amp;MONTH(H33),MONTH(H33)))</f>
        <v>0</v>
      </c>
      <c r="Q33" s="21" t="str">
        <f aca="false">IF(J33="","",YEAR(J33)&amp;IF(MONTH(J33)&lt;10,0&amp;MONTH(J33),MONTH(J33))&amp;DAY(J33))</f>
        <v>0</v>
      </c>
      <c r="R33" s="21" t="str">
        <f aca="false">IF(L33="","",YEAR(L33)&amp;IF(MONTH(L33)&lt;10,0&amp;MONTH(L33),MONTH(L33)))</f>
        <v>0</v>
      </c>
      <c r="S33" s="21" t="str">
        <f aca="false">IF(N33="","",YEAR(N33)&amp;IF(MONTH(N33)&lt;10,0&amp;MONTH(N33),MONTH(N33)))</f>
        <v>0</v>
      </c>
      <c r="T33" s="21"/>
      <c r="U33" s="21" t="n">
        <f aca="false">IF(D33="","",'Calculation Sheets'!$F$8)</f>
        <v>0</v>
      </c>
      <c r="V33" s="21"/>
      <c r="W33" s="21" t="n">
        <f aca="false">IF(D33="","",'Calculation Sheets'!$F$3)</f>
        <v>0</v>
      </c>
      <c r="X33" s="21" t="str">
        <f aca="false">'Calculation Sheets'!C41</f>
        <v>0</v>
      </c>
      <c r="Y33" s="21" t="str">
        <f aca="false">'Calculation Sheets'!D41</f>
        <v>0</v>
      </c>
      <c r="Z33" s="21" t="str">
        <f aca="false">'Calculation Sheets'!E41</f>
        <v>0</v>
      </c>
      <c r="AA33" s="21" t="str">
        <f aca="false">'Calculation Sheets'!F41</f>
        <v>0</v>
      </c>
      <c r="AB33" s="21" t="str">
        <f aca="false">'Calculation Sheets'!G41</f>
        <v>0</v>
      </c>
      <c r="AC33" s="21" t="str">
        <f aca="false">'Calculation Sheets'!H41</f>
        <v>0</v>
      </c>
      <c r="AD33" s="21" t="str">
        <f aca="false">'Calculation Sheets'!I41</f>
        <v>0</v>
      </c>
      <c r="AE33" s="21" t="str">
        <f aca="false">'Calculation Sheets'!J41</f>
        <v>0</v>
      </c>
      <c r="AF33" s="21" t="str">
        <f aca="false">'Calculation Sheets'!K41</f>
        <v>0</v>
      </c>
      <c r="AG33" s="26" t="str">
        <f aca="false">IFERROR(ROUND((BI33/AF33)/(1-'Calculation Sheets'!R41),2),"")</f>
        <v>0</v>
      </c>
      <c r="AH33" s="21" t="str">
        <f aca="false">'Calculation Sheets'!P41</f>
        <v>0</v>
      </c>
      <c r="AI33" s="21" t="str">
        <f aca="false">'Calculation Sheets'!Q41</f>
        <v>0</v>
      </c>
      <c r="AJ33" s="21"/>
      <c r="AK33" s="26" t="str">
        <f aca="false">IF(AF33=0,"",ROUND(SUM(AG33:AI33)*'Calculation Sheets'!U41,2))</f>
        <v>0</v>
      </c>
      <c r="AL33" s="26" t="str">
        <f aca="false">IF(AF33=0,"",ROUND(SUM(AG33:AI33)*'Calculation Sheets'!V41,2))</f>
        <v>0</v>
      </c>
      <c r="AM33" s="26" t="str">
        <f aca="false">IF(AF33=0,"",ROUND(SUM(AG33:AI33)*'Calculation Sheets'!W41,2))</f>
        <v>0</v>
      </c>
      <c r="AN33" s="21" t="n">
        <v>0</v>
      </c>
      <c r="AO33" s="21" t="n">
        <v>0</v>
      </c>
      <c r="AP33" s="21" t="str">
        <f aca="false">IFERROR((AG33*AF33)+SUM(AH33:AJ33),"")</f>
        <v>0</v>
      </c>
      <c r="AQ33" s="21" t="str">
        <f aca="false">IFERROR(SUM(AK33:AO33),"")</f>
        <v>0</v>
      </c>
      <c r="AR33" s="21" t="str">
        <f aca="false">IFERROR(AP33+AQ33,"")</f>
        <v>0</v>
      </c>
      <c r="AS33" s="21"/>
      <c r="AT33" s="21" t="str">
        <f aca="false">'Calculation Sheets'!K41</f>
        <v>0</v>
      </c>
      <c r="AU33" s="21" t="str">
        <f aca="false">IF('Calculation Sheets'!B41="","",'Calculation Sheets'!B41)</f>
        <v>0</v>
      </c>
      <c r="AV33" s="21" t="str">
        <f aca="false">IF('Calculation Sheets'!L41="","",'Calculation Sheets'!L41)</f>
        <v>0</v>
      </c>
      <c r="AW33" s="27" t="str">
        <f aca="false">IF('Calculation Sheets'!M41="","",'Calculation Sheets'!M41)</f>
        <v>0</v>
      </c>
      <c r="AX33" s="21" t="str">
        <f aca="false">IF(AU33="","",IF(AU33="INR",1,'Calculation Sheets'!$J$3))</f>
        <v>0</v>
      </c>
      <c r="AY33" s="21" t="str">
        <f aca="false">IFERROR(AV33*(1-AW33)*AX33,"")</f>
        <v>0</v>
      </c>
      <c r="AZ33" s="21" t="str">
        <f aca="false">IFERROR(IF(AU33="INR","",'Calculation Sheets'!N41*AX33),"")</f>
        <v>0</v>
      </c>
      <c r="BA33" s="21" t="str">
        <f aca="false">'Calculation Sheets'!O41</f>
        <v>0</v>
      </c>
      <c r="BB33" s="21" t="str">
        <f aca="false">'Calculation Sheets'!Q41</f>
        <v>0</v>
      </c>
      <c r="BC33" s="21" t="str">
        <f aca="false">IFERROR((IF(AU33="INR",0,(AY33*AT33))+AZ33)*'Calculation Sheets'!$J$4,0)</f>
        <v>0</v>
      </c>
      <c r="BD33" s="21" t="n">
        <v>0</v>
      </c>
      <c r="BE33" s="21" t="n">
        <v>0</v>
      </c>
      <c r="BF33" s="21" t="n">
        <v>0</v>
      </c>
      <c r="BG33" s="21" t="n">
        <v>0</v>
      </c>
      <c r="BH33" s="21" t="n">
        <v>0</v>
      </c>
      <c r="BI33" s="21" t="str">
        <f aca="false">IFERROR((AY33*AT33)+SUM(AZ33:BH33)+BL33,"")</f>
        <v>0</v>
      </c>
      <c r="BJ33" s="21" t="str">
        <f aca="false">IFERROR(AP33-BI33,"")</f>
        <v>0</v>
      </c>
      <c r="BK33" s="27" t="str">
        <f aca="false">IFERROR(1-BI33/AP33,"")</f>
        <v>0</v>
      </c>
      <c r="BL33" s="21" t="str">
        <f aca="false">'Calculation Sheets'!S41</f>
        <v>0</v>
      </c>
      <c r="BM33" s="8"/>
    </row>
    <row r="34" customFormat="false" ht="15" hidden="false" customHeight="true" outlineLevel="0" collapsed="false">
      <c r="A34" s="21"/>
      <c r="B34" s="21"/>
      <c r="C34" s="21" t="n">
        <v>1</v>
      </c>
      <c r="D34" s="21" t="str">
        <f aca="false">'Calculation Sheets'!$A42</f>
        <v>0</v>
      </c>
      <c r="E34" s="21" t="str">
        <f aca="false">IF(D34="","",D34&amp;"-"&amp;Q34)</f>
        <v>0</v>
      </c>
      <c r="F34" s="25" t="str">
        <f aca="false">IF(D34="","",'Calculation Sheets'!$F$7-3)</f>
        <v>0</v>
      </c>
      <c r="G34" s="21"/>
      <c r="H34" s="25" t="str">
        <f aca="false">IF(D34="","",'Calculation Sheets'!$F$7)</f>
        <v>0</v>
      </c>
      <c r="I34" s="21" t="str">
        <f aca="false">IF(D34="","",'Calculation Sheets'!$F$6)</f>
        <v>0</v>
      </c>
      <c r="J34" s="25" t="str">
        <f aca="false">IF(D34="","",'Calculation Sheets'!$F$7)</f>
        <v>0</v>
      </c>
      <c r="K34" s="21"/>
      <c r="L34" s="21"/>
      <c r="M34" s="21"/>
      <c r="N34" s="21"/>
      <c r="O34" s="21" t="str">
        <f aca="false">IF(F34="","",YEAR(F34)&amp;IF(MONTH(F34)&lt;10,0&amp;MONTH(F34),MONTH(F34)))</f>
        <v>0</v>
      </c>
      <c r="P34" s="21" t="str">
        <f aca="false">IF(H34="","",YEAR(H34)&amp;IF(MONTH(H34)&lt;10,0&amp;MONTH(H34),MONTH(H34)))</f>
        <v>0</v>
      </c>
      <c r="Q34" s="21" t="str">
        <f aca="false">IF(J34="","",YEAR(J34)&amp;IF(MONTH(J34)&lt;10,0&amp;MONTH(J34),MONTH(J34))&amp;DAY(J34))</f>
        <v>0</v>
      </c>
      <c r="R34" s="21" t="str">
        <f aca="false">IF(L34="","",YEAR(L34)&amp;IF(MONTH(L34)&lt;10,0&amp;MONTH(L34),MONTH(L34)))</f>
        <v>0</v>
      </c>
      <c r="S34" s="21" t="str">
        <f aca="false">IF(N34="","",YEAR(N34)&amp;IF(MONTH(N34)&lt;10,0&amp;MONTH(N34),MONTH(N34)))</f>
        <v>0</v>
      </c>
      <c r="T34" s="21"/>
      <c r="U34" s="21" t="n">
        <f aca="false">IF(D34="","",'Calculation Sheets'!$F$8)</f>
        <v>0</v>
      </c>
      <c r="V34" s="21"/>
      <c r="W34" s="21" t="n">
        <f aca="false">IF(D34="","",'Calculation Sheets'!$F$3)</f>
        <v>0</v>
      </c>
      <c r="X34" s="21" t="str">
        <f aca="false">'Calculation Sheets'!C42</f>
        <v>0</v>
      </c>
      <c r="Y34" s="21" t="str">
        <f aca="false">'Calculation Sheets'!D42</f>
        <v>0</v>
      </c>
      <c r="Z34" s="21" t="str">
        <f aca="false">'Calculation Sheets'!E42</f>
        <v>0</v>
      </c>
      <c r="AA34" s="21" t="str">
        <f aca="false">'Calculation Sheets'!F42</f>
        <v>0</v>
      </c>
      <c r="AB34" s="21" t="str">
        <f aca="false">'Calculation Sheets'!G42</f>
        <v>0</v>
      </c>
      <c r="AC34" s="21" t="str">
        <f aca="false">'Calculation Sheets'!H42</f>
        <v>0</v>
      </c>
      <c r="AD34" s="21" t="str">
        <f aca="false">'Calculation Sheets'!I42</f>
        <v>0</v>
      </c>
      <c r="AE34" s="21" t="str">
        <f aca="false">'Calculation Sheets'!J42</f>
        <v>0</v>
      </c>
      <c r="AF34" s="21" t="str">
        <f aca="false">'Calculation Sheets'!K42</f>
        <v>0</v>
      </c>
      <c r="AG34" s="26" t="str">
        <f aca="false">IFERROR(ROUND((BI34/AF34)/(1-'Calculation Sheets'!R42),2),"")</f>
        <v>0</v>
      </c>
      <c r="AH34" s="21" t="str">
        <f aca="false">'Calculation Sheets'!P42</f>
        <v>0</v>
      </c>
      <c r="AI34" s="21" t="str">
        <f aca="false">'Calculation Sheets'!Q42</f>
        <v>0</v>
      </c>
      <c r="AJ34" s="21"/>
      <c r="AK34" s="26" t="str">
        <f aca="false">IF(AF34=0,"",ROUND(SUM(AG34:AI34)*'Calculation Sheets'!U42,2))</f>
        <v>0</v>
      </c>
      <c r="AL34" s="26" t="str">
        <f aca="false">IF(AF34=0,"",ROUND(SUM(AG34:AI34)*'Calculation Sheets'!V42,2))</f>
        <v>0</v>
      </c>
      <c r="AM34" s="26" t="str">
        <f aca="false">IF(AF34=0,"",ROUND(SUM(AG34:AI34)*'Calculation Sheets'!W42,2))</f>
        <v>0</v>
      </c>
      <c r="AN34" s="21" t="n">
        <v>0</v>
      </c>
      <c r="AO34" s="21" t="n">
        <v>0</v>
      </c>
      <c r="AP34" s="21" t="str">
        <f aca="false">IFERROR((AG34*AF34)+SUM(AH34:AJ34),"")</f>
        <v>0</v>
      </c>
      <c r="AQ34" s="21" t="str">
        <f aca="false">IFERROR(SUM(AK34:AO34),"")</f>
        <v>0</v>
      </c>
      <c r="AR34" s="21" t="str">
        <f aca="false">IFERROR(AP34+AQ34,"")</f>
        <v>0</v>
      </c>
      <c r="AS34" s="21"/>
      <c r="AT34" s="21" t="str">
        <f aca="false">'Calculation Sheets'!K42</f>
        <v>0</v>
      </c>
      <c r="AU34" s="21" t="str">
        <f aca="false">IF('Calculation Sheets'!B42="","",'Calculation Sheets'!B42)</f>
        <v>0</v>
      </c>
      <c r="AV34" s="21" t="str">
        <f aca="false">IF('Calculation Sheets'!L42="","",'Calculation Sheets'!L42)</f>
        <v>0</v>
      </c>
      <c r="AW34" s="27" t="str">
        <f aca="false">IF('Calculation Sheets'!M42="","",'Calculation Sheets'!M42)</f>
        <v>0</v>
      </c>
      <c r="AX34" s="21" t="str">
        <f aca="false">IF(AU34="","",IF(AU34="INR",1,'Calculation Sheets'!$J$3))</f>
        <v>0</v>
      </c>
      <c r="AY34" s="21" t="str">
        <f aca="false">IFERROR(AV34*(1-AW34)*AX34,"")</f>
        <v>0</v>
      </c>
      <c r="AZ34" s="21" t="str">
        <f aca="false">IFERROR(IF(AU34="INR","",'Calculation Sheets'!N42*AX34),"")</f>
        <v>0</v>
      </c>
      <c r="BA34" s="21" t="str">
        <f aca="false">'Calculation Sheets'!O42</f>
        <v>0</v>
      </c>
      <c r="BB34" s="21" t="str">
        <f aca="false">'Calculation Sheets'!Q42</f>
        <v>0</v>
      </c>
      <c r="BC34" s="21" t="str">
        <f aca="false">IFERROR((IF(AU34="INR",0,(AY34*AT34))+AZ34)*'Calculation Sheets'!$J$4,0)</f>
        <v>0</v>
      </c>
      <c r="BD34" s="21" t="n">
        <v>0</v>
      </c>
      <c r="BE34" s="21" t="n">
        <v>0</v>
      </c>
      <c r="BF34" s="21" t="n">
        <v>0</v>
      </c>
      <c r="BG34" s="21" t="n">
        <v>0</v>
      </c>
      <c r="BH34" s="21" t="n">
        <v>0</v>
      </c>
      <c r="BI34" s="21" t="str">
        <f aca="false">IFERROR((AY34*AT34)+SUM(AZ34:BH34)+BL34,"")</f>
        <v>0</v>
      </c>
      <c r="BJ34" s="21" t="str">
        <f aca="false">IFERROR(AP34-BI34,"")</f>
        <v>0</v>
      </c>
      <c r="BK34" s="27" t="str">
        <f aca="false">IFERROR(1-BI34/AP34,"")</f>
        <v>0</v>
      </c>
      <c r="BL34" s="21" t="str">
        <f aca="false">'Calculation Sheets'!S42</f>
        <v>0</v>
      </c>
      <c r="BM34" s="8"/>
    </row>
    <row r="35" customFormat="false" ht="15" hidden="false" customHeight="true" outlineLevel="0" collapsed="false">
      <c r="A35" s="21"/>
      <c r="B35" s="21"/>
      <c r="C35" s="21" t="n">
        <v>1</v>
      </c>
      <c r="D35" s="21" t="str">
        <f aca="false">'Calculation Sheets'!$A43</f>
        <v>0</v>
      </c>
      <c r="E35" s="21" t="str">
        <f aca="false">IF(D35="","",D35&amp;"-"&amp;Q35)</f>
        <v>0</v>
      </c>
      <c r="F35" s="25" t="str">
        <f aca="false">IF(D35="","",'Calculation Sheets'!$F$7-3)</f>
        <v>0</v>
      </c>
      <c r="G35" s="21"/>
      <c r="H35" s="25" t="str">
        <f aca="false">IF(D35="","",'Calculation Sheets'!$F$7)</f>
        <v>0</v>
      </c>
      <c r="I35" s="21" t="str">
        <f aca="false">IF(D35="","",'Calculation Sheets'!$F$6)</f>
        <v>0</v>
      </c>
      <c r="J35" s="25" t="str">
        <f aca="false">IF(D35="","",'Calculation Sheets'!$F$7)</f>
        <v>0</v>
      </c>
      <c r="K35" s="21"/>
      <c r="L35" s="21"/>
      <c r="M35" s="21"/>
      <c r="N35" s="21"/>
      <c r="O35" s="21" t="str">
        <f aca="false">IF(F35="","",YEAR(F35)&amp;IF(MONTH(F35)&lt;10,0&amp;MONTH(F35),MONTH(F35)))</f>
        <v>0</v>
      </c>
      <c r="P35" s="21" t="str">
        <f aca="false">IF(H35="","",YEAR(H35)&amp;IF(MONTH(H35)&lt;10,0&amp;MONTH(H35),MONTH(H35)))</f>
        <v>0</v>
      </c>
      <c r="Q35" s="21" t="str">
        <f aca="false">IF(J35="","",YEAR(J35)&amp;IF(MONTH(J35)&lt;10,0&amp;MONTH(J35),MONTH(J35))&amp;DAY(J35))</f>
        <v>0</v>
      </c>
      <c r="R35" s="21" t="str">
        <f aca="false">IF(L35="","",YEAR(L35)&amp;IF(MONTH(L35)&lt;10,0&amp;MONTH(L35),MONTH(L35)))</f>
        <v>0</v>
      </c>
      <c r="S35" s="21" t="str">
        <f aca="false">IF(N35="","",YEAR(N35)&amp;IF(MONTH(N35)&lt;10,0&amp;MONTH(N35),MONTH(N35)))</f>
        <v>0</v>
      </c>
      <c r="T35" s="21"/>
      <c r="U35" s="21" t="n">
        <f aca="false">IF(D35="","",'Calculation Sheets'!$F$8)</f>
        <v>0</v>
      </c>
      <c r="V35" s="21"/>
      <c r="W35" s="21" t="n">
        <f aca="false">IF(D35="","",'Calculation Sheets'!$F$3)</f>
        <v>0</v>
      </c>
      <c r="X35" s="21" t="str">
        <f aca="false">'Calculation Sheets'!C43</f>
        <v>0</v>
      </c>
      <c r="Y35" s="21" t="str">
        <f aca="false">'Calculation Sheets'!D43</f>
        <v>0</v>
      </c>
      <c r="Z35" s="21" t="str">
        <f aca="false">'Calculation Sheets'!E43</f>
        <v>0</v>
      </c>
      <c r="AA35" s="21" t="str">
        <f aca="false">'Calculation Sheets'!F43</f>
        <v>0</v>
      </c>
      <c r="AB35" s="21" t="str">
        <f aca="false">'Calculation Sheets'!G43</f>
        <v>0</v>
      </c>
      <c r="AC35" s="21" t="str">
        <f aca="false">'Calculation Sheets'!H43</f>
        <v>0</v>
      </c>
      <c r="AD35" s="21" t="str">
        <f aca="false">'Calculation Sheets'!I43</f>
        <v>0</v>
      </c>
      <c r="AE35" s="21" t="str">
        <f aca="false">'Calculation Sheets'!J43</f>
        <v>0</v>
      </c>
      <c r="AF35" s="21" t="str">
        <f aca="false">'Calculation Sheets'!K43</f>
        <v>0</v>
      </c>
      <c r="AG35" s="26" t="str">
        <f aca="false">IFERROR(ROUND((BI35/AF35)/(1-'Calculation Sheets'!R43),2),"")</f>
        <v>0</v>
      </c>
      <c r="AH35" s="21" t="str">
        <f aca="false">'Calculation Sheets'!P43</f>
        <v>0</v>
      </c>
      <c r="AI35" s="21" t="str">
        <f aca="false">'Calculation Sheets'!Q43</f>
        <v>0</v>
      </c>
      <c r="AJ35" s="21"/>
      <c r="AK35" s="26" t="str">
        <f aca="false">IF(AF35=0,"",ROUND(SUM(AG35:AI35)*'Calculation Sheets'!U43,2))</f>
        <v>0</v>
      </c>
      <c r="AL35" s="26" t="str">
        <f aca="false">IF(AF35=0,"",ROUND(SUM(AG35:AI35)*'Calculation Sheets'!V43,2))</f>
        <v>0</v>
      </c>
      <c r="AM35" s="26" t="str">
        <f aca="false">IF(AF35=0,"",ROUND(SUM(AG35:AI35)*'Calculation Sheets'!W43,2))</f>
        <v>0</v>
      </c>
      <c r="AN35" s="21" t="n">
        <v>0</v>
      </c>
      <c r="AO35" s="21" t="n">
        <v>0</v>
      </c>
      <c r="AP35" s="21" t="str">
        <f aca="false">IFERROR((AG35*AF35)+SUM(AH35:AJ35),"")</f>
        <v>0</v>
      </c>
      <c r="AQ35" s="21" t="str">
        <f aca="false">IFERROR(SUM(AK35:AO35),"")</f>
        <v>0</v>
      </c>
      <c r="AR35" s="21" t="str">
        <f aca="false">IFERROR(AP35+AQ35,"")</f>
        <v>0</v>
      </c>
      <c r="AS35" s="21"/>
      <c r="AT35" s="21" t="str">
        <f aca="false">'Calculation Sheets'!K43</f>
        <v>0</v>
      </c>
      <c r="AU35" s="21" t="str">
        <f aca="false">IF('Calculation Sheets'!B43="","",'Calculation Sheets'!B43)</f>
        <v>0</v>
      </c>
      <c r="AV35" s="21" t="str">
        <f aca="false">IF('Calculation Sheets'!L43="","",'Calculation Sheets'!L43)</f>
        <v>0</v>
      </c>
      <c r="AW35" s="27" t="str">
        <f aca="false">IF('Calculation Sheets'!M43="","",'Calculation Sheets'!M43)</f>
        <v>0</v>
      </c>
      <c r="AX35" s="21" t="str">
        <f aca="false">IF(AU35="","",IF(AU35="INR",1,'Calculation Sheets'!$J$3))</f>
        <v>0</v>
      </c>
      <c r="AY35" s="21" t="str">
        <f aca="false">IFERROR(AV35*(1-AW35)*AX35,"")</f>
        <v>0</v>
      </c>
      <c r="AZ35" s="21" t="str">
        <f aca="false">IFERROR(IF(AU35="INR","",'Calculation Sheets'!N43*AX35),"")</f>
        <v>0</v>
      </c>
      <c r="BA35" s="21" t="str">
        <f aca="false">'Calculation Sheets'!O43</f>
        <v>0</v>
      </c>
      <c r="BB35" s="21" t="str">
        <f aca="false">'Calculation Sheets'!Q43</f>
        <v>0</v>
      </c>
      <c r="BC35" s="21" t="str">
        <f aca="false">IFERROR((IF(AU35="INR",0,(AY35*AT35))+AZ35)*'Calculation Sheets'!$J$4,0)</f>
        <v>0</v>
      </c>
      <c r="BD35" s="21" t="n">
        <v>0</v>
      </c>
      <c r="BE35" s="21" t="n">
        <v>0</v>
      </c>
      <c r="BF35" s="21" t="n">
        <v>0</v>
      </c>
      <c r="BG35" s="21" t="n">
        <v>0</v>
      </c>
      <c r="BH35" s="21" t="n">
        <v>0</v>
      </c>
      <c r="BI35" s="21" t="str">
        <f aca="false">IFERROR((AY35*AT35)+SUM(AZ35:BH35)+BL35,"")</f>
        <v>0</v>
      </c>
      <c r="BJ35" s="21" t="str">
        <f aca="false">IFERROR(AP35-BI35,"")</f>
        <v>0</v>
      </c>
      <c r="BK35" s="27" t="str">
        <f aca="false">IFERROR(1-BI35/AP35,"")</f>
        <v>0</v>
      </c>
      <c r="BL35" s="21" t="str">
        <f aca="false">'Calculation Sheets'!S43</f>
        <v>0</v>
      </c>
      <c r="BM35" s="8"/>
    </row>
    <row r="36" customFormat="false" ht="15" hidden="false" customHeight="true" outlineLevel="0" collapsed="false">
      <c r="A36" s="21"/>
      <c r="B36" s="21"/>
      <c r="C36" s="21" t="n">
        <v>1</v>
      </c>
      <c r="D36" s="21" t="str">
        <f aca="false">'Calculation Sheets'!$A44</f>
        <v>0</v>
      </c>
      <c r="E36" s="21" t="str">
        <f aca="false">IF(D36="","",D36&amp;"-"&amp;Q36)</f>
        <v>0</v>
      </c>
      <c r="F36" s="25" t="str">
        <f aca="false">IF(D36="","",'Calculation Sheets'!$F$7-3)</f>
        <v>0</v>
      </c>
      <c r="G36" s="21"/>
      <c r="H36" s="25" t="str">
        <f aca="false">IF(D36="","",'Calculation Sheets'!$F$7)</f>
        <v>0</v>
      </c>
      <c r="I36" s="21" t="str">
        <f aca="false">IF(D36="","",'Calculation Sheets'!$F$6)</f>
        <v>0</v>
      </c>
      <c r="J36" s="25" t="str">
        <f aca="false">IF(D36="","",'Calculation Sheets'!$F$7)</f>
        <v>0</v>
      </c>
      <c r="K36" s="21"/>
      <c r="L36" s="21"/>
      <c r="M36" s="21"/>
      <c r="N36" s="21"/>
      <c r="O36" s="21" t="str">
        <f aca="false">IF(F36="","",YEAR(F36)&amp;IF(MONTH(F36)&lt;10,0&amp;MONTH(F36),MONTH(F36)))</f>
        <v>0</v>
      </c>
      <c r="P36" s="21" t="str">
        <f aca="false">IF(H36="","",YEAR(H36)&amp;IF(MONTH(H36)&lt;10,0&amp;MONTH(H36),MONTH(H36)))</f>
        <v>0</v>
      </c>
      <c r="Q36" s="21" t="str">
        <f aca="false">IF(J36="","",YEAR(J36)&amp;IF(MONTH(J36)&lt;10,0&amp;MONTH(J36),MONTH(J36))&amp;DAY(J36))</f>
        <v>0</v>
      </c>
      <c r="R36" s="21" t="str">
        <f aca="false">IF(L36="","",YEAR(L36)&amp;IF(MONTH(L36)&lt;10,0&amp;MONTH(L36),MONTH(L36)))</f>
        <v>0</v>
      </c>
      <c r="S36" s="21" t="str">
        <f aca="false">IF(N36="","",YEAR(N36)&amp;IF(MONTH(N36)&lt;10,0&amp;MONTH(N36),MONTH(N36)))</f>
        <v>0</v>
      </c>
      <c r="T36" s="21"/>
      <c r="U36" s="21" t="n">
        <f aca="false">IF(D36="","",'Calculation Sheets'!$F$8)</f>
        <v>0</v>
      </c>
      <c r="V36" s="21"/>
      <c r="W36" s="21" t="n">
        <f aca="false">IF(D36="","",'Calculation Sheets'!$F$3)</f>
        <v>0</v>
      </c>
      <c r="X36" s="21" t="str">
        <f aca="false">'Calculation Sheets'!C44</f>
        <v>0</v>
      </c>
      <c r="Y36" s="21" t="str">
        <f aca="false">'Calculation Sheets'!D44</f>
        <v>0</v>
      </c>
      <c r="Z36" s="21" t="str">
        <f aca="false">'Calculation Sheets'!E44</f>
        <v>0</v>
      </c>
      <c r="AA36" s="21" t="str">
        <f aca="false">'Calculation Sheets'!F44</f>
        <v>0</v>
      </c>
      <c r="AB36" s="21" t="str">
        <f aca="false">'Calculation Sheets'!G44</f>
        <v>0</v>
      </c>
      <c r="AC36" s="21" t="str">
        <f aca="false">'Calculation Sheets'!H44</f>
        <v>0</v>
      </c>
      <c r="AD36" s="21" t="str">
        <f aca="false">'Calculation Sheets'!I44</f>
        <v>0</v>
      </c>
      <c r="AE36" s="21" t="str">
        <f aca="false">'Calculation Sheets'!J44</f>
        <v>0</v>
      </c>
      <c r="AF36" s="21" t="str">
        <f aca="false">'Calculation Sheets'!K44</f>
        <v>0</v>
      </c>
      <c r="AG36" s="26" t="str">
        <f aca="false">IFERROR(ROUND((BI36/AF36)/(1-'Calculation Sheets'!R44),2),"")</f>
        <v>0</v>
      </c>
      <c r="AH36" s="21" t="str">
        <f aca="false">'Calculation Sheets'!P44</f>
        <v>0</v>
      </c>
      <c r="AI36" s="21" t="str">
        <f aca="false">'Calculation Sheets'!Q44</f>
        <v>0</v>
      </c>
      <c r="AJ36" s="21"/>
      <c r="AK36" s="26" t="str">
        <f aca="false">IF(AF36=0,"",ROUND(SUM(AG36:AI36)*'Calculation Sheets'!U44,2))</f>
        <v>0</v>
      </c>
      <c r="AL36" s="26" t="str">
        <f aca="false">IF(AF36=0,"",ROUND(SUM(AG36:AI36)*'Calculation Sheets'!V44,2))</f>
        <v>0</v>
      </c>
      <c r="AM36" s="26" t="str">
        <f aca="false">IF(AF36=0,"",ROUND(SUM(AG36:AI36)*'Calculation Sheets'!W44,2))</f>
        <v>0</v>
      </c>
      <c r="AN36" s="21" t="n">
        <v>0</v>
      </c>
      <c r="AO36" s="21" t="n">
        <v>0</v>
      </c>
      <c r="AP36" s="21" t="str">
        <f aca="false">IFERROR((AG36*AF36)+SUM(AH36:AJ36),"")</f>
        <v>0</v>
      </c>
      <c r="AQ36" s="21" t="str">
        <f aca="false">IFERROR(SUM(AK36:AO36),"")</f>
        <v>0</v>
      </c>
      <c r="AR36" s="21" t="str">
        <f aca="false">IFERROR(AP36+AQ36,"")</f>
        <v>0</v>
      </c>
      <c r="AS36" s="21"/>
      <c r="AT36" s="21" t="str">
        <f aca="false">'Calculation Sheets'!K44</f>
        <v>0</v>
      </c>
      <c r="AU36" s="21" t="str">
        <f aca="false">IF('Calculation Sheets'!B44="","",'Calculation Sheets'!B44)</f>
        <v>0</v>
      </c>
      <c r="AV36" s="21" t="str">
        <f aca="false">IF('Calculation Sheets'!L44="","",'Calculation Sheets'!L44)</f>
        <v>0</v>
      </c>
      <c r="AW36" s="27" t="str">
        <f aca="false">IF('Calculation Sheets'!M44="","",'Calculation Sheets'!M44)</f>
        <v>0</v>
      </c>
      <c r="AX36" s="21" t="str">
        <f aca="false">IF(AU36="","",IF(AU36="INR",1,'Calculation Sheets'!$J$3))</f>
        <v>0</v>
      </c>
      <c r="AY36" s="21" t="str">
        <f aca="false">IFERROR(AV36*(1-AW36)*AX36,"")</f>
        <v>0</v>
      </c>
      <c r="AZ36" s="21" t="str">
        <f aca="false">IFERROR(IF(AU36="INR","",'Calculation Sheets'!N44*AX36),"")</f>
        <v>0</v>
      </c>
      <c r="BA36" s="21" t="str">
        <f aca="false">'Calculation Sheets'!O44</f>
        <v>0</v>
      </c>
      <c r="BB36" s="21" t="str">
        <f aca="false">'Calculation Sheets'!Q44</f>
        <v>0</v>
      </c>
      <c r="BC36" s="21" t="str">
        <f aca="false">IFERROR((IF(AU36="INR",0,(AY36*AT36))+AZ36)*'Calculation Sheets'!$J$4,0)</f>
        <v>0</v>
      </c>
      <c r="BD36" s="21" t="n">
        <v>0</v>
      </c>
      <c r="BE36" s="21" t="n">
        <v>0</v>
      </c>
      <c r="BF36" s="21" t="n">
        <v>0</v>
      </c>
      <c r="BG36" s="21" t="n">
        <v>0</v>
      </c>
      <c r="BH36" s="21" t="n">
        <v>0</v>
      </c>
      <c r="BI36" s="21" t="str">
        <f aca="false">IFERROR((AY36*AT36)+SUM(AZ36:BH36)+BL36,"")</f>
        <v>0</v>
      </c>
      <c r="BJ36" s="21" t="str">
        <f aca="false">IFERROR(AP36-BI36,"")</f>
        <v>0</v>
      </c>
      <c r="BK36" s="27" t="str">
        <f aca="false">IFERROR(1-BI36/AP36,"")</f>
        <v>0</v>
      </c>
      <c r="BL36" s="21" t="str">
        <f aca="false">'Calculation Sheets'!S44</f>
        <v>0</v>
      </c>
      <c r="BM36" s="8"/>
    </row>
    <row r="37" customFormat="false" ht="15" hidden="false" customHeight="true" outlineLevel="0" collapsed="false">
      <c r="A37" s="21"/>
      <c r="B37" s="21"/>
      <c r="C37" s="21" t="n">
        <v>1</v>
      </c>
      <c r="D37" s="21" t="str">
        <f aca="false">'Calculation Sheets'!$A45</f>
        <v>0</v>
      </c>
      <c r="E37" s="21" t="str">
        <f aca="false">IF(D37="","",D37&amp;"-"&amp;Q37)</f>
        <v>0</v>
      </c>
      <c r="F37" s="25" t="str">
        <f aca="false">IF(D37="","",'Calculation Sheets'!$F$7-3)</f>
        <v>0</v>
      </c>
      <c r="G37" s="21"/>
      <c r="H37" s="25" t="str">
        <f aca="false">IF(D37="","",'Calculation Sheets'!$F$7)</f>
        <v>0</v>
      </c>
      <c r="I37" s="21" t="str">
        <f aca="false">IF(D37="","",'Calculation Sheets'!$F$6)</f>
        <v>0</v>
      </c>
      <c r="J37" s="25" t="str">
        <f aca="false">IF(D37="","",'Calculation Sheets'!$F$7)</f>
        <v>0</v>
      </c>
      <c r="K37" s="21"/>
      <c r="L37" s="21"/>
      <c r="M37" s="21"/>
      <c r="N37" s="21"/>
      <c r="O37" s="21" t="str">
        <f aca="false">IF(F37="","",YEAR(F37)&amp;IF(MONTH(F37)&lt;10,0&amp;MONTH(F37),MONTH(F37)))</f>
        <v>0</v>
      </c>
      <c r="P37" s="21" t="str">
        <f aca="false">IF(H37="","",YEAR(H37)&amp;IF(MONTH(H37)&lt;10,0&amp;MONTH(H37),MONTH(H37)))</f>
        <v>0</v>
      </c>
      <c r="Q37" s="21" t="str">
        <f aca="false">IF(J37="","",YEAR(J37)&amp;IF(MONTH(J37)&lt;10,0&amp;MONTH(J37),MONTH(J37))&amp;DAY(J37))</f>
        <v>0</v>
      </c>
      <c r="R37" s="21" t="str">
        <f aca="false">IF(L37="","",YEAR(L37)&amp;IF(MONTH(L37)&lt;10,0&amp;MONTH(L37),MONTH(L37)))</f>
        <v>0</v>
      </c>
      <c r="S37" s="21" t="str">
        <f aca="false">IF(N37="","",YEAR(N37)&amp;IF(MONTH(N37)&lt;10,0&amp;MONTH(N37),MONTH(N37)))</f>
        <v>0</v>
      </c>
      <c r="T37" s="21"/>
      <c r="U37" s="21" t="n">
        <f aca="false">IF(D37="","",'Calculation Sheets'!$F$8)</f>
        <v>0</v>
      </c>
      <c r="V37" s="21"/>
      <c r="W37" s="21" t="n">
        <f aca="false">IF(D37="","",'Calculation Sheets'!$F$3)</f>
        <v>0</v>
      </c>
      <c r="X37" s="21" t="str">
        <f aca="false">'Calculation Sheets'!C45</f>
        <v>0</v>
      </c>
      <c r="Y37" s="21" t="str">
        <f aca="false">'Calculation Sheets'!D45</f>
        <v>0</v>
      </c>
      <c r="Z37" s="21" t="str">
        <f aca="false">'Calculation Sheets'!E45</f>
        <v>0</v>
      </c>
      <c r="AA37" s="21" t="str">
        <f aca="false">'Calculation Sheets'!F45</f>
        <v>0</v>
      </c>
      <c r="AB37" s="21" t="str">
        <f aca="false">'Calculation Sheets'!G45</f>
        <v>0</v>
      </c>
      <c r="AC37" s="21" t="str">
        <f aca="false">'Calculation Sheets'!H45</f>
        <v>0</v>
      </c>
      <c r="AD37" s="21" t="str">
        <f aca="false">'Calculation Sheets'!I45</f>
        <v>0</v>
      </c>
      <c r="AE37" s="21" t="str">
        <f aca="false">'Calculation Sheets'!J45</f>
        <v>0</v>
      </c>
      <c r="AF37" s="21" t="str">
        <f aca="false">'Calculation Sheets'!K45</f>
        <v>0</v>
      </c>
      <c r="AG37" s="26" t="str">
        <f aca="false">IFERROR(ROUND((BI37/AF37)/(1-'Calculation Sheets'!R45),2),"")</f>
        <v>0</v>
      </c>
      <c r="AH37" s="21" t="str">
        <f aca="false">'Calculation Sheets'!P45</f>
        <v>0</v>
      </c>
      <c r="AI37" s="21" t="str">
        <f aca="false">'Calculation Sheets'!Q45</f>
        <v>0</v>
      </c>
      <c r="AJ37" s="21"/>
      <c r="AK37" s="26" t="str">
        <f aca="false">IF(AF37=0,"",ROUND(SUM(AG37:AI37)*'Calculation Sheets'!U45,2))</f>
        <v>0</v>
      </c>
      <c r="AL37" s="26" t="str">
        <f aca="false">IF(AF37=0,"",ROUND(SUM(AG37:AI37)*'Calculation Sheets'!V45,2))</f>
        <v>0</v>
      </c>
      <c r="AM37" s="26" t="str">
        <f aca="false">IF(AF37=0,"",ROUND(SUM(AG37:AI37)*'Calculation Sheets'!W45,2))</f>
        <v>0</v>
      </c>
      <c r="AN37" s="21" t="n">
        <v>0</v>
      </c>
      <c r="AO37" s="21" t="n">
        <v>0</v>
      </c>
      <c r="AP37" s="21" t="str">
        <f aca="false">IFERROR((AG37*AF37)+SUM(AH37:AJ37),"")</f>
        <v>0</v>
      </c>
      <c r="AQ37" s="21" t="str">
        <f aca="false">IFERROR(SUM(AK37:AO37),"")</f>
        <v>0</v>
      </c>
      <c r="AR37" s="21" t="str">
        <f aca="false">IFERROR(AP37+AQ37,"")</f>
        <v>0</v>
      </c>
      <c r="AS37" s="21"/>
      <c r="AT37" s="21" t="str">
        <f aca="false">'Calculation Sheets'!K45</f>
        <v>0</v>
      </c>
      <c r="AU37" s="21" t="str">
        <f aca="false">IF('Calculation Sheets'!B45="","",'Calculation Sheets'!B45)</f>
        <v>0</v>
      </c>
      <c r="AV37" s="21" t="str">
        <f aca="false">IF('Calculation Sheets'!L45="","",'Calculation Sheets'!L45)</f>
        <v>0</v>
      </c>
      <c r="AW37" s="27" t="str">
        <f aca="false">IF('Calculation Sheets'!M45="","",'Calculation Sheets'!M45)</f>
        <v>0</v>
      </c>
      <c r="AX37" s="21" t="str">
        <f aca="false">IF(AU37="","",IF(AU37="INR",1,'Calculation Sheets'!$J$3))</f>
        <v>0</v>
      </c>
      <c r="AY37" s="21" t="str">
        <f aca="false">IFERROR(AV37*(1-AW37)*AX37,"")</f>
        <v>0</v>
      </c>
      <c r="AZ37" s="21" t="str">
        <f aca="false">IFERROR(IF(AU37="INR","",'Calculation Sheets'!N45*AX37),"")</f>
        <v>0</v>
      </c>
      <c r="BA37" s="21" t="str">
        <f aca="false">'Calculation Sheets'!O45</f>
        <v>0</v>
      </c>
      <c r="BB37" s="21" t="str">
        <f aca="false">'Calculation Sheets'!Q45</f>
        <v>0</v>
      </c>
      <c r="BC37" s="21" t="str">
        <f aca="false">IFERROR((IF(AU37="INR",0,(AY37*AT37))+AZ37)*'Calculation Sheets'!$J$4,0)</f>
        <v>0</v>
      </c>
      <c r="BD37" s="21" t="n">
        <v>0</v>
      </c>
      <c r="BE37" s="21" t="n">
        <v>0</v>
      </c>
      <c r="BF37" s="21" t="n">
        <v>0</v>
      </c>
      <c r="BG37" s="21" t="n">
        <v>0</v>
      </c>
      <c r="BH37" s="21" t="n">
        <v>0</v>
      </c>
      <c r="BI37" s="21" t="str">
        <f aca="false">IFERROR((AY37*AT37)+SUM(AZ37:BH37)+BL37,"")</f>
        <v>0</v>
      </c>
      <c r="BJ37" s="21" t="str">
        <f aca="false">IFERROR(AP37-BI37,"")</f>
        <v>0</v>
      </c>
      <c r="BK37" s="27" t="str">
        <f aca="false">IFERROR(1-BI37/AP37,"")</f>
        <v>0</v>
      </c>
      <c r="BL37" s="21" t="str">
        <f aca="false">'Calculation Sheets'!S45</f>
        <v>0</v>
      </c>
      <c r="BM37" s="8"/>
    </row>
    <row r="38" customFormat="false" ht="15" hidden="false" customHeight="true" outlineLevel="0" collapsed="false">
      <c r="A38" s="21"/>
      <c r="B38" s="21"/>
      <c r="C38" s="21" t="n">
        <v>1</v>
      </c>
      <c r="D38" s="21" t="str">
        <f aca="false">'Calculation Sheets'!$A46</f>
        <v>0</v>
      </c>
      <c r="E38" s="21" t="str">
        <f aca="false">IF(D38="","",D38&amp;"-"&amp;Q38)</f>
        <v>0</v>
      </c>
      <c r="F38" s="25" t="str">
        <f aca="false">IF(D38="","",'Calculation Sheets'!$F$7-3)</f>
        <v>0</v>
      </c>
      <c r="G38" s="21"/>
      <c r="H38" s="25" t="str">
        <f aca="false">IF(D38="","",'Calculation Sheets'!$F$7)</f>
        <v>0</v>
      </c>
      <c r="I38" s="21" t="str">
        <f aca="false">IF(D38="","",'Calculation Sheets'!$F$6)</f>
        <v>0</v>
      </c>
      <c r="J38" s="25" t="str">
        <f aca="false">IF(D38="","",'Calculation Sheets'!$F$7)</f>
        <v>0</v>
      </c>
      <c r="K38" s="21"/>
      <c r="L38" s="21"/>
      <c r="M38" s="21"/>
      <c r="N38" s="21"/>
      <c r="O38" s="21" t="str">
        <f aca="false">IF(F38="","",YEAR(F38)&amp;IF(MONTH(F38)&lt;10,0&amp;MONTH(F38),MONTH(F38)))</f>
        <v>0</v>
      </c>
      <c r="P38" s="21" t="str">
        <f aca="false">IF(H38="","",YEAR(H38)&amp;IF(MONTH(H38)&lt;10,0&amp;MONTH(H38),MONTH(H38)))</f>
        <v>0</v>
      </c>
      <c r="Q38" s="21" t="str">
        <f aca="false">IF(J38="","",YEAR(J38)&amp;IF(MONTH(J38)&lt;10,0&amp;MONTH(J38),MONTH(J38))&amp;DAY(J38))</f>
        <v>0</v>
      </c>
      <c r="R38" s="21" t="str">
        <f aca="false">IF(L38="","",YEAR(L38)&amp;IF(MONTH(L38)&lt;10,0&amp;MONTH(L38),MONTH(L38)))</f>
        <v>0</v>
      </c>
      <c r="S38" s="21" t="str">
        <f aca="false">IF(N38="","",YEAR(N38)&amp;IF(MONTH(N38)&lt;10,0&amp;MONTH(N38),MONTH(N38)))</f>
        <v>0</v>
      </c>
      <c r="T38" s="21"/>
      <c r="U38" s="21" t="n">
        <f aca="false">IF(D38="","",'Calculation Sheets'!$F$8)</f>
        <v>0</v>
      </c>
      <c r="V38" s="21"/>
      <c r="W38" s="21" t="n">
        <f aca="false">IF(D38="","",'Calculation Sheets'!$F$3)</f>
        <v>0</v>
      </c>
      <c r="X38" s="21" t="str">
        <f aca="false">'Calculation Sheets'!C46</f>
        <v>0</v>
      </c>
      <c r="Y38" s="21" t="str">
        <f aca="false">'Calculation Sheets'!D46</f>
        <v>0</v>
      </c>
      <c r="Z38" s="21" t="str">
        <f aca="false">'Calculation Sheets'!E46</f>
        <v>0</v>
      </c>
      <c r="AA38" s="21" t="str">
        <f aca="false">'Calculation Sheets'!F46</f>
        <v>0</v>
      </c>
      <c r="AB38" s="21" t="str">
        <f aca="false">'Calculation Sheets'!G46</f>
        <v>0</v>
      </c>
      <c r="AC38" s="21" t="str">
        <f aca="false">'Calculation Sheets'!H46</f>
        <v>0</v>
      </c>
      <c r="AD38" s="21" t="str">
        <f aca="false">'Calculation Sheets'!I46</f>
        <v>0</v>
      </c>
      <c r="AE38" s="21" t="str">
        <f aca="false">'Calculation Sheets'!J46</f>
        <v>0</v>
      </c>
      <c r="AF38" s="21" t="str">
        <f aca="false">'Calculation Sheets'!K46</f>
        <v>0</v>
      </c>
      <c r="AG38" s="26" t="str">
        <f aca="false">IFERROR(ROUND((BI38/AF38)/(1-'Calculation Sheets'!R46),2),"")</f>
        <v>0</v>
      </c>
      <c r="AH38" s="21" t="str">
        <f aca="false">'Calculation Sheets'!P46</f>
        <v>0</v>
      </c>
      <c r="AI38" s="21" t="str">
        <f aca="false">'Calculation Sheets'!Q46</f>
        <v>0</v>
      </c>
      <c r="AJ38" s="21"/>
      <c r="AK38" s="26" t="str">
        <f aca="false">IF(AF38=0,"",ROUND(SUM(AG38:AI38)*'Calculation Sheets'!U46,2))</f>
        <v>0</v>
      </c>
      <c r="AL38" s="26" t="str">
        <f aca="false">IF(AF38=0,"",ROUND(SUM(AG38:AI38)*'Calculation Sheets'!V46,2))</f>
        <v>0</v>
      </c>
      <c r="AM38" s="26" t="str">
        <f aca="false">IF(AF38=0,"",ROUND(SUM(AG38:AI38)*'Calculation Sheets'!W46,2))</f>
        <v>0</v>
      </c>
      <c r="AN38" s="21" t="n">
        <v>0</v>
      </c>
      <c r="AO38" s="21" t="n">
        <v>0</v>
      </c>
      <c r="AP38" s="21" t="str">
        <f aca="false">IFERROR((AG38*AF38)+SUM(AH38:AJ38),"")</f>
        <v>0</v>
      </c>
      <c r="AQ38" s="21" t="str">
        <f aca="false">IFERROR(SUM(AK38:AO38),"")</f>
        <v>0</v>
      </c>
      <c r="AR38" s="21" t="str">
        <f aca="false">IFERROR(AP38+AQ38,"")</f>
        <v>0</v>
      </c>
      <c r="AS38" s="21"/>
      <c r="AT38" s="21" t="str">
        <f aca="false">'Calculation Sheets'!K46</f>
        <v>0</v>
      </c>
      <c r="AU38" s="21" t="str">
        <f aca="false">IF('Calculation Sheets'!B46="","",'Calculation Sheets'!B46)</f>
        <v>0</v>
      </c>
      <c r="AV38" s="21" t="str">
        <f aca="false">IF('Calculation Sheets'!L46="","",'Calculation Sheets'!L46)</f>
        <v>0</v>
      </c>
      <c r="AW38" s="27" t="str">
        <f aca="false">IF('Calculation Sheets'!M46="","",'Calculation Sheets'!M46)</f>
        <v>0</v>
      </c>
      <c r="AX38" s="21" t="str">
        <f aca="false">IF(AU38="","",IF(AU38="INR",1,'Calculation Sheets'!$J$3))</f>
        <v>0</v>
      </c>
      <c r="AY38" s="21" t="str">
        <f aca="false">IFERROR(AV38*(1-AW38)*AX38,"")</f>
        <v>0</v>
      </c>
      <c r="AZ38" s="21" t="str">
        <f aca="false">IFERROR(IF(AU38="INR","",'Calculation Sheets'!N46*AX38),"")</f>
        <v>0</v>
      </c>
      <c r="BA38" s="21" t="str">
        <f aca="false">'Calculation Sheets'!O46</f>
        <v>0</v>
      </c>
      <c r="BB38" s="21" t="str">
        <f aca="false">'Calculation Sheets'!Q46</f>
        <v>0</v>
      </c>
      <c r="BC38" s="21" t="str">
        <f aca="false">IFERROR((IF(AU38="INR",0,(AY38*AT38))+AZ38)*'Calculation Sheets'!$J$4,0)</f>
        <v>0</v>
      </c>
      <c r="BD38" s="21" t="n">
        <v>0</v>
      </c>
      <c r="BE38" s="21" t="n">
        <v>0</v>
      </c>
      <c r="BF38" s="21" t="n">
        <v>0</v>
      </c>
      <c r="BG38" s="21" t="n">
        <v>0</v>
      </c>
      <c r="BH38" s="21" t="n">
        <v>0</v>
      </c>
      <c r="BI38" s="21" t="str">
        <f aca="false">IFERROR((AY38*AT38)+SUM(AZ38:BH38)+BL38,"")</f>
        <v>0</v>
      </c>
      <c r="BJ38" s="21" t="str">
        <f aca="false">IFERROR(AP38-BI38,"")</f>
        <v>0</v>
      </c>
      <c r="BK38" s="27" t="str">
        <f aca="false">IFERROR(1-BI38/AP38,"")</f>
        <v>0</v>
      </c>
      <c r="BL38" s="21" t="str">
        <f aca="false">'Calculation Sheets'!S46</f>
        <v>0</v>
      </c>
      <c r="BM38" s="8"/>
    </row>
    <row r="39" customFormat="false" ht="15" hidden="false" customHeight="true" outlineLevel="0" collapsed="false">
      <c r="A39" s="21"/>
      <c r="B39" s="21"/>
      <c r="C39" s="21" t="n">
        <v>1</v>
      </c>
      <c r="D39" s="21" t="str">
        <f aca="false">'Calculation Sheets'!$A47</f>
        <v>0</v>
      </c>
      <c r="E39" s="21" t="str">
        <f aca="false">IF(D39="","",D39&amp;"-"&amp;Q39)</f>
        <v>0</v>
      </c>
      <c r="F39" s="25" t="str">
        <f aca="false">IF(D39="","",'Calculation Sheets'!$F$7-3)</f>
        <v>0</v>
      </c>
      <c r="G39" s="21"/>
      <c r="H39" s="25" t="str">
        <f aca="false">IF(D39="","",'Calculation Sheets'!$F$7)</f>
        <v>0</v>
      </c>
      <c r="I39" s="21" t="str">
        <f aca="false">IF(D39="","",'Calculation Sheets'!$F$6)</f>
        <v>0</v>
      </c>
      <c r="J39" s="25" t="str">
        <f aca="false">IF(D39="","",'Calculation Sheets'!$F$7)</f>
        <v>0</v>
      </c>
      <c r="K39" s="21"/>
      <c r="L39" s="21"/>
      <c r="M39" s="21"/>
      <c r="N39" s="21"/>
      <c r="O39" s="21" t="str">
        <f aca="false">IF(F39="","",YEAR(F39)&amp;IF(MONTH(F39)&lt;10,0&amp;MONTH(F39),MONTH(F39)))</f>
        <v>0</v>
      </c>
      <c r="P39" s="21" t="str">
        <f aca="false">IF(H39="","",YEAR(H39)&amp;IF(MONTH(H39)&lt;10,0&amp;MONTH(H39),MONTH(H39)))</f>
        <v>0</v>
      </c>
      <c r="Q39" s="21" t="str">
        <f aca="false">IF(J39="","",YEAR(J39)&amp;IF(MONTH(J39)&lt;10,0&amp;MONTH(J39),MONTH(J39))&amp;DAY(J39))</f>
        <v>0</v>
      </c>
      <c r="R39" s="21" t="str">
        <f aca="false">IF(L39="","",YEAR(L39)&amp;IF(MONTH(L39)&lt;10,0&amp;MONTH(L39),MONTH(L39)))</f>
        <v>0</v>
      </c>
      <c r="S39" s="21" t="str">
        <f aca="false">IF(N39="","",YEAR(N39)&amp;IF(MONTH(N39)&lt;10,0&amp;MONTH(N39),MONTH(N39)))</f>
        <v>0</v>
      </c>
      <c r="T39" s="21"/>
      <c r="U39" s="21" t="n">
        <f aca="false">IF(D39="","",'Calculation Sheets'!$F$8)</f>
        <v>0</v>
      </c>
      <c r="V39" s="21"/>
      <c r="W39" s="21" t="n">
        <f aca="false">IF(D39="","",'Calculation Sheets'!$F$3)</f>
        <v>0</v>
      </c>
      <c r="X39" s="21" t="str">
        <f aca="false">'Calculation Sheets'!C47</f>
        <v>0</v>
      </c>
      <c r="Y39" s="21" t="str">
        <f aca="false">'Calculation Sheets'!D47</f>
        <v>0</v>
      </c>
      <c r="Z39" s="21" t="str">
        <f aca="false">'Calculation Sheets'!E47</f>
        <v>0</v>
      </c>
      <c r="AA39" s="21" t="str">
        <f aca="false">'Calculation Sheets'!F47</f>
        <v>0</v>
      </c>
      <c r="AB39" s="21" t="str">
        <f aca="false">'Calculation Sheets'!G47</f>
        <v>0</v>
      </c>
      <c r="AC39" s="21" t="str">
        <f aca="false">'Calculation Sheets'!H47</f>
        <v>0</v>
      </c>
      <c r="AD39" s="21" t="str">
        <f aca="false">'Calculation Sheets'!I47</f>
        <v>0</v>
      </c>
      <c r="AE39" s="21" t="str">
        <f aca="false">'Calculation Sheets'!J47</f>
        <v>0</v>
      </c>
      <c r="AF39" s="21" t="str">
        <f aca="false">'Calculation Sheets'!K47</f>
        <v>0</v>
      </c>
      <c r="AG39" s="26" t="str">
        <f aca="false">IFERROR(ROUND((BI39/AF39)/(1-'Calculation Sheets'!R47),2),"")</f>
        <v>0</v>
      </c>
      <c r="AH39" s="21" t="str">
        <f aca="false">'Calculation Sheets'!P47</f>
        <v>0</v>
      </c>
      <c r="AI39" s="21" t="str">
        <f aca="false">'Calculation Sheets'!Q47</f>
        <v>0</v>
      </c>
      <c r="AJ39" s="21"/>
      <c r="AK39" s="26" t="str">
        <f aca="false">IF(AF39=0,"",ROUND(SUM(AG39:AI39)*'Calculation Sheets'!U47,2))</f>
        <v>0</v>
      </c>
      <c r="AL39" s="26" t="str">
        <f aca="false">IF(AF39=0,"",ROUND(SUM(AG39:AI39)*'Calculation Sheets'!V47,2))</f>
        <v>0</v>
      </c>
      <c r="AM39" s="26" t="str">
        <f aca="false">IF(AF39=0,"",ROUND(SUM(AG39:AI39)*'Calculation Sheets'!W47,2))</f>
        <v>0</v>
      </c>
      <c r="AN39" s="21" t="n">
        <v>0</v>
      </c>
      <c r="AO39" s="21" t="n">
        <v>0</v>
      </c>
      <c r="AP39" s="21" t="str">
        <f aca="false">IFERROR((AG39*AF39)+SUM(AH39:AJ39),"")</f>
        <v>0</v>
      </c>
      <c r="AQ39" s="21" t="str">
        <f aca="false">IFERROR(SUM(AK39:AO39),"")</f>
        <v>0</v>
      </c>
      <c r="AR39" s="21" t="str">
        <f aca="false">IFERROR(AP39+AQ39,"")</f>
        <v>0</v>
      </c>
      <c r="AS39" s="21"/>
      <c r="AT39" s="21" t="str">
        <f aca="false">'Calculation Sheets'!K47</f>
        <v>0</v>
      </c>
      <c r="AU39" s="21" t="str">
        <f aca="false">IF('Calculation Sheets'!B47="","",'Calculation Sheets'!B47)</f>
        <v>0</v>
      </c>
      <c r="AV39" s="21" t="str">
        <f aca="false">IF('Calculation Sheets'!L47="","",'Calculation Sheets'!L47)</f>
        <v>0</v>
      </c>
      <c r="AW39" s="27" t="str">
        <f aca="false">IF('Calculation Sheets'!M47="","",'Calculation Sheets'!M47)</f>
        <v>0</v>
      </c>
      <c r="AX39" s="21" t="str">
        <f aca="false">IF(AU39="","",IF(AU39="INR",1,'Calculation Sheets'!$J$3))</f>
        <v>0</v>
      </c>
      <c r="AY39" s="21" t="str">
        <f aca="false">IFERROR(AV39*(1-AW39)*AX39,"")</f>
        <v>0</v>
      </c>
      <c r="AZ39" s="21" t="str">
        <f aca="false">IFERROR(IF(AU39="INR","",'Calculation Sheets'!N47*AX39),"")</f>
        <v>0</v>
      </c>
      <c r="BA39" s="21" t="str">
        <f aca="false">'Calculation Sheets'!O47</f>
        <v>0</v>
      </c>
      <c r="BB39" s="21" t="str">
        <f aca="false">'Calculation Sheets'!Q47</f>
        <v>0</v>
      </c>
      <c r="BC39" s="21" t="str">
        <f aca="false">IFERROR((IF(AU39="INR",0,(AY39*AT39))+AZ39)*'Calculation Sheets'!$J$4,0)</f>
        <v>0</v>
      </c>
      <c r="BD39" s="21" t="n">
        <v>0</v>
      </c>
      <c r="BE39" s="21" t="n">
        <v>0</v>
      </c>
      <c r="BF39" s="21" t="n">
        <v>0</v>
      </c>
      <c r="BG39" s="21" t="n">
        <v>0</v>
      </c>
      <c r="BH39" s="21" t="n">
        <v>0</v>
      </c>
      <c r="BI39" s="21" t="str">
        <f aca="false">IFERROR((AY39*AT39)+SUM(AZ39:BH39)+BL39,"")</f>
        <v>0</v>
      </c>
      <c r="BJ39" s="21" t="str">
        <f aca="false">IFERROR(AP39-BI39,"")</f>
        <v>0</v>
      </c>
      <c r="BK39" s="27" t="str">
        <f aca="false">IFERROR(1-BI39/AP39,"")</f>
        <v>0</v>
      </c>
      <c r="BL39" s="21" t="str">
        <f aca="false">'Calculation Sheets'!S47</f>
        <v>0</v>
      </c>
      <c r="BM39" s="8"/>
    </row>
    <row r="40" customFormat="false" ht="15" hidden="false" customHeight="true" outlineLevel="0" collapsed="false">
      <c r="A40" s="21"/>
      <c r="B40" s="21"/>
      <c r="C40" s="21" t="n">
        <v>1</v>
      </c>
      <c r="D40" s="21" t="str">
        <f aca="false">'Calculation Sheets'!$A48</f>
        <v>0</v>
      </c>
      <c r="E40" s="21" t="str">
        <f aca="false">IF(D40="","",D40&amp;"-"&amp;Q40)</f>
        <v>0</v>
      </c>
      <c r="F40" s="25" t="str">
        <f aca="false">IF(D40="","",'Calculation Sheets'!$F$7-3)</f>
        <v>0</v>
      </c>
      <c r="G40" s="21"/>
      <c r="H40" s="25" t="str">
        <f aca="false">IF(D40="","",'Calculation Sheets'!$F$7)</f>
        <v>0</v>
      </c>
      <c r="I40" s="21" t="str">
        <f aca="false">IF(D40="","",'Calculation Sheets'!$F$6)</f>
        <v>0</v>
      </c>
      <c r="J40" s="25" t="str">
        <f aca="false">IF(D40="","",'Calculation Sheets'!$F$7)</f>
        <v>0</v>
      </c>
      <c r="K40" s="21"/>
      <c r="L40" s="21"/>
      <c r="M40" s="21"/>
      <c r="N40" s="21"/>
      <c r="O40" s="21" t="str">
        <f aca="false">IF(F40="","",YEAR(F40)&amp;IF(MONTH(F40)&lt;10,0&amp;MONTH(F40),MONTH(F40)))</f>
        <v>0</v>
      </c>
      <c r="P40" s="21" t="str">
        <f aca="false">IF(H40="","",YEAR(H40)&amp;IF(MONTH(H40)&lt;10,0&amp;MONTH(H40),MONTH(H40)))</f>
        <v>0</v>
      </c>
      <c r="Q40" s="21" t="str">
        <f aca="false">IF(J40="","",YEAR(J40)&amp;IF(MONTH(J40)&lt;10,0&amp;MONTH(J40),MONTH(J40))&amp;DAY(J40))</f>
        <v>0</v>
      </c>
      <c r="R40" s="21" t="str">
        <f aca="false">IF(L40="","",YEAR(L40)&amp;IF(MONTH(L40)&lt;10,0&amp;MONTH(L40),MONTH(L40)))</f>
        <v>0</v>
      </c>
      <c r="S40" s="21" t="str">
        <f aca="false">IF(N40="","",YEAR(N40)&amp;IF(MONTH(N40)&lt;10,0&amp;MONTH(N40),MONTH(N40)))</f>
        <v>0</v>
      </c>
      <c r="T40" s="21"/>
      <c r="U40" s="21" t="n">
        <f aca="false">IF(D40="","",'Calculation Sheets'!$F$8)</f>
        <v>0</v>
      </c>
      <c r="V40" s="21"/>
      <c r="W40" s="21" t="n">
        <f aca="false">IF(D40="","",'Calculation Sheets'!$F$3)</f>
        <v>0</v>
      </c>
      <c r="X40" s="21" t="str">
        <f aca="false">'Calculation Sheets'!C48</f>
        <v>0</v>
      </c>
      <c r="Y40" s="21" t="str">
        <f aca="false">'Calculation Sheets'!D48</f>
        <v>0</v>
      </c>
      <c r="Z40" s="21" t="str">
        <f aca="false">'Calculation Sheets'!E48</f>
        <v>0</v>
      </c>
      <c r="AA40" s="21" t="str">
        <f aca="false">'Calculation Sheets'!F48</f>
        <v>0</v>
      </c>
      <c r="AB40" s="21" t="str">
        <f aca="false">'Calculation Sheets'!G48</f>
        <v>0</v>
      </c>
      <c r="AC40" s="21" t="str">
        <f aca="false">'Calculation Sheets'!H48</f>
        <v>0</v>
      </c>
      <c r="AD40" s="21" t="str">
        <f aca="false">'Calculation Sheets'!I48</f>
        <v>0</v>
      </c>
      <c r="AE40" s="21" t="str">
        <f aca="false">'Calculation Sheets'!J48</f>
        <v>0</v>
      </c>
      <c r="AF40" s="21" t="str">
        <f aca="false">'Calculation Sheets'!K48</f>
        <v>0</v>
      </c>
      <c r="AG40" s="26" t="str">
        <f aca="false">IFERROR(ROUND((BI40/AF40)/(1-'Calculation Sheets'!R48),2),"")</f>
        <v>0</v>
      </c>
      <c r="AH40" s="21" t="str">
        <f aca="false">'Calculation Sheets'!P48</f>
        <v>0</v>
      </c>
      <c r="AI40" s="21" t="str">
        <f aca="false">'Calculation Sheets'!Q48</f>
        <v>0</v>
      </c>
      <c r="AJ40" s="21"/>
      <c r="AK40" s="26" t="str">
        <f aca="false">IF(AF40=0,"",ROUND(SUM(AG40:AI40)*'Calculation Sheets'!U48,2))</f>
        <v>0</v>
      </c>
      <c r="AL40" s="26" t="str">
        <f aca="false">IF(AF40=0,"",ROUND(SUM(AG40:AI40)*'Calculation Sheets'!V48,2))</f>
        <v>0</v>
      </c>
      <c r="AM40" s="26" t="str">
        <f aca="false">IF(AF40=0,"",ROUND(SUM(AG40:AI40)*'Calculation Sheets'!W48,2))</f>
        <v>0</v>
      </c>
      <c r="AN40" s="21" t="n">
        <v>0</v>
      </c>
      <c r="AO40" s="21" t="n">
        <v>0</v>
      </c>
      <c r="AP40" s="21" t="str">
        <f aca="false">IFERROR((AG40*AF40)+SUM(AH40:AJ40),"")</f>
        <v>0</v>
      </c>
      <c r="AQ40" s="21" t="str">
        <f aca="false">IFERROR(SUM(AK40:AO40),"")</f>
        <v>0</v>
      </c>
      <c r="AR40" s="21" t="str">
        <f aca="false">IFERROR(AP40+AQ40,"")</f>
        <v>0</v>
      </c>
      <c r="AS40" s="21"/>
      <c r="AT40" s="21" t="str">
        <f aca="false">'Calculation Sheets'!K48</f>
        <v>0</v>
      </c>
      <c r="AU40" s="21" t="str">
        <f aca="false">IF('Calculation Sheets'!B48="","",'Calculation Sheets'!B48)</f>
        <v>0</v>
      </c>
      <c r="AV40" s="21" t="str">
        <f aca="false">IF('Calculation Sheets'!L48="","",'Calculation Sheets'!L48)</f>
        <v>0</v>
      </c>
      <c r="AW40" s="27" t="str">
        <f aca="false">IF('Calculation Sheets'!M48="","",'Calculation Sheets'!M48)</f>
        <v>0</v>
      </c>
      <c r="AX40" s="21" t="str">
        <f aca="false">IF(AU40="","",IF(AU40="INR",1,'Calculation Sheets'!$J$3))</f>
        <v>0</v>
      </c>
      <c r="AY40" s="21" t="str">
        <f aca="false">IFERROR(AV40*(1-AW40)*AX40,"")</f>
        <v>0</v>
      </c>
      <c r="AZ40" s="21" t="str">
        <f aca="false">IFERROR(IF(AU40="INR","",'Calculation Sheets'!N48*AX40),"")</f>
        <v>0</v>
      </c>
      <c r="BA40" s="21" t="str">
        <f aca="false">'Calculation Sheets'!O48</f>
        <v>0</v>
      </c>
      <c r="BB40" s="21" t="str">
        <f aca="false">'Calculation Sheets'!Q48</f>
        <v>0</v>
      </c>
      <c r="BC40" s="21" t="str">
        <f aca="false">IFERROR((IF(AU40="INR",0,(AY40*AT40))+AZ40)*'Calculation Sheets'!$J$4,0)</f>
        <v>0</v>
      </c>
      <c r="BD40" s="21" t="n">
        <v>0</v>
      </c>
      <c r="BE40" s="21" t="n">
        <v>0</v>
      </c>
      <c r="BF40" s="21" t="n">
        <v>0</v>
      </c>
      <c r="BG40" s="21" t="n">
        <v>0</v>
      </c>
      <c r="BH40" s="21" t="n">
        <v>0</v>
      </c>
      <c r="BI40" s="21" t="str">
        <f aca="false">IFERROR((AY40*AT40)+SUM(AZ40:BH40)+BL40,"")</f>
        <v>0</v>
      </c>
      <c r="BJ40" s="21" t="str">
        <f aca="false">IFERROR(AP40-BI40,"")</f>
        <v>0</v>
      </c>
      <c r="BK40" s="27" t="str">
        <f aca="false">IFERROR(1-BI40/AP40,"")</f>
        <v>0</v>
      </c>
      <c r="BL40" s="21" t="str">
        <f aca="false">'Calculation Sheets'!S48</f>
        <v>0</v>
      </c>
      <c r="BM40" s="8"/>
    </row>
    <row r="41" customFormat="false" ht="15" hidden="false" customHeight="true" outlineLevel="0" collapsed="false">
      <c r="A41" s="21"/>
      <c r="B41" s="21"/>
      <c r="C41" s="21" t="n">
        <v>1</v>
      </c>
      <c r="D41" s="21" t="str">
        <f aca="false">'Calculation Sheets'!$A49</f>
        <v>0</v>
      </c>
      <c r="E41" s="21" t="str">
        <f aca="false">IF(D41="","",D41&amp;"-"&amp;Q41)</f>
        <v>0</v>
      </c>
      <c r="F41" s="25" t="str">
        <f aca="false">IF(D41="","",'Calculation Sheets'!$F$7-3)</f>
        <v>0</v>
      </c>
      <c r="G41" s="21"/>
      <c r="H41" s="25" t="str">
        <f aca="false">IF(D41="","",'Calculation Sheets'!$F$7)</f>
        <v>0</v>
      </c>
      <c r="I41" s="21" t="str">
        <f aca="false">IF(D41="","",'Calculation Sheets'!$F$6)</f>
        <v>0</v>
      </c>
      <c r="J41" s="25" t="str">
        <f aca="false">IF(D41="","",'Calculation Sheets'!$F$7)</f>
        <v>0</v>
      </c>
      <c r="K41" s="21"/>
      <c r="L41" s="21"/>
      <c r="M41" s="21"/>
      <c r="N41" s="21"/>
      <c r="O41" s="21" t="str">
        <f aca="false">IF(F41="","",YEAR(F41)&amp;IF(MONTH(F41)&lt;10,0&amp;MONTH(F41),MONTH(F41)))</f>
        <v>0</v>
      </c>
      <c r="P41" s="21" t="str">
        <f aca="false">IF(H41="","",YEAR(H41)&amp;IF(MONTH(H41)&lt;10,0&amp;MONTH(H41),MONTH(H41)))</f>
        <v>0</v>
      </c>
      <c r="Q41" s="21" t="str">
        <f aca="false">IF(J41="","",YEAR(J41)&amp;IF(MONTH(J41)&lt;10,0&amp;MONTH(J41),MONTH(J41))&amp;DAY(J41))</f>
        <v>0</v>
      </c>
      <c r="R41" s="21" t="str">
        <f aca="false">IF(L41="","",YEAR(L41)&amp;IF(MONTH(L41)&lt;10,0&amp;MONTH(L41),MONTH(L41)))</f>
        <v>0</v>
      </c>
      <c r="S41" s="21" t="str">
        <f aca="false">IF(N41="","",YEAR(N41)&amp;IF(MONTH(N41)&lt;10,0&amp;MONTH(N41),MONTH(N41)))</f>
        <v>0</v>
      </c>
      <c r="T41" s="21"/>
      <c r="U41" s="21" t="n">
        <f aca="false">IF(D41="","",'Calculation Sheets'!$F$8)</f>
        <v>0</v>
      </c>
      <c r="V41" s="21"/>
      <c r="W41" s="21" t="n">
        <f aca="false">IF(D41="","",'Calculation Sheets'!$F$3)</f>
        <v>0</v>
      </c>
      <c r="X41" s="21" t="str">
        <f aca="false">'Calculation Sheets'!C49</f>
        <v>0</v>
      </c>
      <c r="Y41" s="21" t="str">
        <f aca="false">'Calculation Sheets'!D49</f>
        <v>0</v>
      </c>
      <c r="Z41" s="21" t="str">
        <f aca="false">'Calculation Sheets'!E49</f>
        <v>0</v>
      </c>
      <c r="AA41" s="21" t="str">
        <f aca="false">'Calculation Sheets'!F49</f>
        <v>0</v>
      </c>
      <c r="AB41" s="21" t="str">
        <f aca="false">'Calculation Sheets'!G49</f>
        <v>0</v>
      </c>
      <c r="AC41" s="21" t="str">
        <f aca="false">'Calculation Sheets'!H49</f>
        <v>0</v>
      </c>
      <c r="AD41" s="21" t="str">
        <f aca="false">'Calculation Sheets'!I49</f>
        <v>0</v>
      </c>
      <c r="AE41" s="21" t="str">
        <f aca="false">'Calculation Sheets'!J49</f>
        <v>0</v>
      </c>
      <c r="AF41" s="21" t="str">
        <f aca="false">'Calculation Sheets'!K49</f>
        <v>0</v>
      </c>
      <c r="AG41" s="26" t="str">
        <f aca="false">IFERROR(ROUND((BI41/AF41)/(1-'Calculation Sheets'!R49),2),"")</f>
        <v>0</v>
      </c>
      <c r="AH41" s="21" t="str">
        <f aca="false">'Calculation Sheets'!P49</f>
        <v>0</v>
      </c>
      <c r="AI41" s="21" t="str">
        <f aca="false">'Calculation Sheets'!Q49</f>
        <v>0</v>
      </c>
      <c r="AJ41" s="21"/>
      <c r="AK41" s="26" t="str">
        <f aca="false">IF(AF41=0,"",ROUND(SUM(AG41:AI41)*'Calculation Sheets'!U49,2))</f>
        <v>0</v>
      </c>
      <c r="AL41" s="26" t="str">
        <f aca="false">IF(AF41=0,"",ROUND(SUM(AG41:AI41)*'Calculation Sheets'!V49,2))</f>
        <v>0</v>
      </c>
      <c r="AM41" s="26" t="str">
        <f aca="false">IF(AF41=0,"",ROUND(SUM(AG41:AI41)*'Calculation Sheets'!W49,2))</f>
        <v>0</v>
      </c>
      <c r="AN41" s="21" t="n">
        <v>0</v>
      </c>
      <c r="AO41" s="21" t="n">
        <v>0</v>
      </c>
      <c r="AP41" s="21" t="str">
        <f aca="false">IFERROR((AG41*AF41)+SUM(AH41:AJ41),"")</f>
        <v>0</v>
      </c>
      <c r="AQ41" s="21" t="str">
        <f aca="false">IFERROR(SUM(AK41:AO41),"")</f>
        <v>0</v>
      </c>
      <c r="AR41" s="21" t="str">
        <f aca="false">IFERROR(AP41+AQ41,"")</f>
        <v>0</v>
      </c>
      <c r="AS41" s="21"/>
      <c r="AT41" s="21" t="str">
        <f aca="false">'Calculation Sheets'!K49</f>
        <v>0</v>
      </c>
      <c r="AU41" s="21" t="str">
        <f aca="false">IF('Calculation Sheets'!B49="","",'Calculation Sheets'!B49)</f>
        <v>0</v>
      </c>
      <c r="AV41" s="21" t="str">
        <f aca="false">IF('Calculation Sheets'!L49="","",'Calculation Sheets'!L49)</f>
        <v>0</v>
      </c>
      <c r="AW41" s="27" t="str">
        <f aca="false">IF('Calculation Sheets'!M49="","",'Calculation Sheets'!M49)</f>
        <v>0</v>
      </c>
      <c r="AX41" s="21" t="str">
        <f aca="false">IF(AU41="","",IF(AU41="INR",1,'Calculation Sheets'!$J$3))</f>
        <v>0</v>
      </c>
      <c r="AY41" s="21" t="str">
        <f aca="false">IFERROR(AV41*(1-AW41)*AX41,"")</f>
        <v>0</v>
      </c>
      <c r="AZ41" s="21" t="str">
        <f aca="false">IFERROR(IF(AU41="INR","",'Calculation Sheets'!N49*AX41),"")</f>
        <v>0</v>
      </c>
      <c r="BA41" s="21" t="str">
        <f aca="false">'Calculation Sheets'!O49</f>
        <v>0</v>
      </c>
      <c r="BB41" s="21" t="str">
        <f aca="false">'Calculation Sheets'!Q49</f>
        <v>0</v>
      </c>
      <c r="BC41" s="21" t="str">
        <f aca="false">IFERROR((IF(AU41="INR",0,(AY41*AT41))+AZ41)*'Calculation Sheets'!$J$4,0)</f>
        <v>0</v>
      </c>
      <c r="BD41" s="21" t="n">
        <v>0</v>
      </c>
      <c r="BE41" s="21" t="n">
        <v>0</v>
      </c>
      <c r="BF41" s="21" t="n">
        <v>0</v>
      </c>
      <c r="BG41" s="21" t="n">
        <v>0</v>
      </c>
      <c r="BH41" s="21" t="n">
        <v>0</v>
      </c>
      <c r="BI41" s="21" t="str">
        <f aca="false">IFERROR((AY41*AT41)+SUM(AZ41:BH41)+BL41,"")</f>
        <v>0</v>
      </c>
      <c r="BJ41" s="21" t="str">
        <f aca="false">IFERROR(AP41-BI41,"")</f>
        <v>0</v>
      </c>
      <c r="BK41" s="27" t="str">
        <f aca="false">IFERROR(1-BI41/AP41,"")</f>
        <v>0</v>
      </c>
      <c r="BL41" s="21" t="str">
        <f aca="false">'Calculation Sheets'!S49</f>
        <v>0</v>
      </c>
      <c r="BM41" s="8"/>
    </row>
    <row r="42" customFormat="false" ht="15" hidden="false" customHeight="true" outlineLevel="0" collapsed="false">
      <c r="A42" s="21"/>
      <c r="B42" s="21"/>
      <c r="C42" s="21" t="n">
        <v>1</v>
      </c>
      <c r="D42" s="21" t="str">
        <f aca="false">'Calculation Sheets'!$A50</f>
        <v>0</v>
      </c>
      <c r="E42" s="21" t="str">
        <f aca="false">IF(D42="","",D42&amp;"-"&amp;Q42)</f>
        <v>0</v>
      </c>
      <c r="F42" s="25" t="str">
        <f aca="false">IF(D42="","",'Calculation Sheets'!$F$7-3)</f>
        <v>0</v>
      </c>
      <c r="G42" s="21"/>
      <c r="H42" s="25" t="str">
        <f aca="false">IF(D42="","",'Calculation Sheets'!$F$7)</f>
        <v>0</v>
      </c>
      <c r="I42" s="21" t="str">
        <f aca="false">IF(D42="","",'Calculation Sheets'!$F$6)</f>
        <v>0</v>
      </c>
      <c r="J42" s="25" t="str">
        <f aca="false">IF(D42="","",'Calculation Sheets'!$F$7)</f>
        <v>0</v>
      </c>
      <c r="K42" s="21"/>
      <c r="L42" s="21"/>
      <c r="M42" s="21"/>
      <c r="N42" s="21"/>
      <c r="O42" s="21" t="str">
        <f aca="false">IF(F42="","",YEAR(F42)&amp;IF(MONTH(F42)&lt;10,0&amp;MONTH(F42),MONTH(F42)))</f>
        <v>0</v>
      </c>
      <c r="P42" s="21" t="str">
        <f aca="false">IF(H42="","",YEAR(H42)&amp;IF(MONTH(H42)&lt;10,0&amp;MONTH(H42),MONTH(H42)))</f>
        <v>0</v>
      </c>
      <c r="Q42" s="21" t="str">
        <f aca="false">IF(J42="","",YEAR(J42)&amp;IF(MONTH(J42)&lt;10,0&amp;MONTH(J42),MONTH(J42))&amp;DAY(J42))</f>
        <v>0</v>
      </c>
      <c r="R42" s="21" t="str">
        <f aca="false">IF(L42="","",YEAR(L42)&amp;IF(MONTH(L42)&lt;10,0&amp;MONTH(L42),MONTH(L42)))</f>
        <v>0</v>
      </c>
      <c r="S42" s="21" t="str">
        <f aca="false">IF(N42="","",YEAR(N42)&amp;IF(MONTH(N42)&lt;10,0&amp;MONTH(N42),MONTH(N42)))</f>
        <v>0</v>
      </c>
      <c r="T42" s="21"/>
      <c r="U42" s="21" t="n">
        <f aca="false">IF(D42="","",'Calculation Sheets'!$F$8)</f>
        <v>0</v>
      </c>
      <c r="V42" s="21"/>
      <c r="W42" s="21" t="n">
        <f aca="false">IF(D42="","",'Calculation Sheets'!$F$3)</f>
        <v>0</v>
      </c>
      <c r="X42" s="21" t="str">
        <f aca="false">'Calculation Sheets'!C50</f>
        <v>0</v>
      </c>
      <c r="Y42" s="21" t="str">
        <f aca="false">'Calculation Sheets'!D50</f>
        <v>0</v>
      </c>
      <c r="Z42" s="21" t="str">
        <f aca="false">'Calculation Sheets'!E50</f>
        <v>0</v>
      </c>
      <c r="AA42" s="21" t="str">
        <f aca="false">'Calculation Sheets'!F50</f>
        <v>0</v>
      </c>
      <c r="AB42" s="21" t="str">
        <f aca="false">'Calculation Sheets'!G50</f>
        <v>0</v>
      </c>
      <c r="AC42" s="21" t="str">
        <f aca="false">'Calculation Sheets'!H50</f>
        <v>0</v>
      </c>
      <c r="AD42" s="21" t="str">
        <f aca="false">'Calculation Sheets'!I50</f>
        <v>0</v>
      </c>
      <c r="AE42" s="21" t="str">
        <f aca="false">'Calculation Sheets'!J50</f>
        <v>0</v>
      </c>
      <c r="AF42" s="21" t="str">
        <f aca="false">'Calculation Sheets'!K50</f>
        <v>0</v>
      </c>
      <c r="AG42" s="26" t="str">
        <f aca="false">IFERROR(ROUND((BI42/AF42)/(1-'Calculation Sheets'!R50),2),"")</f>
        <v>0</v>
      </c>
      <c r="AH42" s="21" t="str">
        <f aca="false">'Calculation Sheets'!P50</f>
        <v>0</v>
      </c>
      <c r="AI42" s="21" t="str">
        <f aca="false">'Calculation Sheets'!Q50</f>
        <v>0</v>
      </c>
      <c r="AJ42" s="21"/>
      <c r="AK42" s="26" t="str">
        <f aca="false">IF(AF42=0,"",ROUND(SUM(AG42:AI42)*'Calculation Sheets'!U50,2))</f>
        <v>0</v>
      </c>
      <c r="AL42" s="26" t="str">
        <f aca="false">IF(AF42=0,"",ROUND(SUM(AG42:AI42)*'Calculation Sheets'!V50,2))</f>
        <v>0</v>
      </c>
      <c r="AM42" s="26" t="str">
        <f aca="false">IF(AF42=0,"",ROUND(SUM(AG42:AI42)*'Calculation Sheets'!W50,2))</f>
        <v>0</v>
      </c>
      <c r="AN42" s="21" t="n">
        <v>0</v>
      </c>
      <c r="AO42" s="21" t="n">
        <v>0</v>
      </c>
      <c r="AP42" s="21" t="str">
        <f aca="false">IFERROR((AG42*AF42)+SUM(AH42:AJ42),"")</f>
        <v>0</v>
      </c>
      <c r="AQ42" s="21" t="str">
        <f aca="false">IFERROR(SUM(AK42:AO42),"")</f>
        <v>0</v>
      </c>
      <c r="AR42" s="21" t="str">
        <f aca="false">IFERROR(AP42+AQ42,"")</f>
        <v>0</v>
      </c>
      <c r="AS42" s="21"/>
      <c r="AT42" s="21" t="str">
        <f aca="false">'Calculation Sheets'!K50</f>
        <v>0</v>
      </c>
      <c r="AU42" s="21" t="str">
        <f aca="false">IF('Calculation Sheets'!B50="","",'Calculation Sheets'!B50)</f>
        <v>0</v>
      </c>
      <c r="AV42" s="21" t="str">
        <f aca="false">IF('Calculation Sheets'!L50="","",'Calculation Sheets'!L50)</f>
        <v>0</v>
      </c>
      <c r="AW42" s="27" t="str">
        <f aca="false">IF('Calculation Sheets'!M50="","",'Calculation Sheets'!M50)</f>
        <v>0</v>
      </c>
      <c r="AX42" s="21" t="str">
        <f aca="false">IF(AU42="","",IF(AU42="INR",1,'Calculation Sheets'!$J$3))</f>
        <v>0</v>
      </c>
      <c r="AY42" s="21" t="str">
        <f aca="false">IFERROR(AV42*(1-AW42)*AX42,"")</f>
        <v>0</v>
      </c>
      <c r="AZ42" s="21" t="str">
        <f aca="false">IFERROR(IF(AU42="INR","",'Calculation Sheets'!N50*AX42),"")</f>
        <v>0</v>
      </c>
      <c r="BA42" s="21" t="str">
        <f aca="false">'Calculation Sheets'!O50</f>
        <v>0</v>
      </c>
      <c r="BB42" s="21" t="str">
        <f aca="false">'Calculation Sheets'!Q50</f>
        <v>0</v>
      </c>
      <c r="BC42" s="21" t="str">
        <f aca="false">IFERROR((IF(AU42="INR",0,(AY42*AT42))+AZ42)*'Calculation Sheets'!$J$4,0)</f>
        <v>0</v>
      </c>
      <c r="BD42" s="21" t="n">
        <v>0</v>
      </c>
      <c r="BE42" s="21" t="n">
        <v>0</v>
      </c>
      <c r="BF42" s="21" t="n">
        <v>0</v>
      </c>
      <c r="BG42" s="21" t="n">
        <v>0</v>
      </c>
      <c r="BH42" s="21" t="n">
        <v>0</v>
      </c>
      <c r="BI42" s="21" t="str">
        <f aca="false">IFERROR((AY42*AT42)+SUM(AZ42:BH42)+BL42,"")</f>
        <v>0</v>
      </c>
      <c r="BJ42" s="21" t="str">
        <f aca="false">IFERROR(AP42-BI42,"")</f>
        <v>0</v>
      </c>
      <c r="BK42" s="27" t="str">
        <f aca="false">IFERROR(1-BI42/AP42,"")</f>
        <v>0</v>
      </c>
      <c r="BL42" s="21" t="str">
        <f aca="false">'Calculation Sheets'!S50</f>
        <v>0</v>
      </c>
      <c r="BM42" s="8"/>
    </row>
    <row r="43" customFormat="false" ht="15" hidden="false" customHeight="true" outlineLevel="0" collapsed="false">
      <c r="A43" s="21"/>
      <c r="B43" s="21"/>
      <c r="C43" s="21" t="n">
        <v>1</v>
      </c>
      <c r="D43" s="21" t="str">
        <f aca="false">'Calculation Sheets'!$A51</f>
        <v>0</v>
      </c>
      <c r="E43" s="21" t="str">
        <f aca="false">IF(D43="","",D43&amp;"-"&amp;Q43)</f>
        <v>0</v>
      </c>
      <c r="F43" s="25" t="str">
        <f aca="false">IF(D43="","",'Calculation Sheets'!$F$7-3)</f>
        <v>0</v>
      </c>
      <c r="G43" s="21"/>
      <c r="H43" s="25" t="str">
        <f aca="false">IF(D43="","",'Calculation Sheets'!$F$7)</f>
        <v>0</v>
      </c>
      <c r="I43" s="21" t="str">
        <f aca="false">IF(D43="","",'Calculation Sheets'!$F$6)</f>
        <v>0</v>
      </c>
      <c r="J43" s="25" t="str">
        <f aca="false">IF(D43="","",'Calculation Sheets'!$F$7)</f>
        <v>0</v>
      </c>
      <c r="K43" s="21"/>
      <c r="L43" s="21"/>
      <c r="M43" s="21"/>
      <c r="N43" s="21"/>
      <c r="O43" s="21" t="str">
        <f aca="false">IF(F43="","",YEAR(F43)&amp;IF(MONTH(F43)&lt;10,0&amp;MONTH(F43),MONTH(F43)))</f>
        <v>0</v>
      </c>
      <c r="P43" s="21" t="str">
        <f aca="false">IF(H43="","",YEAR(H43)&amp;IF(MONTH(H43)&lt;10,0&amp;MONTH(H43),MONTH(H43)))</f>
        <v>0</v>
      </c>
      <c r="Q43" s="21" t="str">
        <f aca="false">IF(J43="","",YEAR(J43)&amp;IF(MONTH(J43)&lt;10,0&amp;MONTH(J43),MONTH(J43))&amp;DAY(J43))</f>
        <v>0</v>
      </c>
      <c r="R43" s="21" t="str">
        <f aca="false">IF(L43="","",YEAR(L43)&amp;IF(MONTH(L43)&lt;10,0&amp;MONTH(L43),MONTH(L43)))</f>
        <v>0</v>
      </c>
      <c r="S43" s="21" t="str">
        <f aca="false">IF(N43="","",YEAR(N43)&amp;IF(MONTH(N43)&lt;10,0&amp;MONTH(N43),MONTH(N43)))</f>
        <v>0</v>
      </c>
      <c r="T43" s="21"/>
      <c r="U43" s="21" t="n">
        <f aca="false">IF(D43="","",'Calculation Sheets'!$F$8)</f>
        <v>0</v>
      </c>
      <c r="V43" s="21"/>
      <c r="W43" s="21" t="n">
        <f aca="false">IF(D43="","",'Calculation Sheets'!$F$3)</f>
        <v>0</v>
      </c>
      <c r="X43" s="21" t="str">
        <f aca="false">'Calculation Sheets'!C51</f>
        <v>0</v>
      </c>
      <c r="Y43" s="21" t="str">
        <f aca="false">'Calculation Sheets'!D51</f>
        <v>0</v>
      </c>
      <c r="Z43" s="21" t="str">
        <f aca="false">'Calculation Sheets'!E51</f>
        <v>0</v>
      </c>
      <c r="AA43" s="21" t="str">
        <f aca="false">'Calculation Sheets'!F51</f>
        <v>0</v>
      </c>
      <c r="AB43" s="21" t="str">
        <f aca="false">'Calculation Sheets'!G51</f>
        <v>0</v>
      </c>
      <c r="AC43" s="21" t="str">
        <f aca="false">'Calculation Sheets'!H51</f>
        <v>0</v>
      </c>
      <c r="AD43" s="21" t="str">
        <f aca="false">'Calculation Sheets'!I51</f>
        <v>0</v>
      </c>
      <c r="AE43" s="21" t="str">
        <f aca="false">'Calculation Sheets'!J51</f>
        <v>0</v>
      </c>
      <c r="AF43" s="21" t="str">
        <f aca="false">'Calculation Sheets'!K51</f>
        <v>0</v>
      </c>
      <c r="AG43" s="26" t="str">
        <f aca="false">IFERROR(ROUND((BI43/AF43)/(1-'Calculation Sheets'!R51),2),"")</f>
        <v>0</v>
      </c>
      <c r="AH43" s="21" t="str">
        <f aca="false">'Calculation Sheets'!P51</f>
        <v>0</v>
      </c>
      <c r="AI43" s="21" t="str">
        <f aca="false">'Calculation Sheets'!Q51</f>
        <v>0</v>
      </c>
      <c r="AJ43" s="21"/>
      <c r="AK43" s="26" t="str">
        <f aca="false">IF(AF43=0,"",ROUND(SUM(AG43:AI43)*'Calculation Sheets'!U51,2))</f>
        <v>0</v>
      </c>
      <c r="AL43" s="26" t="str">
        <f aca="false">IF(AF43=0,"",ROUND(SUM(AG43:AI43)*'Calculation Sheets'!V51,2))</f>
        <v>0</v>
      </c>
      <c r="AM43" s="26" t="str">
        <f aca="false">IF(AF43=0,"",ROUND(SUM(AG43:AI43)*'Calculation Sheets'!W51,2))</f>
        <v>0</v>
      </c>
      <c r="AN43" s="21" t="n">
        <v>0</v>
      </c>
      <c r="AO43" s="21" t="n">
        <v>0</v>
      </c>
      <c r="AP43" s="21" t="str">
        <f aca="false">IFERROR((AG43*AF43)+SUM(AH43:AJ43),"")</f>
        <v>0</v>
      </c>
      <c r="AQ43" s="21" t="str">
        <f aca="false">IFERROR(SUM(AK43:AO43),"")</f>
        <v>0</v>
      </c>
      <c r="AR43" s="21" t="str">
        <f aca="false">IFERROR(AP43+AQ43,"")</f>
        <v>0</v>
      </c>
      <c r="AS43" s="21"/>
      <c r="AT43" s="21" t="str">
        <f aca="false">'Calculation Sheets'!K51</f>
        <v>0</v>
      </c>
      <c r="AU43" s="21" t="str">
        <f aca="false">IF('Calculation Sheets'!B51="","",'Calculation Sheets'!B51)</f>
        <v>0</v>
      </c>
      <c r="AV43" s="21" t="str">
        <f aca="false">IF('Calculation Sheets'!L51="","",'Calculation Sheets'!L51)</f>
        <v>0</v>
      </c>
      <c r="AW43" s="27" t="str">
        <f aca="false">IF('Calculation Sheets'!M51="","",'Calculation Sheets'!M51)</f>
        <v>0</v>
      </c>
      <c r="AX43" s="21" t="str">
        <f aca="false">IF(AU43="","",IF(AU43="INR",1,'Calculation Sheets'!$J$3))</f>
        <v>0</v>
      </c>
      <c r="AY43" s="21" t="str">
        <f aca="false">IFERROR(AV43*(1-AW43)*AX43,"")</f>
        <v>0</v>
      </c>
      <c r="AZ43" s="21" t="str">
        <f aca="false">IFERROR(IF(AU43="INR","",'Calculation Sheets'!N51*AX43),"")</f>
        <v>0</v>
      </c>
      <c r="BA43" s="21" t="str">
        <f aca="false">'Calculation Sheets'!O51</f>
        <v>0</v>
      </c>
      <c r="BB43" s="21" t="str">
        <f aca="false">'Calculation Sheets'!Q51</f>
        <v>0</v>
      </c>
      <c r="BC43" s="21" t="str">
        <f aca="false">IFERROR((IF(AU43="INR",0,(AY43*AT43))+AZ43)*'Calculation Sheets'!$J$4,0)</f>
        <v>0</v>
      </c>
      <c r="BD43" s="21" t="n">
        <v>0</v>
      </c>
      <c r="BE43" s="21" t="n">
        <v>0</v>
      </c>
      <c r="BF43" s="21" t="n">
        <v>0</v>
      </c>
      <c r="BG43" s="21" t="n">
        <v>0</v>
      </c>
      <c r="BH43" s="21" t="n">
        <v>0</v>
      </c>
      <c r="BI43" s="21" t="str">
        <f aca="false">IFERROR((AY43*AT43)+SUM(AZ43:BH43)+BL43,"")</f>
        <v>0</v>
      </c>
      <c r="BJ43" s="21" t="str">
        <f aca="false">IFERROR(AP43-BI43,"")</f>
        <v>0</v>
      </c>
      <c r="BK43" s="27" t="str">
        <f aca="false">IFERROR(1-BI43/AP43,"")</f>
        <v>0</v>
      </c>
      <c r="BL43" s="21" t="str">
        <f aca="false">'Calculation Sheets'!S51</f>
        <v>0</v>
      </c>
      <c r="BM43" s="8"/>
    </row>
    <row r="44" customFormat="false" ht="15" hidden="false" customHeight="true" outlineLevel="0" collapsed="false">
      <c r="A44" s="21"/>
      <c r="B44" s="21"/>
      <c r="C44" s="21" t="n">
        <v>1</v>
      </c>
      <c r="D44" s="21" t="str">
        <f aca="false">'Calculation Sheets'!$A52</f>
        <v>0</v>
      </c>
      <c r="E44" s="21" t="str">
        <f aca="false">IF(D44="","",D44&amp;"-"&amp;Q44)</f>
        <v>0</v>
      </c>
      <c r="F44" s="25" t="str">
        <f aca="false">IF(D44="","",'Calculation Sheets'!$F$7-3)</f>
        <v>0</v>
      </c>
      <c r="G44" s="21"/>
      <c r="H44" s="25" t="str">
        <f aca="false">IF(D44="","",'Calculation Sheets'!$F$7)</f>
        <v>0</v>
      </c>
      <c r="I44" s="21" t="str">
        <f aca="false">IF(D44="","",'Calculation Sheets'!$F$6)</f>
        <v>0</v>
      </c>
      <c r="J44" s="25" t="str">
        <f aca="false">IF(D44="","",'Calculation Sheets'!$F$7)</f>
        <v>0</v>
      </c>
      <c r="K44" s="21"/>
      <c r="L44" s="21"/>
      <c r="M44" s="21"/>
      <c r="N44" s="21"/>
      <c r="O44" s="21" t="str">
        <f aca="false">IF(F44="","",YEAR(F44)&amp;IF(MONTH(F44)&lt;10,0&amp;MONTH(F44),MONTH(F44)))</f>
        <v>0</v>
      </c>
      <c r="P44" s="21" t="str">
        <f aca="false">IF(H44="","",YEAR(H44)&amp;IF(MONTH(H44)&lt;10,0&amp;MONTH(H44),MONTH(H44)))</f>
        <v>0</v>
      </c>
      <c r="Q44" s="21" t="str">
        <f aca="false">IF(J44="","",YEAR(J44)&amp;IF(MONTH(J44)&lt;10,0&amp;MONTH(J44),MONTH(J44))&amp;DAY(J44))</f>
        <v>0</v>
      </c>
      <c r="R44" s="21" t="str">
        <f aca="false">IF(L44="","",YEAR(L44)&amp;IF(MONTH(L44)&lt;10,0&amp;MONTH(L44),MONTH(L44)))</f>
        <v>0</v>
      </c>
      <c r="S44" s="21" t="str">
        <f aca="false">IF(N44="","",YEAR(N44)&amp;IF(MONTH(N44)&lt;10,0&amp;MONTH(N44),MONTH(N44)))</f>
        <v>0</v>
      </c>
      <c r="T44" s="21"/>
      <c r="U44" s="21" t="n">
        <f aca="false">IF(D44="","",'Calculation Sheets'!$F$8)</f>
        <v>0</v>
      </c>
      <c r="V44" s="21"/>
      <c r="W44" s="21" t="n">
        <f aca="false">IF(D44="","",'Calculation Sheets'!$F$3)</f>
        <v>0</v>
      </c>
      <c r="X44" s="21" t="str">
        <f aca="false">'Calculation Sheets'!C52</f>
        <v>0</v>
      </c>
      <c r="Y44" s="21" t="str">
        <f aca="false">'Calculation Sheets'!D52</f>
        <v>0</v>
      </c>
      <c r="Z44" s="21" t="str">
        <f aca="false">'Calculation Sheets'!E52</f>
        <v>0</v>
      </c>
      <c r="AA44" s="21" t="str">
        <f aca="false">'Calculation Sheets'!F52</f>
        <v>0</v>
      </c>
      <c r="AB44" s="21" t="str">
        <f aca="false">'Calculation Sheets'!G52</f>
        <v>0</v>
      </c>
      <c r="AC44" s="21" t="str">
        <f aca="false">'Calculation Sheets'!H52</f>
        <v>0</v>
      </c>
      <c r="AD44" s="21" t="str">
        <f aca="false">'Calculation Sheets'!I52</f>
        <v>0</v>
      </c>
      <c r="AE44" s="21" t="str">
        <f aca="false">'Calculation Sheets'!J52</f>
        <v>0</v>
      </c>
      <c r="AF44" s="21" t="str">
        <f aca="false">'Calculation Sheets'!K52</f>
        <v>0</v>
      </c>
      <c r="AG44" s="26" t="str">
        <f aca="false">IFERROR(ROUND((BI44/AF44)/(1-'Calculation Sheets'!R52),2),"")</f>
        <v>0</v>
      </c>
      <c r="AH44" s="21" t="str">
        <f aca="false">'Calculation Sheets'!P52</f>
        <v>0</v>
      </c>
      <c r="AI44" s="21" t="str">
        <f aca="false">'Calculation Sheets'!Q52</f>
        <v>0</v>
      </c>
      <c r="AJ44" s="21"/>
      <c r="AK44" s="26" t="str">
        <f aca="false">IF(AF44=0,"",ROUND(SUM(AG44:AI44)*'Calculation Sheets'!U52,2))</f>
        <v>0</v>
      </c>
      <c r="AL44" s="26" t="str">
        <f aca="false">IF(AF44=0,"",ROUND(SUM(AG44:AI44)*'Calculation Sheets'!V52,2))</f>
        <v>0</v>
      </c>
      <c r="AM44" s="26" t="str">
        <f aca="false">IF(AF44=0,"",ROUND(SUM(AG44:AI44)*'Calculation Sheets'!W52,2))</f>
        <v>0</v>
      </c>
      <c r="AN44" s="21" t="n">
        <v>0</v>
      </c>
      <c r="AO44" s="21" t="n">
        <v>0</v>
      </c>
      <c r="AP44" s="21" t="str">
        <f aca="false">IFERROR((AG44*AF44)+SUM(AH44:AJ44),"")</f>
        <v>0</v>
      </c>
      <c r="AQ44" s="21" t="str">
        <f aca="false">IFERROR(SUM(AK44:AO44),"")</f>
        <v>0</v>
      </c>
      <c r="AR44" s="21" t="str">
        <f aca="false">IFERROR(AP44+AQ44,"")</f>
        <v>0</v>
      </c>
      <c r="AS44" s="21"/>
      <c r="AT44" s="21" t="str">
        <f aca="false">'Calculation Sheets'!K52</f>
        <v>0</v>
      </c>
      <c r="AU44" s="21" t="str">
        <f aca="false">IF('Calculation Sheets'!B52="","",'Calculation Sheets'!B52)</f>
        <v>0</v>
      </c>
      <c r="AV44" s="21" t="str">
        <f aca="false">IF('Calculation Sheets'!L52="","",'Calculation Sheets'!L52)</f>
        <v>0</v>
      </c>
      <c r="AW44" s="27" t="str">
        <f aca="false">IF('Calculation Sheets'!M52="","",'Calculation Sheets'!M52)</f>
        <v>0</v>
      </c>
      <c r="AX44" s="21" t="str">
        <f aca="false">IF(AU44="","",IF(AU44="INR",1,'Calculation Sheets'!$J$3))</f>
        <v>0</v>
      </c>
      <c r="AY44" s="21" t="str">
        <f aca="false">IFERROR(AV44*(1-AW44)*AX44,"")</f>
        <v>0</v>
      </c>
      <c r="AZ44" s="21" t="str">
        <f aca="false">IFERROR(IF(AU44="INR","",'Calculation Sheets'!N52*AX44),"")</f>
        <v>0</v>
      </c>
      <c r="BA44" s="21" t="str">
        <f aca="false">'Calculation Sheets'!O52</f>
        <v>0</v>
      </c>
      <c r="BB44" s="21" t="str">
        <f aca="false">'Calculation Sheets'!Q52</f>
        <v>0</v>
      </c>
      <c r="BC44" s="21" t="str">
        <f aca="false">IFERROR((IF(AU44="INR",0,(AY44*AT44))+AZ44)*'Calculation Sheets'!$J$4,0)</f>
        <v>0</v>
      </c>
      <c r="BD44" s="21" t="n">
        <v>0</v>
      </c>
      <c r="BE44" s="21" t="n">
        <v>0</v>
      </c>
      <c r="BF44" s="21" t="n">
        <v>0</v>
      </c>
      <c r="BG44" s="21" t="n">
        <v>0</v>
      </c>
      <c r="BH44" s="21" t="n">
        <v>0</v>
      </c>
      <c r="BI44" s="21" t="str">
        <f aca="false">IFERROR((AY44*AT44)+SUM(AZ44:BH44)+BL44,"")</f>
        <v>0</v>
      </c>
      <c r="BJ44" s="21" t="str">
        <f aca="false">IFERROR(AP44-BI44,"")</f>
        <v>0</v>
      </c>
      <c r="BK44" s="27" t="str">
        <f aca="false">IFERROR(1-BI44/AP44,"")</f>
        <v>0</v>
      </c>
      <c r="BL44" s="21" t="str">
        <f aca="false">'Calculation Sheets'!S52</f>
        <v>0</v>
      </c>
      <c r="BM44" s="8"/>
    </row>
    <row r="45" customFormat="false" ht="15" hidden="false" customHeight="true" outlineLevel="0" collapsed="false">
      <c r="A45" s="21"/>
      <c r="B45" s="21"/>
      <c r="C45" s="21" t="n">
        <v>1</v>
      </c>
      <c r="D45" s="21" t="str">
        <f aca="false">'Calculation Sheets'!$A53</f>
        <v>0</v>
      </c>
      <c r="E45" s="21" t="str">
        <f aca="false">IF(D45="","",D45&amp;"-"&amp;Q45)</f>
        <v>0</v>
      </c>
      <c r="F45" s="25" t="str">
        <f aca="false">IF(D45="","",'Calculation Sheets'!$F$7-3)</f>
        <v>0</v>
      </c>
      <c r="G45" s="21"/>
      <c r="H45" s="25" t="str">
        <f aca="false">IF(D45="","",'Calculation Sheets'!$F$7)</f>
        <v>0</v>
      </c>
      <c r="I45" s="21" t="str">
        <f aca="false">IF(D45="","",'Calculation Sheets'!$F$6)</f>
        <v>0</v>
      </c>
      <c r="J45" s="25" t="str">
        <f aca="false">IF(D45="","",'Calculation Sheets'!$F$7)</f>
        <v>0</v>
      </c>
      <c r="K45" s="21"/>
      <c r="L45" s="21"/>
      <c r="M45" s="21"/>
      <c r="N45" s="21"/>
      <c r="O45" s="21" t="str">
        <f aca="false">IF(F45="","",YEAR(F45)&amp;IF(MONTH(F45)&lt;10,0&amp;MONTH(F45),MONTH(F45)))</f>
        <v>0</v>
      </c>
      <c r="P45" s="21" t="str">
        <f aca="false">IF(H45="","",YEAR(H45)&amp;IF(MONTH(H45)&lt;10,0&amp;MONTH(H45),MONTH(H45)))</f>
        <v>0</v>
      </c>
      <c r="Q45" s="21" t="str">
        <f aca="false">IF(J45="","",YEAR(J45)&amp;IF(MONTH(J45)&lt;10,0&amp;MONTH(J45),MONTH(J45))&amp;DAY(J45))</f>
        <v>0</v>
      </c>
      <c r="R45" s="21" t="str">
        <f aca="false">IF(L45="","",YEAR(L45)&amp;IF(MONTH(L45)&lt;10,0&amp;MONTH(L45),MONTH(L45)))</f>
        <v>0</v>
      </c>
      <c r="S45" s="21" t="str">
        <f aca="false">IF(N45="","",YEAR(N45)&amp;IF(MONTH(N45)&lt;10,0&amp;MONTH(N45),MONTH(N45)))</f>
        <v>0</v>
      </c>
      <c r="T45" s="21"/>
      <c r="U45" s="21" t="n">
        <f aca="false">IF(D45="","",'Calculation Sheets'!$F$8)</f>
        <v>0</v>
      </c>
      <c r="V45" s="21"/>
      <c r="W45" s="21" t="n">
        <f aca="false">IF(D45="","",'Calculation Sheets'!$F$3)</f>
        <v>0</v>
      </c>
      <c r="X45" s="21" t="str">
        <f aca="false">'Calculation Sheets'!C53</f>
        <v>0</v>
      </c>
      <c r="Y45" s="21" t="str">
        <f aca="false">'Calculation Sheets'!D53</f>
        <v>0</v>
      </c>
      <c r="Z45" s="21" t="str">
        <f aca="false">'Calculation Sheets'!E53</f>
        <v>0</v>
      </c>
      <c r="AA45" s="21" t="str">
        <f aca="false">'Calculation Sheets'!F53</f>
        <v>0</v>
      </c>
      <c r="AB45" s="21" t="str">
        <f aca="false">'Calculation Sheets'!G53</f>
        <v>0</v>
      </c>
      <c r="AC45" s="21" t="str">
        <f aca="false">'Calculation Sheets'!H53</f>
        <v>0</v>
      </c>
      <c r="AD45" s="21" t="str">
        <f aca="false">'Calculation Sheets'!I53</f>
        <v>0</v>
      </c>
      <c r="AE45" s="21" t="str">
        <f aca="false">'Calculation Sheets'!J53</f>
        <v>0</v>
      </c>
      <c r="AF45" s="21" t="str">
        <f aca="false">'Calculation Sheets'!K53</f>
        <v>0</v>
      </c>
      <c r="AG45" s="26" t="str">
        <f aca="false">IFERROR(ROUND((BI45/AF45)/(1-'Calculation Sheets'!R53),2),"")</f>
        <v>0</v>
      </c>
      <c r="AH45" s="21" t="str">
        <f aca="false">'Calculation Sheets'!P53</f>
        <v>0</v>
      </c>
      <c r="AI45" s="21" t="str">
        <f aca="false">'Calculation Sheets'!Q53</f>
        <v>0</v>
      </c>
      <c r="AJ45" s="21"/>
      <c r="AK45" s="26" t="str">
        <f aca="false">IF(AF45=0,"",ROUND(SUM(AG45:AI45)*'Calculation Sheets'!U53,2))</f>
        <v>0</v>
      </c>
      <c r="AL45" s="26" t="str">
        <f aca="false">IF(AF45=0,"",ROUND(SUM(AG45:AI45)*'Calculation Sheets'!V53,2))</f>
        <v>0</v>
      </c>
      <c r="AM45" s="26" t="str">
        <f aca="false">IF(AF45=0,"",ROUND(SUM(AG45:AI45)*'Calculation Sheets'!W53,2))</f>
        <v>0</v>
      </c>
      <c r="AN45" s="21" t="n">
        <v>0</v>
      </c>
      <c r="AO45" s="21" t="n">
        <v>0</v>
      </c>
      <c r="AP45" s="21" t="str">
        <f aca="false">IFERROR((AG45*AF45)+SUM(AH45:AJ45),"")</f>
        <v>0</v>
      </c>
      <c r="AQ45" s="21" t="str">
        <f aca="false">IFERROR(SUM(AK45:AO45),"")</f>
        <v>0</v>
      </c>
      <c r="AR45" s="21" t="str">
        <f aca="false">IFERROR(AP45+AQ45,"")</f>
        <v>0</v>
      </c>
      <c r="AS45" s="21"/>
      <c r="AT45" s="21" t="str">
        <f aca="false">'Calculation Sheets'!K53</f>
        <v>0</v>
      </c>
      <c r="AU45" s="21" t="str">
        <f aca="false">IF('Calculation Sheets'!B53="","",'Calculation Sheets'!B53)</f>
        <v>0</v>
      </c>
      <c r="AV45" s="21" t="str">
        <f aca="false">IF('Calculation Sheets'!L53="","",'Calculation Sheets'!L53)</f>
        <v>0</v>
      </c>
      <c r="AW45" s="27" t="str">
        <f aca="false">IF('Calculation Sheets'!M53="","",'Calculation Sheets'!M53)</f>
        <v>0</v>
      </c>
      <c r="AX45" s="21" t="str">
        <f aca="false">IF(AU45="","",IF(AU45="INR",1,'Calculation Sheets'!$J$3))</f>
        <v>0</v>
      </c>
      <c r="AY45" s="21" t="str">
        <f aca="false">IFERROR(AV45*(1-AW45)*AX45,"")</f>
        <v>0</v>
      </c>
      <c r="AZ45" s="21" t="str">
        <f aca="false">IFERROR(IF(AU45="INR","",'Calculation Sheets'!N53*AX45),"")</f>
        <v>0</v>
      </c>
      <c r="BA45" s="21" t="str">
        <f aca="false">'Calculation Sheets'!O53</f>
        <v>0</v>
      </c>
      <c r="BB45" s="21" t="str">
        <f aca="false">'Calculation Sheets'!Q53</f>
        <v>0</v>
      </c>
      <c r="BC45" s="21" t="str">
        <f aca="false">IFERROR((IF(AU45="INR",0,(AY45*AT45))+AZ45)*'Calculation Sheets'!$J$4,0)</f>
        <v>0</v>
      </c>
      <c r="BD45" s="21" t="n">
        <v>0</v>
      </c>
      <c r="BE45" s="21" t="n">
        <v>0</v>
      </c>
      <c r="BF45" s="21" t="n">
        <v>0</v>
      </c>
      <c r="BG45" s="21" t="n">
        <v>0</v>
      </c>
      <c r="BH45" s="21" t="n">
        <v>0</v>
      </c>
      <c r="BI45" s="21" t="str">
        <f aca="false">IFERROR((AY45*AT45)+SUM(AZ45:BH45)+BL45,"")</f>
        <v>0</v>
      </c>
      <c r="BJ45" s="21" t="str">
        <f aca="false">IFERROR(AP45-BI45,"")</f>
        <v>0</v>
      </c>
      <c r="BK45" s="27" t="str">
        <f aca="false">IFERROR(1-BI45/AP45,"")</f>
        <v>0</v>
      </c>
      <c r="BL45" s="21" t="str">
        <f aca="false">'Calculation Sheets'!S53</f>
        <v>0</v>
      </c>
      <c r="BM45" s="8"/>
    </row>
    <row r="46" customFormat="false" ht="15" hidden="false" customHeight="true" outlineLevel="0" collapsed="false">
      <c r="A46" s="21"/>
      <c r="B46" s="21"/>
      <c r="C46" s="21" t="n">
        <v>1</v>
      </c>
      <c r="D46" s="21" t="str">
        <f aca="false">'Calculation Sheets'!$A54</f>
        <v>0</v>
      </c>
      <c r="E46" s="21" t="str">
        <f aca="false">IF(D46="","",D46&amp;"-"&amp;Q46)</f>
        <v>0</v>
      </c>
      <c r="F46" s="25" t="str">
        <f aca="false">IF(D46="","",'Calculation Sheets'!$F$7-3)</f>
        <v>0</v>
      </c>
      <c r="G46" s="21"/>
      <c r="H46" s="25" t="str">
        <f aca="false">IF(D46="","",'Calculation Sheets'!$F$7)</f>
        <v>0</v>
      </c>
      <c r="I46" s="21" t="str">
        <f aca="false">IF(D46="","",'Calculation Sheets'!$F$6)</f>
        <v>0</v>
      </c>
      <c r="J46" s="25" t="str">
        <f aca="false">IF(D46="","",'Calculation Sheets'!$F$7)</f>
        <v>0</v>
      </c>
      <c r="K46" s="21"/>
      <c r="L46" s="21"/>
      <c r="M46" s="21"/>
      <c r="N46" s="21"/>
      <c r="O46" s="21" t="str">
        <f aca="false">IF(F46="","",YEAR(F46)&amp;IF(MONTH(F46)&lt;10,0&amp;MONTH(F46),MONTH(F46)))</f>
        <v>0</v>
      </c>
      <c r="P46" s="21" t="str">
        <f aca="false">IF(H46="","",YEAR(H46)&amp;IF(MONTH(H46)&lt;10,0&amp;MONTH(H46),MONTH(H46)))</f>
        <v>0</v>
      </c>
      <c r="Q46" s="21" t="str">
        <f aca="false">IF(J46="","",YEAR(J46)&amp;IF(MONTH(J46)&lt;10,0&amp;MONTH(J46),MONTH(J46))&amp;DAY(J46))</f>
        <v>0</v>
      </c>
      <c r="R46" s="21" t="str">
        <f aca="false">IF(L46="","",YEAR(L46)&amp;IF(MONTH(L46)&lt;10,0&amp;MONTH(L46),MONTH(L46)))</f>
        <v>0</v>
      </c>
      <c r="S46" s="21" t="str">
        <f aca="false">IF(N46="","",YEAR(N46)&amp;IF(MONTH(N46)&lt;10,0&amp;MONTH(N46),MONTH(N46)))</f>
        <v>0</v>
      </c>
      <c r="T46" s="21"/>
      <c r="U46" s="21" t="n">
        <f aca="false">IF(D46="","",'Calculation Sheets'!$F$8)</f>
        <v>0</v>
      </c>
      <c r="V46" s="21"/>
      <c r="W46" s="21" t="n">
        <f aca="false">IF(D46="","",'Calculation Sheets'!$F$3)</f>
        <v>0</v>
      </c>
      <c r="X46" s="21" t="str">
        <f aca="false">'Calculation Sheets'!C54</f>
        <v>0</v>
      </c>
      <c r="Y46" s="21" t="str">
        <f aca="false">'Calculation Sheets'!D54</f>
        <v>0</v>
      </c>
      <c r="Z46" s="21" t="str">
        <f aca="false">'Calculation Sheets'!E54</f>
        <v>0</v>
      </c>
      <c r="AA46" s="21" t="str">
        <f aca="false">'Calculation Sheets'!F54</f>
        <v>0</v>
      </c>
      <c r="AB46" s="21" t="str">
        <f aca="false">'Calculation Sheets'!G54</f>
        <v>0</v>
      </c>
      <c r="AC46" s="21" t="str">
        <f aca="false">'Calculation Sheets'!H54</f>
        <v>0</v>
      </c>
      <c r="AD46" s="21" t="str">
        <f aca="false">'Calculation Sheets'!I54</f>
        <v>0</v>
      </c>
      <c r="AE46" s="21" t="str">
        <f aca="false">'Calculation Sheets'!J54</f>
        <v>0</v>
      </c>
      <c r="AF46" s="21" t="str">
        <f aca="false">'Calculation Sheets'!K54</f>
        <v>0</v>
      </c>
      <c r="AG46" s="26" t="str">
        <f aca="false">IFERROR(ROUND((BI46/AF46)/(1-'Calculation Sheets'!R54),2),"")</f>
        <v>0</v>
      </c>
      <c r="AH46" s="21" t="str">
        <f aca="false">'Calculation Sheets'!P54</f>
        <v>0</v>
      </c>
      <c r="AI46" s="21" t="str">
        <f aca="false">'Calculation Sheets'!Q54</f>
        <v>0</v>
      </c>
      <c r="AJ46" s="21"/>
      <c r="AK46" s="26" t="str">
        <f aca="false">IF(AF46=0,"",ROUND(SUM(AG46:AI46)*'Calculation Sheets'!U54,2))</f>
        <v>0</v>
      </c>
      <c r="AL46" s="26" t="str">
        <f aca="false">IF(AF46=0,"",ROUND(SUM(AG46:AI46)*'Calculation Sheets'!V54,2))</f>
        <v>0</v>
      </c>
      <c r="AM46" s="26" t="str">
        <f aca="false">IF(AF46=0,"",ROUND(SUM(AG46:AI46)*'Calculation Sheets'!W54,2))</f>
        <v>0</v>
      </c>
      <c r="AN46" s="21" t="n">
        <v>0</v>
      </c>
      <c r="AO46" s="21" t="n">
        <v>0</v>
      </c>
      <c r="AP46" s="21" t="str">
        <f aca="false">IFERROR((AG46*AF46)+SUM(AH46:AJ46),"")</f>
        <v>0</v>
      </c>
      <c r="AQ46" s="21" t="str">
        <f aca="false">IFERROR(SUM(AK46:AO46),"")</f>
        <v>0</v>
      </c>
      <c r="AR46" s="21" t="str">
        <f aca="false">IFERROR(AP46+AQ46,"")</f>
        <v>0</v>
      </c>
      <c r="AS46" s="21"/>
      <c r="AT46" s="21" t="str">
        <f aca="false">'Calculation Sheets'!K54</f>
        <v>0</v>
      </c>
      <c r="AU46" s="21" t="str">
        <f aca="false">IF('Calculation Sheets'!B54="","",'Calculation Sheets'!B54)</f>
        <v>0</v>
      </c>
      <c r="AV46" s="21" t="str">
        <f aca="false">IF('Calculation Sheets'!L54="","",'Calculation Sheets'!L54)</f>
        <v>0</v>
      </c>
      <c r="AW46" s="27" t="str">
        <f aca="false">IF('Calculation Sheets'!M54="","",'Calculation Sheets'!M54)</f>
        <v>0</v>
      </c>
      <c r="AX46" s="21" t="str">
        <f aca="false">IF(AU46="","",IF(AU46="INR",1,'Calculation Sheets'!$J$3))</f>
        <v>0</v>
      </c>
      <c r="AY46" s="21" t="str">
        <f aca="false">IFERROR(AV46*(1-AW46)*AX46,"")</f>
        <v>0</v>
      </c>
      <c r="AZ46" s="21" t="str">
        <f aca="false">IFERROR(IF(AU46="INR","",'Calculation Sheets'!N54*AX46),"")</f>
        <v>0</v>
      </c>
      <c r="BA46" s="21" t="str">
        <f aca="false">'Calculation Sheets'!O54</f>
        <v>0</v>
      </c>
      <c r="BB46" s="21" t="str">
        <f aca="false">'Calculation Sheets'!Q54</f>
        <v>0</v>
      </c>
      <c r="BC46" s="21" t="str">
        <f aca="false">IFERROR((IF(AU46="INR",0,(AY46*AT46))+AZ46)*'Calculation Sheets'!$J$4,0)</f>
        <v>0</v>
      </c>
      <c r="BD46" s="21" t="n">
        <v>0</v>
      </c>
      <c r="BE46" s="21" t="n">
        <v>0</v>
      </c>
      <c r="BF46" s="21" t="n">
        <v>0</v>
      </c>
      <c r="BG46" s="21" t="n">
        <v>0</v>
      </c>
      <c r="BH46" s="21" t="n">
        <v>0</v>
      </c>
      <c r="BI46" s="21" t="str">
        <f aca="false">IFERROR((AY46*AT46)+SUM(AZ46:BH46)+BL46,"")</f>
        <v>0</v>
      </c>
      <c r="BJ46" s="21" t="str">
        <f aca="false">IFERROR(AP46-BI46,"")</f>
        <v>0</v>
      </c>
      <c r="BK46" s="27" t="str">
        <f aca="false">IFERROR(1-BI46/AP46,"")</f>
        <v>0</v>
      </c>
      <c r="BL46" s="21" t="str">
        <f aca="false">'Calculation Sheets'!S54</f>
        <v>0</v>
      </c>
      <c r="BM46" s="8"/>
    </row>
    <row r="47" customFormat="false" ht="15" hidden="false" customHeight="true" outlineLevel="0" collapsed="false">
      <c r="A47" s="21"/>
      <c r="B47" s="21"/>
      <c r="C47" s="21" t="n">
        <v>1</v>
      </c>
      <c r="D47" s="21" t="str">
        <f aca="false">'Calculation Sheets'!$A55</f>
        <v>0</v>
      </c>
      <c r="E47" s="21" t="str">
        <f aca="false">IF(D47="","",D47&amp;"-"&amp;Q47)</f>
        <v>0</v>
      </c>
      <c r="F47" s="25" t="str">
        <f aca="false">IF(D47="","",'Calculation Sheets'!$F$7-3)</f>
        <v>0</v>
      </c>
      <c r="G47" s="21"/>
      <c r="H47" s="25" t="str">
        <f aca="false">IF(D47="","",'Calculation Sheets'!$F$7)</f>
        <v>0</v>
      </c>
      <c r="I47" s="21" t="str">
        <f aca="false">IF(D47="","",'Calculation Sheets'!$F$6)</f>
        <v>0</v>
      </c>
      <c r="J47" s="25" t="str">
        <f aca="false">IF(D47="","",'Calculation Sheets'!$F$7)</f>
        <v>0</v>
      </c>
      <c r="K47" s="21"/>
      <c r="L47" s="21"/>
      <c r="M47" s="21"/>
      <c r="N47" s="21"/>
      <c r="O47" s="21" t="str">
        <f aca="false">IF(F47="","",YEAR(F47)&amp;IF(MONTH(F47)&lt;10,0&amp;MONTH(F47),MONTH(F47)))</f>
        <v>0</v>
      </c>
      <c r="P47" s="21" t="str">
        <f aca="false">IF(H47="","",YEAR(H47)&amp;IF(MONTH(H47)&lt;10,0&amp;MONTH(H47),MONTH(H47)))</f>
        <v>0</v>
      </c>
      <c r="Q47" s="21" t="str">
        <f aca="false">IF(J47="","",YEAR(J47)&amp;IF(MONTH(J47)&lt;10,0&amp;MONTH(J47),MONTH(J47))&amp;DAY(J47))</f>
        <v>0</v>
      </c>
      <c r="R47" s="21" t="str">
        <f aca="false">IF(L47="","",YEAR(L47)&amp;IF(MONTH(L47)&lt;10,0&amp;MONTH(L47),MONTH(L47)))</f>
        <v>0</v>
      </c>
      <c r="S47" s="21" t="str">
        <f aca="false">IF(N47="","",YEAR(N47)&amp;IF(MONTH(N47)&lt;10,0&amp;MONTH(N47),MONTH(N47)))</f>
        <v>0</v>
      </c>
      <c r="T47" s="21"/>
      <c r="U47" s="21" t="n">
        <f aca="false">IF(D47="","",'Calculation Sheets'!$F$8)</f>
        <v>0</v>
      </c>
      <c r="V47" s="21"/>
      <c r="W47" s="21" t="n">
        <f aca="false">IF(D47="","",'Calculation Sheets'!$F$3)</f>
        <v>0</v>
      </c>
      <c r="X47" s="21" t="str">
        <f aca="false">'Calculation Sheets'!C55</f>
        <v>0</v>
      </c>
      <c r="Y47" s="21" t="str">
        <f aca="false">'Calculation Sheets'!D55</f>
        <v>0</v>
      </c>
      <c r="Z47" s="21" t="str">
        <f aca="false">'Calculation Sheets'!E55</f>
        <v>0</v>
      </c>
      <c r="AA47" s="21" t="str">
        <f aca="false">'Calculation Sheets'!F55</f>
        <v>0</v>
      </c>
      <c r="AB47" s="21" t="str">
        <f aca="false">'Calculation Sheets'!G55</f>
        <v>0</v>
      </c>
      <c r="AC47" s="21" t="str">
        <f aca="false">'Calculation Sheets'!H55</f>
        <v>0</v>
      </c>
      <c r="AD47" s="21" t="str">
        <f aca="false">'Calculation Sheets'!I55</f>
        <v>0</v>
      </c>
      <c r="AE47" s="21" t="str">
        <f aca="false">'Calculation Sheets'!J55</f>
        <v>0</v>
      </c>
      <c r="AF47" s="21" t="str">
        <f aca="false">'Calculation Sheets'!K55</f>
        <v>0</v>
      </c>
      <c r="AG47" s="26" t="str">
        <f aca="false">IFERROR(ROUND((BI47/AF47)/(1-'Calculation Sheets'!R55),2),"")</f>
        <v>0</v>
      </c>
      <c r="AH47" s="21" t="str">
        <f aca="false">'Calculation Sheets'!P55</f>
        <v>0</v>
      </c>
      <c r="AI47" s="21" t="str">
        <f aca="false">'Calculation Sheets'!Q55</f>
        <v>0</v>
      </c>
      <c r="AJ47" s="21"/>
      <c r="AK47" s="26" t="str">
        <f aca="false">IF(AF47=0,"",ROUND(SUM(AG47:AI47)*'Calculation Sheets'!U55,2))</f>
        <v>0</v>
      </c>
      <c r="AL47" s="26" t="str">
        <f aca="false">IF(AF47=0,"",ROUND(SUM(AG47:AI47)*'Calculation Sheets'!V55,2))</f>
        <v>0</v>
      </c>
      <c r="AM47" s="26" t="str">
        <f aca="false">IF(AF47=0,"",ROUND(SUM(AG47:AI47)*'Calculation Sheets'!W55,2))</f>
        <v>0</v>
      </c>
      <c r="AN47" s="21" t="n">
        <v>0</v>
      </c>
      <c r="AO47" s="21" t="n">
        <v>0</v>
      </c>
      <c r="AP47" s="21" t="str">
        <f aca="false">IFERROR((AG47*AF47)+SUM(AH47:AJ47),"")</f>
        <v>0</v>
      </c>
      <c r="AQ47" s="21" t="str">
        <f aca="false">IFERROR(SUM(AK47:AO47),"")</f>
        <v>0</v>
      </c>
      <c r="AR47" s="21" t="str">
        <f aca="false">IFERROR(AP47+AQ47,"")</f>
        <v>0</v>
      </c>
      <c r="AS47" s="21"/>
      <c r="AT47" s="21" t="str">
        <f aca="false">'Calculation Sheets'!K55</f>
        <v>0</v>
      </c>
      <c r="AU47" s="21" t="str">
        <f aca="false">IF('Calculation Sheets'!B55="","",'Calculation Sheets'!B55)</f>
        <v>0</v>
      </c>
      <c r="AV47" s="21" t="str">
        <f aca="false">IF('Calculation Sheets'!L55="","",'Calculation Sheets'!L55)</f>
        <v>0</v>
      </c>
      <c r="AW47" s="27" t="str">
        <f aca="false">IF('Calculation Sheets'!M55="","",'Calculation Sheets'!M55)</f>
        <v>0</v>
      </c>
      <c r="AX47" s="21" t="str">
        <f aca="false">IF(AU47="","",IF(AU47="INR",1,'Calculation Sheets'!$J$3))</f>
        <v>0</v>
      </c>
      <c r="AY47" s="21" t="str">
        <f aca="false">IFERROR(AV47*(1-AW47)*AX47,"")</f>
        <v>0</v>
      </c>
      <c r="AZ47" s="21" t="str">
        <f aca="false">IFERROR(IF(AU47="INR","",'Calculation Sheets'!N55*AX47),"")</f>
        <v>0</v>
      </c>
      <c r="BA47" s="21" t="str">
        <f aca="false">'Calculation Sheets'!O55</f>
        <v>0</v>
      </c>
      <c r="BB47" s="21" t="str">
        <f aca="false">'Calculation Sheets'!Q55</f>
        <v>0</v>
      </c>
      <c r="BC47" s="21" t="str">
        <f aca="false">IFERROR((IF(AU47="INR",0,(AY47*AT47))+AZ47)*'Calculation Sheets'!$J$4,0)</f>
        <v>0</v>
      </c>
      <c r="BD47" s="21" t="n">
        <v>0</v>
      </c>
      <c r="BE47" s="21" t="n">
        <v>0</v>
      </c>
      <c r="BF47" s="21" t="n">
        <v>0</v>
      </c>
      <c r="BG47" s="21" t="n">
        <v>0</v>
      </c>
      <c r="BH47" s="21" t="n">
        <v>0</v>
      </c>
      <c r="BI47" s="21" t="str">
        <f aca="false">IFERROR((AY47*AT47)+SUM(AZ47:BH47)+BL47,"")</f>
        <v>0</v>
      </c>
      <c r="BJ47" s="21" t="str">
        <f aca="false">IFERROR(AP47-BI47,"")</f>
        <v>0</v>
      </c>
      <c r="BK47" s="27" t="str">
        <f aca="false">IFERROR(1-BI47/AP47,"")</f>
        <v>0</v>
      </c>
      <c r="BL47" s="21" t="str">
        <f aca="false">'Calculation Sheets'!S55</f>
        <v>0</v>
      </c>
      <c r="BM47" s="8"/>
    </row>
    <row r="48" customFormat="false" ht="15" hidden="false" customHeight="true" outlineLevel="0" collapsed="false">
      <c r="A48" s="21"/>
      <c r="B48" s="21"/>
      <c r="C48" s="21" t="n">
        <v>1</v>
      </c>
      <c r="D48" s="21" t="str">
        <f aca="false">'Calculation Sheets'!$A56</f>
        <v>0</v>
      </c>
      <c r="E48" s="21" t="str">
        <f aca="false">IF(D48="","",D48&amp;"-"&amp;Q48)</f>
        <v>0</v>
      </c>
      <c r="F48" s="25" t="str">
        <f aca="false">IF(D48="","",'Calculation Sheets'!$F$7-3)</f>
        <v>0</v>
      </c>
      <c r="G48" s="21"/>
      <c r="H48" s="25" t="str">
        <f aca="false">IF(D48="","",'Calculation Sheets'!$F$7)</f>
        <v>0</v>
      </c>
      <c r="I48" s="21" t="str">
        <f aca="false">IF(D48="","",'Calculation Sheets'!$F$6)</f>
        <v>0</v>
      </c>
      <c r="J48" s="25" t="str">
        <f aca="false">IF(D48="","",'Calculation Sheets'!$F$7)</f>
        <v>0</v>
      </c>
      <c r="K48" s="21"/>
      <c r="L48" s="21"/>
      <c r="M48" s="21"/>
      <c r="N48" s="21"/>
      <c r="O48" s="21" t="str">
        <f aca="false">IF(F48="","",YEAR(F48)&amp;IF(MONTH(F48)&lt;10,0&amp;MONTH(F48),MONTH(F48)))</f>
        <v>0</v>
      </c>
      <c r="P48" s="21" t="str">
        <f aca="false">IF(H48="","",YEAR(H48)&amp;IF(MONTH(H48)&lt;10,0&amp;MONTH(H48),MONTH(H48)))</f>
        <v>0</v>
      </c>
      <c r="Q48" s="21" t="str">
        <f aca="false">IF(J48="","",YEAR(J48)&amp;IF(MONTH(J48)&lt;10,0&amp;MONTH(J48),MONTH(J48))&amp;DAY(J48))</f>
        <v>0</v>
      </c>
      <c r="R48" s="21" t="str">
        <f aca="false">IF(L48="","",YEAR(L48)&amp;IF(MONTH(L48)&lt;10,0&amp;MONTH(L48),MONTH(L48)))</f>
        <v>0</v>
      </c>
      <c r="S48" s="21" t="str">
        <f aca="false">IF(N48="","",YEAR(N48)&amp;IF(MONTH(N48)&lt;10,0&amp;MONTH(N48),MONTH(N48)))</f>
        <v>0</v>
      </c>
      <c r="T48" s="21"/>
      <c r="U48" s="21" t="n">
        <f aca="false">IF(D48="","",'Calculation Sheets'!$F$8)</f>
        <v>0</v>
      </c>
      <c r="V48" s="21"/>
      <c r="W48" s="21" t="n">
        <f aca="false">IF(D48="","",'Calculation Sheets'!$F$3)</f>
        <v>0</v>
      </c>
      <c r="X48" s="21" t="str">
        <f aca="false">'Calculation Sheets'!C56</f>
        <v>0</v>
      </c>
      <c r="Y48" s="21" t="str">
        <f aca="false">'Calculation Sheets'!D56</f>
        <v>0</v>
      </c>
      <c r="Z48" s="21" t="str">
        <f aca="false">'Calculation Sheets'!E56</f>
        <v>0</v>
      </c>
      <c r="AA48" s="21" t="str">
        <f aca="false">'Calculation Sheets'!F56</f>
        <v>0</v>
      </c>
      <c r="AB48" s="21" t="str">
        <f aca="false">'Calculation Sheets'!G56</f>
        <v>0</v>
      </c>
      <c r="AC48" s="21" t="str">
        <f aca="false">'Calculation Sheets'!H56</f>
        <v>0</v>
      </c>
      <c r="AD48" s="21" t="str">
        <f aca="false">'Calculation Sheets'!I56</f>
        <v>0</v>
      </c>
      <c r="AE48" s="21" t="str">
        <f aca="false">'Calculation Sheets'!J56</f>
        <v>0</v>
      </c>
      <c r="AF48" s="21" t="str">
        <f aca="false">'Calculation Sheets'!K56</f>
        <v>0</v>
      </c>
      <c r="AG48" s="26" t="str">
        <f aca="false">IFERROR(ROUND((BI48/AF48)/(1-'Calculation Sheets'!R56),2),"")</f>
        <v>0</v>
      </c>
      <c r="AH48" s="21" t="str">
        <f aca="false">'Calculation Sheets'!P56</f>
        <v>0</v>
      </c>
      <c r="AI48" s="21" t="str">
        <f aca="false">'Calculation Sheets'!Q56</f>
        <v>0</v>
      </c>
      <c r="AJ48" s="21"/>
      <c r="AK48" s="26" t="str">
        <f aca="false">IF(AF48=0,"",ROUND(SUM(AG48:AI48)*'Calculation Sheets'!U56,2))</f>
        <v>0</v>
      </c>
      <c r="AL48" s="26" t="str">
        <f aca="false">IF(AF48=0,"",ROUND(SUM(AG48:AI48)*'Calculation Sheets'!V56,2))</f>
        <v>0</v>
      </c>
      <c r="AM48" s="26" t="str">
        <f aca="false">IF(AF48=0,"",ROUND(SUM(AG48:AI48)*'Calculation Sheets'!W56,2))</f>
        <v>0</v>
      </c>
      <c r="AN48" s="21" t="n">
        <v>0</v>
      </c>
      <c r="AO48" s="21" t="n">
        <v>0</v>
      </c>
      <c r="AP48" s="21" t="str">
        <f aca="false">IFERROR((AG48*AF48)+SUM(AH48:AJ48),"")</f>
        <v>0</v>
      </c>
      <c r="AQ48" s="21" t="str">
        <f aca="false">IFERROR(SUM(AK48:AO48),"")</f>
        <v>0</v>
      </c>
      <c r="AR48" s="21" t="str">
        <f aca="false">IFERROR(AP48+AQ48,"")</f>
        <v>0</v>
      </c>
      <c r="AS48" s="21"/>
      <c r="AT48" s="21" t="str">
        <f aca="false">'Calculation Sheets'!K56</f>
        <v>0</v>
      </c>
      <c r="AU48" s="21" t="str">
        <f aca="false">IF('Calculation Sheets'!B56="","",'Calculation Sheets'!B56)</f>
        <v>0</v>
      </c>
      <c r="AV48" s="21" t="str">
        <f aca="false">IF('Calculation Sheets'!L56="","",'Calculation Sheets'!L56)</f>
        <v>0</v>
      </c>
      <c r="AW48" s="27" t="str">
        <f aca="false">IF('Calculation Sheets'!M56="","",'Calculation Sheets'!M56)</f>
        <v>0</v>
      </c>
      <c r="AX48" s="21" t="str">
        <f aca="false">IF(AU48="","",IF(AU48="INR",1,'Calculation Sheets'!$J$3))</f>
        <v>0</v>
      </c>
      <c r="AY48" s="21" t="str">
        <f aca="false">IFERROR(AV48*(1-AW48)*AX48,"")</f>
        <v>0</v>
      </c>
      <c r="AZ48" s="21" t="str">
        <f aca="false">IFERROR(IF(AU48="INR","",'Calculation Sheets'!N56*AX48),"")</f>
        <v>0</v>
      </c>
      <c r="BA48" s="21" t="str">
        <f aca="false">'Calculation Sheets'!O56</f>
        <v>0</v>
      </c>
      <c r="BB48" s="21" t="str">
        <f aca="false">'Calculation Sheets'!Q56</f>
        <v>0</v>
      </c>
      <c r="BC48" s="21" t="str">
        <f aca="false">IFERROR((IF(AU48="INR",0,(AY48*AT48))+AZ48)*'Calculation Sheets'!$J$4,0)</f>
        <v>0</v>
      </c>
      <c r="BD48" s="21" t="n">
        <v>0</v>
      </c>
      <c r="BE48" s="21" t="n">
        <v>0</v>
      </c>
      <c r="BF48" s="21" t="n">
        <v>0</v>
      </c>
      <c r="BG48" s="21" t="n">
        <v>0</v>
      </c>
      <c r="BH48" s="21" t="n">
        <v>0</v>
      </c>
      <c r="BI48" s="21" t="str">
        <f aca="false">IFERROR((AY48*AT48)+SUM(AZ48:BH48)+BL48,"")</f>
        <v>0</v>
      </c>
      <c r="BJ48" s="21" t="str">
        <f aca="false">IFERROR(AP48-BI48,"")</f>
        <v>0</v>
      </c>
      <c r="BK48" s="27" t="str">
        <f aca="false">IFERROR(1-BI48/AP48,"")</f>
        <v>0</v>
      </c>
      <c r="BL48" s="21" t="str">
        <f aca="false">'Calculation Sheets'!S56</f>
        <v>0</v>
      </c>
      <c r="BM48" s="8"/>
    </row>
    <row r="49" customFormat="false" ht="15" hidden="false" customHeight="true" outlineLevel="0" collapsed="false">
      <c r="A49" s="21"/>
      <c r="B49" s="21"/>
      <c r="C49" s="21" t="n">
        <v>1</v>
      </c>
      <c r="D49" s="21" t="str">
        <f aca="false">'Calculation Sheets'!$A57</f>
        <v>0</v>
      </c>
      <c r="E49" s="21" t="str">
        <f aca="false">IF(D49="","",D49&amp;"-"&amp;Q49)</f>
        <v>0</v>
      </c>
      <c r="F49" s="25" t="str">
        <f aca="false">IF(D49="","",'Calculation Sheets'!$F$7-3)</f>
        <v>0</v>
      </c>
      <c r="G49" s="21"/>
      <c r="H49" s="25" t="str">
        <f aca="false">IF(D49="","",'Calculation Sheets'!$F$7)</f>
        <v>0</v>
      </c>
      <c r="I49" s="21" t="str">
        <f aca="false">IF(D49="","",'Calculation Sheets'!$F$6)</f>
        <v>0</v>
      </c>
      <c r="J49" s="25" t="str">
        <f aca="false">IF(D49="","",'Calculation Sheets'!$F$7)</f>
        <v>0</v>
      </c>
      <c r="K49" s="21"/>
      <c r="L49" s="21"/>
      <c r="M49" s="21"/>
      <c r="N49" s="21"/>
      <c r="O49" s="21" t="str">
        <f aca="false">IF(F49="","",YEAR(F49)&amp;IF(MONTH(F49)&lt;10,0&amp;MONTH(F49),MONTH(F49)))</f>
        <v>0</v>
      </c>
      <c r="P49" s="21" t="str">
        <f aca="false">IF(H49="","",YEAR(H49)&amp;IF(MONTH(H49)&lt;10,0&amp;MONTH(H49),MONTH(H49)))</f>
        <v>0</v>
      </c>
      <c r="Q49" s="21" t="str">
        <f aca="false">IF(J49="","",YEAR(J49)&amp;IF(MONTH(J49)&lt;10,0&amp;MONTH(J49),MONTH(J49))&amp;DAY(J49))</f>
        <v>0</v>
      </c>
      <c r="R49" s="21" t="str">
        <f aca="false">IF(L49="","",YEAR(L49)&amp;IF(MONTH(L49)&lt;10,0&amp;MONTH(L49),MONTH(L49)))</f>
        <v>0</v>
      </c>
      <c r="S49" s="21" t="str">
        <f aca="false">IF(N49="","",YEAR(N49)&amp;IF(MONTH(N49)&lt;10,0&amp;MONTH(N49),MONTH(N49)))</f>
        <v>0</v>
      </c>
      <c r="T49" s="21"/>
      <c r="U49" s="21" t="n">
        <f aca="false">IF(D49="","",'Calculation Sheets'!$F$8)</f>
        <v>0</v>
      </c>
      <c r="V49" s="21"/>
      <c r="W49" s="21" t="n">
        <f aca="false">IF(D49="","",'Calculation Sheets'!$F$3)</f>
        <v>0</v>
      </c>
      <c r="X49" s="21" t="str">
        <f aca="false">'Calculation Sheets'!C57</f>
        <v>0</v>
      </c>
      <c r="Y49" s="21" t="str">
        <f aca="false">'Calculation Sheets'!D57</f>
        <v>0</v>
      </c>
      <c r="Z49" s="21" t="str">
        <f aca="false">'Calculation Sheets'!E57</f>
        <v>0</v>
      </c>
      <c r="AA49" s="21" t="str">
        <f aca="false">'Calculation Sheets'!F57</f>
        <v>0</v>
      </c>
      <c r="AB49" s="21" t="str">
        <f aca="false">'Calculation Sheets'!G57</f>
        <v>0</v>
      </c>
      <c r="AC49" s="21" t="str">
        <f aca="false">'Calculation Sheets'!H57</f>
        <v>0</v>
      </c>
      <c r="AD49" s="21" t="str">
        <f aca="false">'Calculation Sheets'!I57</f>
        <v>0</v>
      </c>
      <c r="AE49" s="21" t="str">
        <f aca="false">'Calculation Sheets'!J57</f>
        <v>0</v>
      </c>
      <c r="AF49" s="21" t="str">
        <f aca="false">'Calculation Sheets'!K57</f>
        <v>0</v>
      </c>
      <c r="AG49" s="26" t="str">
        <f aca="false">IFERROR(ROUND((BI49/AF49)/(1-'Calculation Sheets'!R57),2),"")</f>
        <v>0</v>
      </c>
      <c r="AH49" s="21" t="str">
        <f aca="false">'Calculation Sheets'!P57</f>
        <v>0</v>
      </c>
      <c r="AI49" s="21" t="str">
        <f aca="false">'Calculation Sheets'!Q57</f>
        <v>0</v>
      </c>
      <c r="AJ49" s="21"/>
      <c r="AK49" s="26" t="str">
        <f aca="false">IF(AF49=0,"",ROUND(SUM(AG49:AI49)*'Calculation Sheets'!U57,2))</f>
        <v>0</v>
      </c>
      <c r="AL49" s="26" t="str">
        <f aca="false">IF(AF49=0,"",ROUND(SUM(AG49:AI49)*'Calculation Sheets'!V57,2))</f>
        <v>0</v>
      </c>
      <c r="AM49" s="26" t="str">
        <f aca="false">IF(AF49=0,"",ROUND(SUM(AG49:AI49)*'Calculation Sheets'!W57,2))</f>
        <v>0</v>
      </c>
      <c r="AN49" s="21" t="n">
        <v>0</v>
      </c>
      <c r="AO49" s="21" t="n">
        <v>0</v>
      </c>
      <c r="AP49" s="21" t="str">
        <f aca="false">IFERROR((AG49*AF49)+SUM(AH49:AJ49),"")</f>
        <v>0</v>
      </c>
      <c r="AQ49" s="21" t="str">
        <f aca="false">IFERROR(SUM(AK49:AO49),"")</f>
        <v>0</v>
      </c>
      <c r="AR49" s="21" t="str">
        <f aca="false">IFERROR(AP49+AQ49,"")</f>
        <v>0</v>
      </c>
      <c r="AS49" s="21"/>
      <c r="AT49" s="21" t="str">
        <f aca="false">'Calculation Sheets'!K57</f>
        <v>0</v>
      </c>
      <c r="AU49" s="21" t="str">
        <f aca="false">IF('Calculation Sheets'!B57="","",'Calculation Sheets'!B57)</f>
        <v>0</v>
      </c>
      <c r="AV49" s="21" t="str">
        <f aca="false">IF('Calculation Sheets'!L57="","",'Calculation Sheets'!L57)</f>
        <v>0</v>
      </c>
      <c r="AW49" s="27" t="str">
        <f aca="false">IF('Calculation Sheets'!M57="","",'Calculation Sheets'!M57)</f>
        <v>0</v>
      </c>
      <c r="AX49" s="21" t="str">
        <f aca="false">IF(AU49="","",IF(AU49="INR",1,'Calculation Sheets'!$J$3))</f>
        <v>0</v>
      </c>
      <c r="AY49" s="21" t="str">
        <f aca="false">IFERROR(AV49*(1-AW49)*AX49,"")</f>
        <v>0</v>
      </c>
      <c r="AZ49" s="21" t="str">
        <f aca="false">IFERROR(IF(AU49="INR","",'Calculation Sheets'!N57*AX49),"")</f>
        <v>0</v>
      </c>
      <c r="BA49" s="21" t="str">
        <f aca="false">'Calculation Sheets'!O57</f>
        <v>0</v>
      </c>
      <c r="BB49" s="21" t="str">
        <f aca="false">'Calculation Sheets'!Q57</f>
        <v>0</v>
      </c>
      <c r="BC49" s="21" t="str">
        <f aca="false">IFERROR((IF(AU49="INR",0,(AY49*AT49))+AZ49)*'Calculation Sheets'!$J$4,0)</f>
        <v>0</v>
      </c>
      <c r="BD49" s="21" t="n">
        <v>0</v>
      </c>
      <c r="BE49" s="21" t="n">
        <v>0</v>
      </c>
      <c r="BF49" s="21" t="n">
        <v>0</v>
      </c>
      <c r="BG49" s="21" t="n">
        <v>0</v>
      </c>
      <c r="BH49" s="21" t="n">
        <v>0</v>
      </c>
      <c r="BI49" s="21" t="str">
        <f aca="false">IFERROR((AY49*AT49)+SUM(AZ49:BH49)+BL49,"")</f>
        <v>0</v>
      </c>
      <c r="BJ49" s="21" t="str">
        <f aca="false">IFERROR(AP49-BI49,"")</f>
        <v>0</v>
      </c>
      <c r="BK49" s="27" t="str">
        <f aca="false">IFERROR(1-BI49/AP49,"")</f>
        <v>0</v>
      </c>
      <c r="BL49" s="21" t="str">
        <f aca="false">'Calculation Sheets'!S57</f>
        <v>0</v>
      </c>
      <c r="BM49" s="8"/>
    </row>
    <row r="50" customFormat="false" ht="15" hidden="false" customHeight="true" outlineLevel="0" collapsed="false">
      <c r="A50" s="21"/>
      <c r="B50" s="21"/>
      <c r="C50" s="21" t="n">
        <v>1</v>
      </c>
      <c r="D50" s="21" t="str">
        <f aca="false">'Calculation Sheets'!$A58</f>
        <v>0</v>
      </c>
      <c r="E50" s="21" t="str">
        <f aca="false">IF(D50="","",D50&amp;"-"&amp;Q50)</f>
        <v>0</v>
      </c>
      <c r="F50" s="25" t="str">
        <f aca="false">IF(D50="","",'Calculation Sheets'!$F$7-3)</f>
        <v>0</v>
      </c>
      <c r="G50" s="21"/>
      <c r="H50" s="25" t="str">
        <f aca="false">IF(D50="","",'Calculation Sheets'!$F$7)</f>
        <v>0</v>
      </c>
      <c r="I50" s="21" t="str">
        <f aca="false">IF(D50="","",'Calculation Sheets'!$F$6)</f>
        <v>0</v>
      </c>
      <c r="J50" s="25" t="str">
        <f aca="false">IF(D50="","",'Calculation Sheets'!$F$7)</f>
        <v>0</v>
      </c>
      <c r="K50" s="21"/>
      <c r="L50" s="21"/>
      <c r="M50" s="21"/>
      <c r="N50" s="21"/>
      <c r="O50" s="21" t="str">
        <f aca="false">IF(F50="","",YEAR(F50)&amp;IF(MONTH(F50)&lt;10,0&amp;MONTH(F50),MONTH(F50)))</f>
        <v>0</v>
      </c>
      <c r="P50" s="21" t="str">
        <f aca="false">IF(H50="","",YEAR(H50)&amp;IF(MONTH(H50)&lt;10,0&amp;MONTH(H50),MONTH(H50)))</f>
        <v>0</v>
      </c>
      <c r="Q50" s="21" t="str">
        <f aca="false">IF(J50="","",YEAR(J50)&amp;IF(MONTH(J50)&lt;10,0&amp;MONTH(J50),MONTH(J50))&amp;DAY(J50))</f>
        <v>0</v>
      </c>
      <c r="R50" s="21" t="str">
        <f aca="false">IF(L50="","",YEAR(L50)&amp;IF(MONTH(L50)&lt;10,0&amp;MONTH(L50),MONTH(L50)))</f>
        <v>0</v>
      </c>
      <c r="S50" s="21" t="str">
        <f aca="false">IF(N50="","",YEAR(N50)&amp;IF(MONTH(N50)&lt;10,0&amp;MONTH(N50),MONTH(N50)))</f>
        <v>0</v>
      </c>
      <c r="T50" s="21"/>
      <c r="U50" s="21" t="n">
        <f aca="false">IF(D50="","",'Calculation Sheets'!$F$8)</f>
        <v>0</v>
      </c>
      <c r="V50" s="21"/>
      <c r="W50" s="21" t="n">
        <f aca="false">IF(D50="","",'Calculation Sheets'!$F$3)</f>
        <v>0</v>
      </c>
      <c r="X50" s="21" t="str">
        <f aca="false">'Calculation Sheets'!C58</f>
        <v>0</v>
      </c>
      <c r="Y50" s="21" t="str">
        <f aca="false">'Calculation Sheets'!D58</f>
        <v>0</v>
      </c>
      <c r="Z50" s="21" t="str">
        <f aca="false">'Calculation Sheets'!E58</f>
        <v>0</v>
      </c>
      <c r="AA50" s="21" t="str">
        <f aca="false">'Calculation Sheets'!F58</f>
        <v>0</v>
      </c>
      <c r="AB50" s="21" t="str">
        <f aca="false">'Calculation Sheets'!G58</f>
        <v>0</v>
      </c>
      <c r="AC50" s="21" t="str">
        <f aca="false">'Calculation Sheets'!H58</f>
        <v>0</v>
      </c>
      <c r="AD50" s="21" t="str">
        <f aca="false">'Calculation Sheets'!I58</f>
        <v>0</v>
      </c>
      <c r="AE50" s="21" t="str">
        <f aca="false">'Calculation Sheets'!J58</f>
        <v>0</v>
      </c>
      <c r="AF50" s="21" t="str">
        <f aca="false">'Calculation Sheets'!K58</f>
        <v>0</v>
      </c>
      <c r="AG50" s="26" t="str">
        <f aca="false">IFERROR(ROUND((BI50/AF50)/(1-'Calculation Sheets'!R58),2),"")</f>
        <v>0</v>
      </c>
      <c r="AH50" s="21" t="str">
        <f aca="false">'Calculation Sheets'!P58</f>
        <v>0</v>
      </c>
      <c r="AI50" s="21" t="str">
        <f aca="false">'Calculation Sheets'!Q58</f>
        <v>0</v>
      </c>
      <c r="AJ50" s="21"/>
      <c r="AK50" s="26" t="str">
        <f aca="false">IF(AF50=0,"",ROUND(SUM(AG50:AI50)*'Calculation Sheets'!U58,2))</f>
        <v>0</v>
      </c>
      <c r="AL50" s="26" t="str">
        <f aca="false">IF(AF50=0,"",ROUND(SUM(AG50:AI50)*'Calculation Sheets'!V58,2))</f>
        <v>0</v>
      </c>
      <c r="AM50" s="26" t="str">
        <f aca="false">IF(AF50=0,"",ROUND(SUM(AG50:AI50)*'Calculation Sheets'!W58,2))</f>
        <v>0</v>
      </c>
      <c r="AN50" s="21" t="n">
        <v>0</v>
      </c>
      <c r="AO50" s="21" t="n">
        <v>0</v>
      </c>
      <c r="AP50" s="21" t="str">
        <f aca="false">IFERROR((AG50*AF50)+SUM(AH50:AJ50),"")</f>
        <v>0</v>
      </c>
      <c r="AQ50" s="21" t="str">
        <f aca="false">IFERROR(SUM(AK50:AO50),"")</f>
        <v>0</v>
      </c>
      <c r="AR50" s="21" t="str">
        <f aca="false">IFERROR(AP50+AQ50,"")</f>
        <v>0</v>
      </c>
      <c r="AS50" s="21"/>
      <c r="AT50" s="21" t="str">
        <f aca="false">'Calculation Sheets'!K58</f>
        <v>0</v>
      </c>
      <c r="AU50" s="21" t="str">
        <f aca="false">IF('Calculation Sheets'!B58="","",'Calculation Sheets'!B58)</f>
        <v>0</v>
      </c>
      <c r="AV50" s="21" t="str">
        <f aca="false">IF('Calculation Sheets'!L58="","",'Calculation Sheets'!L58)</f>
        <v>0</v>
      </c>
      <c r="AW50" s="27" t="str">
        <f aca="false">IF('Calculation Sheets'!M58="","",'Calculation Sheets'!M58)</f>
        <v>0</v>
      </c>
      <c r="AX50" s="21" t="str">
        <f aca="false">IF(AU50="","",IF(AU50="INR",1,'Calculation Sheets'!$J$3))</f>
        <v>0</v>
      </c>
      <c r="AY50" s="21" t="str">
        <f aca="false">IFERROR(AV50*(1-AW50)*AX50,"")</f>
        <v>0</v>
      </c>
      <c r="AZ50" s="21" t="str">
        <f aca="false">IFERROR(IF(AU50="INR","",'Calculation Sheets'!N58*AX50),"")</f>
        <v>0</v>
      </c>
      <c r="BA50" s="21" t="str">
        <f aca="false">'Calculation Sheets'!O58</f>
        <v>0</v>
      </c>
      <c r="BB50" s="21" t="str">
        <f aca="false">'Calculation Sheets'!Q58</f>
        <v>0</v>
      </c>
      <c r="BC50" s="21" t="str">
        <f aca="false">IFERROR((IF(AU50="INR",0,(AY50*AT50))+AZ50)*'Calculation Sheets'!$J$4,0)</f>
        <v>0</v>
      </c>
      <c r="BD50" s="21" t="n">
        <v>0</v>
      </c>
      <c r="BE50" s="21" t="n">
        <v>0</v>
      </c>
      <c r="BF50" s="21" t="n">
        <v>0</v>
      </c>
      <c r="BG50" s="21" t="n">
        <v>0</v>
      </c>
      <c r="BH50" s="21" t="n">
        <v>0</v>
      </c>
      <c r="BI50" s="21" t="str">
        <f aca="false">IFERROR((AY50*AT50)+SUM(AZ50:BH50)+BL50,"")</f>
        <v>0</v>
      </c>
      <c r="BJ50" s="21" t="str">
        <f aca="false">IFERROR(AP50-BI50,"")</f>
        <v>0</v>
      </c>
      <c r="BK50" s="27" t="str">
        <f aca="false">IFERROR(1-BI50/AP50,"")</f>
        <v>0</v>
      </c>
      <c r="BL50" s="21" t="str">
        <f aca="false">'Calculation Sheets'!S58</f>
        <v>0</v>
      </c>
      <c r="BM50" s="8"/>
    </row>
    <row r="51" customFormat="false" ht="15" hidden="false" customHeight="true" outlineLevel="0" collapsed="false">
      <c r="A51" s="21"/>
      <c r="B51" s="21"/>
      <c r="C51" s="21" t="n">
        <v>1</v>
      </c>
      <c r="D51" s="21" t="str">
        <f aca="false">'Calculation Sheets'!$A59</f>
        <v>0</v>
      </c>
      <c r="E51" s="21" t="str">
        <f aca="false">IF(D51="","",D51&amp;"-"&amp;Q51)</f>
        <v>0</v>
      </c>
      <c r="F51" s="25" t="str">
        <f aca="false">IF(D51="","",'Calculation Sheets'!$F$7-3)</f>
        <v>0</v>
      </c>
      <c r="G51" s="21"/>
      <c r="H51" s="25" t="str">
        <f aca="false">IF(D51="","",'Calculation Sheets'!$F$7)</f>
        <v>0</v>
      </c>
      <c r="I51" s="21" t="str">
        <f aca="false">IF(D51="","",'Calculation Sheets'!$F$6)</f>
        <v>0</v>
      </c>
      <c r="J51" s="25" t="str">
        <f aca="false">IF(D51="","",'Calculation Sheets'!$F$7)</f>
        <v>0</v>
      </c>
      <c r="K51" s="21"/>
      <c r="L51" s="21"/>
      <c r="M51" s="21"/>
      <c r="N51" s="21"/>
      <c r="O51" s="21" t="str">
        <f aca="false">IF(F51="","",YEAR(F51)&amp;IF(MONTH(F51)&lt;10,0&amp;MONTH(F51),MONTH(F51)))</f>
        <v>0</v>
      </c>
      <c r="P51" s="21" t="str">
        <f aca="false">IF(H51="","",YEAR(H51)&amp;IF(MONTH(H51)&lt;10,0&amp;MONTH(H51),MONTH(H51)))</f>
        <v>0</v>
      </c>
      <c r="Q51" s="21" t="str">
        <f aca="false">IF(J51="","",YEAR(J51)&amp;IF(MONTH(J51)&lt;10,0&amp;MONTH(J51),MONTH(J51))&amp;DAY(J51))</f>
        <v>0</v>
      </c>
      <c r="R51" s="21" t="str">
        <f aca="false">IF(L51="","",YEAR(L51)&amp;IF(MONTH(L51)&lt;10,0&amp;MONTH(L51),MONTH(L51)))</f>
        <v>0</v>
      </c>
      <c r="S51" s="21" t="str">
        <f aca="false">IF(N51="","",YEAR(N51)&amp;IF(MONTH(N51)&lt;10,0&amp;MONTH(N51),MONTH(N51)))</f>
        <v>0</v>
      </c>
      <c r="T51" s="21"/>
      <c r="U51" s="21" t="n">
        <f aca="false">IF(D51="","",'Calculation Sheets'!$F$8)</f>
        <v>0</v>
      </c>
      <c r="V51" s="21"/>
      <c r="W51" s="21" t="n">
        <f aca="false">IF(D51="","",'Calculation Sheets'!$F$3)</f>
        <v>0</v>
      </c>
      <c r="X51" s="21" t="str">
        <f aca="false">'Calculation Sheets'!C59</f>
        <v>0</v>
      </c>
      <c r="Y51" s="21" t="str">
        <f aca="false">'Calculation Sheets'!D59</f>
        <v>0</v>
      </c>
      <c r="Z51" s="21" t="str">
        <f aca="false">'Calculation Sheets'!E59</f>
        <v>0</v>
      </c>
      <c r="AA51" s="21" t="str">
        <f aca="false">'Calculation Sheets'!F59</f>
        <v>0</v>
      </c>
      <c r="AB51" s="21" t="str">
        <f aca="false">'Calculation Sheets'!G59</f>
        <v>0</v>
      </c>
      <c r="AC51" s="21" t="str">
        <f aca="false">'Calculation Sheets'!H59</f>
        <v>0</v>
      </c>
      <c r="AD51" s="21" t="str">
        <f aca="false">'Calculation Sheets'!I59</f>
        <v>0</v>
      </c>
      <c r="AE51" s="21" t="str">
        <f aca="false">'Calculation Sheets'!J59</f>
        <v>0</v>
      </c>
      <c r="AF51" s="21" t="str">
        <f aca="false">'Calculation Sheets'!K59</f>
        <v>0</v>
      </c>
      <c r="AG51" s="26" t="str">
        <f aca="false">IFERROR(ROUND((BI51/AF51)/(1-'Calculation Sheets'!R59),2),"")</f>
        <v>0</v>
      </c>
      <c r="AH51" s="21" t="str">
        <f aca="false">'Calculation Sheets'!P59</f>
        <v>0</v>
      </c>
      <c r="AI51" s="21" t="str">
        <f aca="false">'Calculation Sheets'!Q59</f>
        <v>0</v>
      </c>
      <c r="AJ51" s="21"/>
      <c r="AK51" s="26" t="str">
        <f aca="false">IF(AF51=0,"",ROUND(SUM(AG51:AI51)*'Calculation Sheets'!U59,2))</f>
        <v>0</v>
      </c>
      <c r="AL51" s="26" t="str">
        <f aca="false">IF(AF51=0,"",ROUND(SUM(AG51:AI51)*'Calculation Sheets'!V59,2))</f>
        <v>0</v>
      </c>
      <c r="AM51" s="26" t="str">
        <f aca="false">IF(AF51=0,"",ROUND(SUM(AG51:AI51)*'Calculation Sheets'!W59,2))</f>
        <v>0</v>
      </c>
      <c r="AN51" s="21" t="n">
        <v>0</v>
      </c>
      <c r="AO51" s="21" t="n">
        <v>0</v>
      </c>
      <c r="AP51" s="21" t="str">
        <f aca="false">IFERROR((AG51*AF51)+SUM(AH51:AJ51),"")</f>
        <v>0</v>
      </c>
      <c r="AQ51" s="21" t="str">
        <f aca="false">IFERROR(SUM(AK51:AO51),"")</f>
        <v>0</v>
      </c>
      <c r="AR51" s="21" t="str">
        <f aca="false">IFERROR(AP51+AQ51,"")</f>
        <v>0</v>
      </c>
      <c r="AS51" s="21"/>
      <c r="AT51" s="21" t="str">
        <f aca="false">'Calculation Sheets'!K59</f>
        <v>0</v>
      </c>
      <c r="AU51" s="21" t="str">
        <f aca="false">IF('Calculation Sheets'!B59="","",'Calculation Sheets'!B59)</f>
        <v>0</v>
      </c>
      <c r="AV51" s="21" t="str">
        <f aca="false">IF('Calculation Sheets'!L59="","",'Calculation Sheets'!L59)</f>
        <v>0</v>
      </c>
      <c r="AW51" s="27" t="str">
        <f aca="false">IF('Calculation Sheets'!M59="","",'Calculation Sheets'!M59)</f>
        <v>0</v>
      </c>
      <c r="AX51" s="21" t="str">
        <f aca="false">IF(AU51="","",IF(AU51="INR",1,'Calculation Sheets'!$J$3))</f>
        <v>0</v>
      </c>
      <c r="AY51" s="21" t="str">
        <f aca="false">IFERROR(AV51*(1-AW51)*AX51,"")</f>
        <v>0</v>
      </c>
      <c r="AZ51" s="21" t="str">
        <f aca="false">IFERROR(IF(AU51="INR","",'Calculation Sheets'!N59*AX51),"")</f>
        <v>0</v>
      </c>
      <c r="BA51" s="21" t="str">
        <f aca="false">'Calculation Sheets'!O59</f>
        <v>0</v>
      </c>
      <c r="BB51" s="21" t="str">
        <f aca="false">'Calculation Sheets'!Q59</f>
        <v>0</v>
      </c>
      <c r="BC51" s="21" t="str">
        <f aca="false">IFERROR((IF(AU51="INR",0,(AY51*AT51))+AZ51)*'Calculation Sheets'!$J$4,0)</f>
        <v>0</v>
      </c>
      <c r="BD51" s="21" t="n">
        <v>0</v>
      </c>
      <c r="BE51" s="21" t="n">
        <v>0</v>
      </c>
      <c r="BF51" s="21" t="n">
        <v>0</v>
      </c>
      <c r="BG51" s="21" t="n">
        <v>0</v>
      </c>
      <c r="BH51" s="21" t="n">
        <v>0</v>
      </c>
      <c r="BI51" s="21" t="str">
        <f aca="false">IFERROR((AY51*AT51)+SUM(AZ51:BH51)+BL51,"")</f>
        <v>0</v>
      </c>
      <c r="BJ51" s="21" t="str">
        <f aca="false">IFERROR(AP51-BI51,"")</f>
        <v>0</v>
      </c>
      <c r="BK51" s="27" t="str">
        <f aca="false">IFERROR(1-BI51/AP51,"")</f>
        <v>0</v>
      </c>
      <c r="BL51" s="21" t="str">
        <f aca="false">'Calculation Sheets'!S59</f>
        <v>0</v>
      </c>
      <c r="BM51" s="8"/>
    </row>
    <row r="52" customFormat="false" ht="15" hidden="false" customHeight="true" outlineLevel="0" collapsed="false">
      <c r="A52" s="21"/>
      <c r="B52" s="21"/>
      <c r="C52" s="21" t="n">
        <v>1</v>
      </c>
      <c r="D52" s="21" t="str">
        <f aca="false">'Calculation Sheets'!$A60</f>
        <v>0</v>
      </c>
      <c r="E52" s="21" t="str">
        <f aca="false">IF(D52="","",D52&amp;"-"&amp;Q52)</f>
        <v>0</v>
      </c>
      <c r="F52" s="25" t="str">
        <f aca="false">IF(D52="","",'Calculation Sheets'!$F$7-3)</f>
        <v>0</v>
      </c>
      <c r="G52" s="21"/>
      <c r="H52" s="25" t="str">
        <f aca="false">IF(D52="","",'Calculation Sheets'!$F$7)</f>
        <v>0</v>
      </c>
      <c r="I52" s="21" t="str">
        <f aca="false">IF(D52="","",'Calculation Sheets'!$F$6)</f>
        <v>0</v>
      </c>
      <c r="J52" s="25" t="str">
        <f aca="false">IF(D52="","",'Calculation Sheets'!$F$7)</f>
        <v>0</v>
      </c>
      <c r="K52" s="21"/>
      <c r="L52" s="21"/>
      <c r="M52" s="21"/>
      <c r="N52" s="21"/>
      <c r="O52" s="21" t="str">
        <f aca="false">IF(F52="","",YEAR(F52)&amp;IF(MONTH(F52)&lt;10,0&amp;MONTH(F52),MONTH(F52)))</f>
        <v>0</v>
      </c>
      <c r="P52" s="21" t="str">
        <f aca="false">IF(H52="","",YEAR(H52)&amp;IF(MONTH(H52)&lt;10,0&amp;MONTH(H52),MONTH(H52)))</f>
        <v>0</v>
      </c>
      <c r="Q52" s="21" t="str">
        <f aca="false">IF(J52="","",YEAR(J52)&amp;IF(MONTH(J52)&lt;10,0&amp;MONTH(J52),MONTH(J52))&amp;DAY(J52))</f>
        <v>0</v>
      </c>
      <c r="R52" s="21" t="str">
        <f aca="false">IF(L52="","",YEAR(L52)&amp;IF(MONTH(L52)&lt;10,0&amp;MONTH(L52),MONTH(L52)))</f>
        <v>0</v>
      </c>
      <c r="S52" s="21" t="str">
        <f aca="false">IF(N52="","",YEAR(N52)&amp;IF(MONTH(N52)&lt;10,0&amp;MONTH(N52),MONTH(N52)))</f>
        <v>0</v>
      </c>
      <c r="T52" s="21"/>
      <c r="U52" s="21" t="n">
        <f aca="false">IF(D52="","",'Calculation Sheets'!$F$8)</f>
        <v>0</v>
      </c>
      <c r="V52" s="21"/>
      <c r="W52" s="21" t="n">
        <f aca="false">IF(D52="","",'Calculation Sheets'!$F$3)</f>
        <v>0</v>
      </c>
      <c r="X52" s="21" t="str">
        <f aca="false">'Calculation Sheets'!C60</f>
        <v>0</v>
      </c>
      <c r="Y52" s="21" t="str">
        <f aca="false">'Calculation Sheets'!D60</f>
        <v>0</v>
      </c>
      <c r="Z52" s="21" t="str">
        <f aca="false">'Calculation Sheets'!E60</f>
        <v>0</v>
      </c>
      <c r="AA52" s="21" t="str">
        <f aca="false">'Calculation Sheets'!F60</f>
        <v>0</v>
      </c>
      <c r="AB52" s="21" t="str">
        <f aca="false">'Calculation Sheets'!G60</f>
        <v>0</v>
      </c>
      <c r="AC52" s="21" t="str">
        <f aca="false">'Calculation Sheets'!H60</f>
        <v>0</v>
      </c>
      <c r="AD52" s="21" t="str">
        <f aca="false">'Calculation Sheets'!I60</f>
        <v>0</v>
      </c>
      <c r="AE52" s="21" t="str">
        <f aca="false">'Calculation Sheets'!J60</f>
        <v>0</v>
      </c>
      <c r="AF52" s="21" t="str">
        <f aca="false">'Calculation Sheets'!K60</f>
        <v>0</v>
      </c>
      <c r="AG52" s="26" t="str">
        <f aca="false">IFERROR(ROUND((BI52/AF52)/(1-'Calculation Sheets'!R60),2),"")</f>
        <v>0</v>
      </c>
      <c r="AH52" s="21" t="str">
        <f aca="false">'Calculation Sheets'!P60</f>
        <v>0</v>
      </c>
      <c r="AI52" s="21" t="str">
        <f aca="false">'Calculation Sheets'!Q60</f>
        <v>0</v>
      </c>
      <c r="AJ52" s="21"/>
      <c r="AK52" s="26" t="str">
        <f aca="false">IF(AF52=0,"",ROUND(SUM(AG52:AI52)*'Calculation Sheets'!U60,2))</f>
        <v>0</v>
      </c>
      <c r="AL52" s="26" t="str">
        <f aca="false">IF(AF52=0,"",ROUND(SUM(AG52:AI52)*'Calculation Sheets'!V60,2))</f>
        <v>0</v>
      </c>
      <c r="AM52" s="26" t="str">
        <f aca="false">IF(AF52=0,"",ROUND(SUM(AG52:AI52)*'Calculation Sheets'!W60,2))</f>
        <v>0</v>
      </c>
      <c r="AN52" s="21" t="n">
        <v>0</v>
      </c>
      <c r="AO52" s="21" t="n">
        <v>0</v>
      </c>
      <c r="AP52" s="21" t="str">
        <f aca="false">IFERROR((AG52*AF52)+SUM(AH52:AJ52),"")</f>
        <v>0</v>
      </c>
      <c r="AQ52" s="21" t="str">
        <f aca="false">IFERROR(SUM(AK52:AO52),"")</f>
        <v>0</v>
      </c>
      <c r="AR52" s="21" t="str">
        <f aca="false">IFERROR(AP52+AQ52,"")</f>
        <v>0</v>
      </c>
      <c r="AS52" s="21"/>
      <c r="AT52" s="21" t="str">
        <f aca="false">'Calculation Sheets'!K60</f>
        <v>0</v>
      </c>
      <c r="AU52" s="21" t="str">
        <f aca="false">IF('Calculation Sheets'!B60="","",'Calculation Sheets'!B60)</f>
        <v>0</v>
      </c>
      <c r="AV52" s="21" t="str">
        <f aca="false">IF('Calculation Sheets'!L60="","",'Calculation Sheets'!L60)</f>
        <v>0</v>
      </c>
      <c r="AW52" s="27" t="str">
        <f aca="false">IF('Calculation Sheets'!M60="","",'Calculation Sheets'!M60)</f>
        <v>0</v>
      </c>
      <c r="AX52" s="21" t="str">
        <f aca="false">IF(AU52="","",IF(AU52="INR",1,'Calculation Sheets'!$J$3))</f>
        <v>0</v>
      </c>
      <c r="AY52" s="21" t="str">
        <f aca="false">IFERROR(AV52*(1-AW52)*AX52,"")</f>
        <v>0</v>
      </c>
      <c r="AZ52" s="21" t="str">
        <f aca="false">IFERROR(IF(AU52="INR","",'Calculation Sheets'!N60*AX52),"")</f>
        <v>0</v>
      </c>
      <c r="BA52" s="21" t="str">
        <f aca="false">'Calculation Sheets'!O60</f>
        <v>0</v>
      </c>
      <c r="BB52" s="21" t="str">
        <f aca="false">'Calculation Sheets'!Q60</f>
        <v>0</v>
      </c>
      <c r="BC52" s="21" t="str">
        <f aca="false">IFERROR((IF(AU52="INR",0,(AY52*AT52))+AZ52)*'Calculation Sheets'!$J$4,0)</f>
        <v>0</v>
      </c>
      <c r="BD52" s="21" t="n">
        <v>0</v>
      </c>
      <c r="BE52" s="21" t="n">
        <v>0</v>
      </c>
      <c r="BF52" s="21" t="n">
        <v>0</v>
      </c>
      <c r="BG52" s="21" t="n">
        <v>0</v>
      </c>
      <c r="BH52" s="21" t="n">
        <v>0</v>
      </c>
      <c r="BI52" s="21" t="str">
        <f aca="false">IFERROR((AY52*AT52)+SUM(AZ52:BH52)+BL52,"")</f>
        <v>0</v>
      </c>
      <c r="BJ52" s="21" t="str">
        <f aca="false">IFERROR(AP52-BI52,"")</f>
        <v>0</v>
      </c>
      <c r="BK52" s="27" t="str">
        <f aca="false">IFERROR(1-BI52/AP52,"")</f>
        <v>0</v>
      </c>
      <c r="BL52" s="21" t="str">
        <f aca="false">'Calculation Sheets'!S60</f>
        <v>0</v>
      </c>
      <c r="BM52" s="8"/>
    </row>
    <row r="53" customFormat="false" ht="15" hidden="false" customHeight="true" outlineLevel="0" collapsed="false">
      <c r="A53" s="21"/>
      <c r="B53" s="21"/>
      <c r="C53" s="21" t="n">
        <v>1</v>
      </c>
      <c r="D53" s="21" t="str">
        <f aca="false">'Calculation Sheets'!$A61</f>
        <v>0</v>
      </c>
      <c r="E53" s="21" t="str">
        <f aca="false">IF(D53="","",D53&amp;"-"&amp;Q53)</f>
        <v>0</v>
      </c>
      <c r="F53" s="25" t="str">
        <f aca="false">IF(D53="","",'Calculation Sheets'!$F$7-3)</f>
        <v>0</v>
      </c>
      <c r="G53" s="21"/>
      <c r="H53" s="25" t="str">
        <f aca="false">IF(D53="","",'Calculation Sheets'!$F$7)</f>
        <v>0</v>
      </c>
      <c r="I53" s="21" t="str">
        <f aca="false">IF(D53="","",'Calculation Sheets'!$F$6)</f>
        <v>0</v>
      </c>
      <c r="J53" s="25" t="str">
        <f aca="false">IF(D53="","",'Calculation Sheets'!$F$7)</f>
        <v>0</v>
      </c>
      <c r="K53" s="21"/>
      <c r="L53" s="21"/>
      <c r="M53" s="21"/>
      <c r="N53" s="21"/>
      <c r="O53" s="21" t="str">
        <f aca="false">IF(F53="","",YEAR(F53)&amp;IF(MONTH(F53)&lt;10,0&amp;MONTH(F53),MONTH(F53)))</f>
        <v>0</v>
      </c>
      <c r="P53" s="21" t="str">
        <f aca="false">IF(H53="","",YEAR(H53)&amp;IF(MONTH(H53)&lt;10,0&amp;MONTH(H53),MONTH(H53)))</f>
        <v>0</v>
      </c>
      <c r="Q53" s="21" t="str">
        <f aca="false">IF(J53="","",YEAR(J53)&amp;IF(MONTH(J53)&lt;10,0&amp;MONTH(J53),MONTH(J53))&amp;DAY(J53))</f>
        <v>0</v>
      </c>
      <c r="R53" s="21" t="str">
        <f aca="false">IF(L53="","",YEAR(L53)&amp;IF(MONTH(L53)&lt;10,0&amp;MONTH(L53),MONTH(L53)))</f>
        <v>0</v>
      </c>
      <c r="S53" s="21" t="str">
        <f aca="false">IF(N53="","",YEAR(N53)&amp;IF(MONTH(N53)&lt;10,0&amp;MONTH(N53),MONTH(N53)))</f>
        <v>0</v>
      </c>
      <c r="T53" s="21"/>
      <c r="U53" s="21" t="n">
        <f aca="false">IF(D53="","",'Calculation Sheets'!$F$8)</f>
        <v>0</v>
      </c>
      <c r="V53" s="21"/>
      <c r="W53" s="21" t="n">
        <f aca="false">IF(D53="","",'Calculation Sheets'!$F$3)</f>
        <v>0</v>
      </c>
      <c r="X53" s="21" t="str">
        <f aca="false">'Calculation Sheets'!C61</f>
        <v>0</v>
      </c>
      <c r="Y53" s="21" t="str">
        <f aca="false">'Calculation Sheets'!D61</f>
        <v>0</v>
      </c>
      <c r="Z53" s="21" t="str">
        <f aca="false">'Calculation Sheets'!E61</f>
        <v>0</v>
      </c>
      <c r="AA53" s="21" t="str">
        <f aca="false">'Calculation Sheets'!F61</f>
        <v>0</v>
      </c>
      <c r="AB53" s="21" t="str">
        <f aca="false">'Calculation Sheets'!G61</f>
        <v>0</v>
      </c>
      <c r="AC53" s="21" t="str">
        <f aca="false">'Calculation Sheets'!H61</f>
        <v>0</v>
      </c>
      <c r="AD53" s="21" t="str">
        <f aca="false">'Calculation Sheets'!I61</f>
        <v>0</v>
      </c>
      <c r="AE53" s="21" t="str">
        <f aca="false">'Calculation Sheets'!J61</f>
        <v>0</v>
      </c>
      <c r="AF53" s="21" t="str">
        <f aca="false">'Calculation Sheets'!K61</f>
        <v>0</v>
      </c>
      <c r="AG53" s="26" t="str">
        <f aca="false">IFERROR(ROUND((BI53/AF53)/(1-'Calculation Sheets'!R61),2),"")</f>
        <v>0</v>
      </c>
      <c r="AH53" s="21" t="str">
        <f aca="false">'Calculation Sheets'!P61</f>
        <v>0</v>
      </c>
      <c r="AI53" s="21" t="str">
        <f aca="false">'Calculation Sheets'!Q61</f>
        <v>0</v>
      </c>
      <c r="AJ53" s="21"/>
      <c r="AK53" s="26" t="str">
        <f aca="false">IF(AF53=0,"",ROUND(SUM(AG53:AI53)*'Calculation Sheets'!U61,2))</f>
        <v>0</v>
      </c>
      <c r="AL53" s="26" t="str">
        <f aca="false">IF(AF53=0,"",ROUND(SUM(AG53:AI53)*'Calculation Sheets'!V61,2))</f>
        <v>0</v>
      </c>
      <c r="AM53" s="26" t="str">
        <f aca="false">IF(AF53=0,"",ROUND(SUM(AG53:AI53)*'Calculation Sheets'!W61,2))</f>
        <v>0</v>
      </c>
      <c r="AN53" s="21" t="n">
        <v>0</v>
      </c>
      <c r="AO53" s="21" t="n">
        <v>0</v>
      </c>
      <c r="AP53" s="21" t="str">
        <f aca="false">IFERROR((AG53*AF53)+SUM(AH53:AJ53),"")</f>
        <v>0</v>
      </c>
      <c r="AQ53" s="21" t="str">
        <f aca="false">IFERROR(SUM(AK53:AO53),"")</f>
        <v>0</v>
      </c>
      <c r="AR53" s="21" t="str">
        <f aca="false">IFERROR(AP53+AQ53,"")</f>
        <v>0</v>
      </c>
      <c r="AS53" s="21"/>
      <c r="AT53" s="21" t="str">
        <f aca="false">'Calculation Sheets'!K61</f>
        <v>0</v>
      </c>
      <c r="AU53" s="21" t="str">
        <f aca="false">IF('Calculation Sheets'!B61="","",'Calculation Sheets'!B61)</f>
        <v>0</v>
      </c>
      <c r="AV53" s="21" t="str">
        <f aca="false">IF('Calculation Sheets'!L61="","",'Calculation Sheets'!L61)</f>
        <v>0</v>
      </c>
      <c r="AW53" s="27" t="str">
        <f aca="false">IF('Calculation Sheets'!M61="","",'Calculation Sheets'!M61)</f>
        <v>0</v>
      </c>
      <c r="AX53" s="21" t="str">
        <f aca="false">IF(AU53="","",IF(AU53="INR",1,'Calculation Sheets'!$J$3))</f>
        <v>0</v>
      </c>
      <c r="AY53" s="21" t="str">
        <f aca="false">IFERROR(AV53*(1-AW53)*AX53,"")</f>
        <v>0</v>
      </c>
      <c r="AZ53" s="21" t="str">
        <f aca="false">IFERROR(IF(AU53="INR","",'Calculation Sheets'!N61*AX53),"")</f>
        <v>0</v>
      </c>
      <c r="BA53" s="21" t="str">
        <f aca="false">'Calculation Sheets'!O61</f>
        <v>0</v>
      </c>
      <c r="BB53" s="21" t="str">
        <f aca="false">'Calculation Sheets'!Q61</f>
        <v>0</v>
      </c>
      <c r="BC53" s="21" t="str">
        <f aca="false">IFERROR((IF(AU53="INR",0,(AY53*AT53))+AZ53)*'Calculation Sheets'!$J$4,0)</f>
        <v>0</v>
      </c>
      <c r="BD53" s="21" t="n">
        <v>0</v>
      </c>
      <c r="BE53" s="21" t="n">
        <v>0</v>
      </c>
      <c r="BF53" s="21" t="n">
        <v>0</v>
      </c>
      <c r="BG53" s="21" t="n">
        <v>0</v>
      </c>
      <c r="BH53" s="21" t="n">
        <v>0</v>
      </c>
      <c r="BI53" s="21" t="str">
        <f aca="false">IFERROR((AY53*AT53)+SUM(AZ53:BH53)+BL53,"")</f>
        <v>0</v>
      </c>
      <c r="BJ53" s="21" t="str">
        <f aca="false">IFERROR(AP53-BI53,"")</f>
        <v>0</v>
      </c>
      <c r="BK53" s="27" t="str">
        <f aca="false">IFERROR(1-BI53/AP53,"")</f>
        <v>0</v>
      </c>
      <c r="BL53" s="21" t="str">
        <f aca="false">'Calculation Sheets'!S61</f>
        <v>0</v>
      </c>
      <c r="BM53" s="8"/>
    </row>
    <row r="54" customFormat="false" ht="15" hidden="false" customHeight="true" outlineLevel="0" collapsed="false">
      <c r="A54" s="21"/>
      <c r="B54" s="21"/>
      <c r="C54" s="21" t="n">
        <v>1</v>
      </c>
      <c r="D54" s="21" t="str">
        <f aca="false">'Calculation Sheets'!$A62</f>
        <v>0</v>
      </c>
      <c r="E54" s="21" t="str">
        <f aca="false">IF(D54="","",D54&amp;"-"&amp;Q54)</f>
        <v>0</v>
      </c>
      <c r="F54" s="25" t="str">
        <f aca="false">IF(D54="","",'Calculation Sheets'!$F$7-3)</f>
        <v>0</v>
      </c>
      <c r="G54" s="21"/>
      <c r="H54" s="25" t="str">
        <f aca="false">IF(D54="","",'Calculation Sheets'!$F$7)</f>
        <v>0</v>
      </c>
      <c r="I54" s="21" t="str">
        <f aca="false">IF(D54="","",'Calculation Sheets'!$F$6)</f>
        <v>0</v>
      </c>
      <c r="J54" s="25" t="str">
        <f aca="false">IF(D54="","",'Calculation Sheets'!$F$7)</f>
        <v>0</v>
      </c>
      <c r="K54" s="21"/>
      <c r="L54" s="21"/>
      <c r="M54" s="21"/>
      <c r="N54" s="21"/>
      <c r="O54" s="21" t="str">
        <f aca="false">IF(F54="","",YEAR(F54)&amp;IF(MONTH(F54)&lt;10,0&amp;MONTH(F54),MONTH(F54)))</f>
        <v>0</v>
      </c>
      <c r="P54" s="21" t="str">
        <f aca="false">IF(H54="","",YEAR(H54)&amp;IF(MONTH(H54)&lt;10,0&amp;MONTH(H54),MONTH(H54)))</f>
        <v>0</v>
      </c>
      <c r="Q54" s="21" t="str">
        <f aca="false">IF(J54="","",YEAR(J54)&amp;IF(MONTH(J54)&lt;10,0&amp;MONTH(J54),MONTH(J54))&amp;DAY(J54))</f>
        <v>0</v>
      </c>
      <c r="R54" s="21" t="str">
        <f aca="false">IF(L54="","",YEAR(L54)&amp;IF(MONTH(L54)&lt;10,0&amp;MONTH(L54),MONTH(L54)))</f>
        <v>0</v>
      </c>
      <c r="S54" s="21" t="str">
        <f aca="false">IF(N54="","",YEAR(N54)&amp;IF(MONTH(N54)&lt;10,0&amp;MONTH(N54),MONTH(N54)))</f>
        <v>0</v>
      </c>
      <c r="T54" s="21"/>
      <c r="U54" s="21" t="n">
        <f aca="false">IF(D54="","",'Calculation Sheets'!$F$8)</f>
        <v>0</v>
      </c>
      <c r="V54" s="21"/>
      <c r="W54" s="21" t="n">
        <f aca="false">IF(D54="","",'Calculation Sheets'!$F$3)</f>
        <v>0</v>
      </c>
      <c r="X54" s="21" t="str">
        <f aca="false">'Calculation Sheets'!C62</f>
        <v>0</v>
      </c>
      <c r="Y54" s="21" t="str">
        <f aca="false">'Calculation Sheets'!D62</f>
        <v>0</v>
      </c>
      <c r="Z54" s="21" t="str">
        <f aca="false">'Calculation Sheets'!E62</f>
        <v>0</v>
      </c>
      <c r="AA54" s="21" t="str">
        <f aca="false">'Calculation Sheets'!F62</f>
        <v>0</v>
      </c>
      <c r="AB54" s="21" t="str">
        <f aca="false">'Calculation Sheets'!G62</f>
        <v>0</v>
      </c>
      <c r="AC54" s="21" t="str">
        <f aca="false">'Calculation Sheets'!H62</f>
        <v>0</v>
      </c>
      <c r="AD54" s="21" t="str">
        <f aca="false">'Calculation Sheets'!I62</f>
        <v>0</v>
      </c>
      <c r="AE54" s="21" t="str">
        <f aca="false">'Calculation Sheets'!J62</f>
        <v>0</v>
      </c>
      <c r="AF54" s="21" t="str">
        <f aca="false">'Calculation Sheets'!K62</f>
        <v>0</v>
      </c>
      <c r="AG54" s="26" t="str">
        <f aca="false">IFERROR(ROUND((BI54/AF54)/(1-'Calculation Sheets'!R62),2),"")</f>
        <v>0</v>
      </c>
      <c r="AH54" s="21" t="str">
        <f aca="false">'Calculation Sheets'!P62</f>
        <v>0</v>
      </c>
      <c r="AI54" s="21" t="str">
        <f aca="false">'Calculation Sheets'!Q62</f>
        <v>0</v>
      </c>
      <c r="AJ54" s="21"/>
      <c r="AK54" s="26" t="str">
        <f aca="false">IF(AF54=0,"",ROUND(SUM(AG54:AI54)*'Calculation Sheets'!U62,2))</f>
        <v>0</v>
      </c>
      <c r="AL54" s="26" t="str">
        <f aca="false">IF(AF54=0,"",ROUND(SUM(AG54:AI54)*'Calculation Sheets'!V62,2))</f>
        <v>0</v>
      </c>
      <c r="AM54" s="26" t="str">
        <f aca="false">IF(AF54=0,"",ROUND(SUM(AG54:AI54)*'Calculation Sheets'!W62,2))</f>
        <v>0</v>
      </c>
      <c r="AN54" s="21" t="n">
        <v>0</v>
      </c>
      <c r="AO54" s="21" t="n">
        <v>0</v>
      </c>
      <c r="AP54" s="21" t="str">
        <f aca="false">IFERROR((AG54*AF54)+SUM(AH54:AJ54),"")</f>
        <v>0</v>
      </c>
      <c r="AQ54" s="21" t="str">
        <f aca="false">IFERROR(SUM(AK54:AO54),"")</f>
        <v>0</v>
      </c>
      <c r="AR54" s="21" t="str">
        <f aca="false">IFERROR(AP54+AQ54,"")</f>
        <v>0</v>
      </c>
      <c r="AS54" s="21"/>
      <c r="AT54" s="21" t="str">
        <f aca="false">'Calculation Sheets'!K62</f>
        <v>0</v>
      </c>
      <c r="AU54" s="21" t="str">
        <f aca="false">IF('Calculation Sheets'!B62="","",'Calculation Sheets'!B62)</f>
        <v>0</v>
      </c>
      <c r="AV54" s="21" t="str">
        <f aca="false">IF('Calculation Sheets'!L62="","",'Calculation Sheets'!L62)</f>
        <v>0</v>
      </c>
      <c r="AW54" s="27" t="str">
        <f aca="false">IF('Calculation Sheets'!M62="","",'Calculation Sheets'!M62)</f>
        <v>0</v>
      </c>
      <c r="AX54" s="21" t="str">
        <f aca="false">IF(AU54="","",IF(AU54="INR",1,'Calculation Sheets'!$J$3))</f>
        <v>0</v>
      </c>
      <c r="AY54" s="21" t="str">
        <f aca="false">IFERROR(AV54*(1-AW54)*AX54,"")</f>
        <v>0</v>
      </c>
      <c r="AZ54" s="21" t="str">
        <f aca="false">IFERROR(IF(AU54="INR","",'Calculation Sheets'!N62*AX54),"")</f>
        <v>0</v>
      </c>
      <c r="BA54" s="21" t="str">
        <f aca="false">'Calculation Sheets'!O62</f>
        <v>0</v>
      </c>
      <c r="BB54" s="21" t="str">
        <f aca="false">'Calculation Sheets'!Q62</f>
        <v>0</v>
      </c>
      <c r="BC54" s="21" t="str">
        <f aca="false">IFERROR((IF(AU54="INR",0,(AY54*AT54))+AZ54)*'Calculation Sheets'!$J$4,0)</f>
        <v>0</v>
      </c>
      <c r="BD54" s="21" t="n">
        <v>0</v>
      </c>
      <c r="BE54" s="21" t="n">
        <v>0</v>
      </c>
      <c r="BF54" s="21" t="n">
        <v>0</v>
      </c>
      <c r="BG54" s="21" t="n">
        <v>0</v>
      </c>
      <c r="BH54" s="21" t="n">
        <v>0</v>
      </c>
      <c r="BI54" s="21" t="str">
        <f aca="false">IFERROR((AY54*AT54)+SUM(AZ54:BH54)+BL54,"")</f>
        <v>0</v>
      </c>
      <c r="BJ54" s="21" t="str">
        <f aca="false">IFERROR(AP54-BI54,"")</f>
        <v>0</v>
      </c>
      <c r="BK54" s="27" t="str">
        <f aca="false">IFERROR(1-BI54/AP54,"")</f>
        <v>0</v>
      </c>
      <c r="BL54" s="21" t="str">
        <f aca="false">'Calculation Sheets'!S62</f>
        <v>0</v>
      </c>
      <c r="BM54" s="8"/>
    </row>
    <row r="55" customFormat="false" ht="15" hidden="false" customHeight="true" outlineLevel="0" collapsed="false">
      <c r="A55" s="21"/>
      <c r="B55" s="21"/>
      <c r="C55" s="21" t="n">
        <v>1</v>
      </c>
      <c r="D55" s="21" t="str">
        <f aca="false">'Calculation Sheets'!$A63</f>
        <v>0</v>
      </c>
      <c r="E55" s="21" t="str">
        <f aca="false">IF(D55="","",D55&amp;"-"&amp;Q55)</f>
        <v>0</v>
      </c>
      <c r="F55" s="25" t="str">
        <f aca="false">IF(D55="","",'Calculation Sheets'!$F$7-3)</f>
        <v>0</v>
      </c>
      <c r="G55" s="21"/>
      <c r="H55" s="25" t="str">
        <f aca="false">IF(D55="","",'Calculation Sheets'!$F$7)</f>
        <v>0</v>
      </c>
      <c r="I55" s="21" t="str">
        <f aca="false">IF(D55="","",'Calculation Sheets'!$F$6)</f>
        <v>0</v>
      </c>
      <c r="J55" s="25" t="str">
        <f aca="false">IF(D55="","",'Calculation Sheets'!$F$7)</f>
        <v>0</v>
      </c>
      <c r="K55" s="21"/>
      <c r="L55" s="21"/>
      <c r="M55" s="21"/>
      <c r="N55" s="21"/>
      <c r="O55" s="21" t="str">
        <f aca="false">IF(F55="","",YEAR(F55)&amp;IF(MONTH(F55)&lt;10,0&amp;MONTH(F55),MONTH(F55)))</f>
        <v>0</v>
      </c>
      <c r="P55" s="21" t="str">
        <f aca="false">IF(H55="","",YEAR(H55)&amp;IF(MONTH(H55)&lt;10,0&amp;MONTH(H55),MONTH(H55)))</f>
        <v>0</v>
      </c>
      <c r="Q55" s="21" t="str">
        <f aca="false">IF(J55="","",YEAR(J55)&amp;IF(MONTH(J55)&lt;10,0&amp;MONTH(J55),MONTH(J55))&amp;DAY(J55))</f>
        <v>0</v>
      </c>
      <c r="R55" s="21" t="str">
        <f aca="false">IF(L55="","",YEAR(L55)&amp;IF(MONTH(L55)&lt;10,0&amp;MONTH(L55),MONTH(L55)))</f>
        <v>0</v>
      </c>
      <c r="S55" s="21" t="str">
        <f aca="false">IF(N55="","",YEAR(N55)&amp;IF(MONTH(N55)&lt;10,0&amp;MONTH(N55),MONTH(N55)))</f>
        <v>0</v>
      </c>
      <c r="T55" s="21"/>
      <c r="U55" s="21" t="n">
        <f aca="false">IF(D55="","",'Calculation Sheets'!$F$8)</f>
        <v>0</v>
      </c>
      <c r="V55" s="21"/>
      <c r="W55" s="21" t="n">
        <f aca="false">IF(D55="","",'Calculation Sheets'!$F$3)</f>
        <v>0</v>
      </c>
      <c r="X55" s="21" t="str">
        <f aca="false">'Calculation Sheets'!C63</f>
        <v>0</v>
      </c>
      <c r="Y55" s="21" t="str">
        <f aca="false">'Calculation Sheets'!D63</f>
        <v>0</v>
      </c>
      <c r="Z55" s="21" t="str">
        <f aca="false">'Calculation Sheets'!E63</f>
        <v>0</v>
      </c>
      <c r="AA55" s="21" t="str">
        <f aca="false">'Calculation Sheets'!F63</f>
        <v>0</v>
      </c>
      <c r="AB55" s="21" t="str">
        <f aca="false">'Calculation Sheets'!G63</f>
        <v>0</v>
      </c>
      <c r="AC55" s="21" t="str">
        <f aca="false">'Calculation Sheets'!H63</f>
        <v>0</v>
      </c>
      <c r="AD55" s="21" t="str">
        <f aca="false">'Calculation Sheets'!I63</f>
        <v>0</v>
      </c>
      <c r="AE55" s="21" t="str">
        <f aca="false">'Calculation Sheets'!J63</f>
        <v>0</v>
      </c>
      <c r="AF55" s="21" t="str">
        <f aca="false">'Calculation Sheets'!K63</f>
        <v>0</v>
      </c>
      <c r="AG55" s="26" t="str">
        <f aca="false">IFERROR(ROUND((BI55/AF55)/(1-'Calculation Sheets'!R63),2),"")</f>
        <v>0</v>
      </c>
      <c r="AH55" s="21" t="str">
        <f aca="false">'Calculation Sheets'!P63</f>
        <v>0</v>
      </c>
      <c r="AI55" s="21" t="str">
        <f aca="false">'Calculation Sheets'!Q63</f>
        <v>0</v>
      </c>
      <c r="AJ55" s="21"/>
      <c r="AK55" s="26" t="str">
        <f aca="false">IF(AF55=0,"",ROUND(SUM(AG55:AI55)*'Calculation Sheets'!U63,2))</f>
        <v>0</v>
      </c>
      <c r="AL55" s="26" t="str">
        <f aca="false">IF(AF55=0,"",ROUND(SUM(AG55:AI55)*'Calculation Sheets'!V63,2))</f>
        <v>0</v>
      </c>
      <c r="AM55" s="26" t="str">
        <f aca="false">IF(AF55=0,"",ROUND(SUM(AG55:AI55)*'Calculation Sheets'!W63,2))</f>
        <v>0</v>
      </c>
      <c r="AN55" s="21" t="n">
        <v>0</v>
      </c>
      <c r="AO55" s="21" t="n">
        <v>0</v>
      </c>
      <c r="AP55" s="21" t="str">
        <f aca="false">IFERROR((AG55*AF55)+SUM(AH55:AJ55),"")</f>
        <v>0</v>
      </c>
      <c r="AQ55" s="21" t="str">
        <f aca="false">IFERROR(SUM(AK55:AO55),"")</f>
        <v>0</v>
      </c>
      <c r="AR55" s="21" t="str">
        <f aca="false">IFERROR(AP55+AQ55,"")</f>
        <v>0</v>
      </c>
      <c r="AS55" s="21"/>
      <c r="AT55" s="21" t="str">
        <f aca="false">'Calculation Sheets'!K63</f>
        <v>0</v>
      </c>
      <c r="AU55" s="21" t="str">
        <f aca="false">IF('Calculation Sheets'!B63="","",'Calculation Sheets'!B63)</f>
        <v>0</v>
      </c>
      <c r="AV55" s="21" t="str">
        <f aca="false">IF('Calculation Sheets'!L63="","",'Calculation Sheets'!L63)</f>
        <v>0</v>
      </c>
      <c r="AW55" s="27" t="str">
        <f aca="false">IF('Calculation Sheets'!M63="","",'Calculation Sheets'!M63)</f>
        <v>0</v>
      </c>
      <c r="AX55" s="21" t="str">
        <f aca="false">IF(AU55="","",IF(AU55="INR",1,'Calculation Sheets'!$J$3))</f>
        <v>0</v>
      </c>
      <c r="AY55" s="21" t="str">
        <f aca="false">IFERROR(AV55*(1-AW55)*AX55,"")</f>
        <v>0</v>
      </c>
      <c r="AZ55" s="21" t="str">
        <f aca="false">IFERROR(IF(AU55="INR","",'Calculation Sheets'!N63*AX55),"")</f>
        <v>0</v>
      </c>
      <c r="BA55" s="21" t="str">
        <f aca="false">'Calculation Sheets'!O63</f>
        <v>0</v>
      </c>
      <c r="BB55" s="21" t="str">
        <f aca="false">'Calculation Sheets'!Q63</f>
        <v>0</v>
      </c>
      <c r="BC55" s="21" t="str">
        <f aca="false">IFERROR((IF(AU55="INR",0,(AY55*AT55))+AZ55)*'Calculation Sheets'!$J$4,0)</f>
        <v>0</v>
      </c>
      <c r="BD55" s="21" t="n">
        <v>0</v>
      </c>
      <c r="BE55" s="21" t="n">
        <v>0</v>
      </c>
      <c r="BF55" s="21" t="n">
        <v>0</v>
      </c>
      <c r="BG55" s="21" t="n">
        <v>0</v>
      </c>
      <c r="BH55" s="21" t="n">
        <v>0</v>
      </c>
      <c r="BI55" s="21" t="str">
        <f aca="false">IFERROR((AY55*AT55)+SUM(AZ55:BH55)+BL55,"")</f>
        <v>0</v>
      </c>
      <c r="BJ55" s="21" t="str">
        <f aca="false">IFERROR(AP55-BI55,"")</f>
        <v>0</v>
      </c>
      <c r="BK55" s="27" t="str">
        <f aca="false">IFERROR(1-BI55/AP55,"")</f>
        <v>0</v>
      </c>
      <c r="BL55" s="21" t="str">
        <f aca="false">'Calculation Sheets'!S63</f>
        <v>0</v>
      </c>
      <c r="BM55" s="8"/>
    </row>
    <row r="56" customFormat="false" ht="15" hidden="false" customHeight="true" outlineLevel="0" collapsed="false">
      <c r="A56" s="21"/>
      <c r="B56" s="21"/>
      <c r="C56" s="21" t="n">
        <v>1</v>
      </c>
      <c r="D56" s="21" t="str">
        <f aca="false">'Calculation Sheets'!$A64</f>
        <v>0</v>
      </c>
      <c r="E56" s="21" t="str">
        <f aca="false">IF(D56="","",D56&amp;"-"&amp;Q56)</f>
        <v>0</v>
      </c>
      <c r="F56" s="25" t="str">
        <f aca="false">IF(D56="","",'Calculation Sheets'!$F$7-3)</f>
        <v>0</v>
      </c>
      <c r="G56" s="21"/>
      <c r="H56" s="25" t="str">
        <f aca="false">IF(D56="","",'Calculation Sheets'!$F$7)</f>
        <v>0</v>
      </c>
      <c r="I56" s="21" t="str">
        <f aca="false">IF(D56="","",'Calculation Sheets'!$F$6)</f>
        <v>0</v>
      </c>
      <c r="J56" s="25" t="str">
        <f aca="false">IF(D56="","",'Calculation Sheets'!$F$7)</f>
        <v>0</v>
      </c>
      <c r="K56" s="21"/>
      <c r="L56" s="21"/>
      <c r="M56" s="21"/>
      <c r="N56" s="21"/>
      <c r="O56" s="21" t="str">
        <f aca="false">IF(F56="","",YEAR(F56)&amp;IF(MONTH(F56)&lt;10,0&amp;MONTH(F56),MONTH(F56)))</f>
        <v>0</v>
      </c>
      <c r="P56" s="21" t="str">
        <f aca="false">IF(H56="","",YEAR(H56)&amp;IF(MONTH(H56)&lt;10,0&amp;MONTH(H56),MONTH(H56)))</f>
        <v>0</v>
      </c>
      <c r="Q56" s="21" t="str">
        <f aca="false">IF(J56="","",YEAR(J56)&amp;IF(MONTH(J56)&lt;10,0&amp;MONTH(J56),MONTH(J56))&amp;DAY(J56))</f>
        <v>0</v>
      </c>
      <c r="R56" s="21" t="str">
        <f aca="false">IF(L56="","",YEAR(L56)&amp;IF(MONTH(L56)&lt;10,0&amp;MONTH(L56),MONTH(L56)))</f>
        <v>0</v>
      </c>
      <c r="S56" s="21" t="str">
        <f aca="false">IF(N56="","",YEAR(N56)&amp;IF(MONTH(N56)&lt;10,0&amp;MONTH(N56),MONTH(N56)))</f>
        <v>0</v>
      </c>
      <c r="T56" s="21"/>
      <c r="U56" s="21" t="n">
        <f aca="false">IF(D56="","",'Calculation Sheets'!$F$8)</f>
        <v>0</v>
      </c>
      <c r="V56" s="21"/>
      <c r="W56" s="21" t="n">
        <f aca="false">IF(D56="","",'Calculation Sheets'!$F$3)</f>
        <v>0</v>
      </c>
      <c r="X56" s="21" t="str">
        <f aca="false">'Calculation Sheets'!C64</f>
        <v>0</v>
      </c>
      <c r="Y56" s="21" t="str">
        <f aca="false">'Calculation Sheets'!D64</f>
        <v>0</v>
      </c>
      <c r="Z56" s="21" t="str">
        <f aca="false">'Calculation Sheets'!E64</f>
        <v>0</v>
      </c>
      <c r="AA56" s="21" t="str">
        <f aca="false">'Calculation Sheets'!F64</f>
        <v>0</v>
      </c>
      <c r="AB56" s="21" t="str">
        <f aca="false">'Calculation Sheets'!G64</f>
        <v>0</v>
      </c>
      <c r="AC56" s="21" t="str">
        <f aca="false">'Calculation Sheets'!H64</f>
        <v>0</v>
      </c>
      <c r="AD56" s="21" t="str">
        <f aca="false">'Calculation Sheets'!I64</f>
        <v>0</v>
      </c>
      <c r="AE56" s="21" t="str">
        <f aca="false">'Calculation Sheets'!J64</f>
        <v>0</v>
      </c>
      <c r="AF56" s="21" t="str">
        <f aca="false">'Calculation Sheets'!K64</f>
        <v>0</v>
      </c>
      <c r="AG56" s="26" t="str">
        <f aca="false">IFERROR(ROUND((BI56/AF56)/(1-'Calculation Sheets'!R64),2),"")</f>
        <v>0</v>
      </c>
      <c r="AH56" s="21" t="str">
        <f aca="false">'Calculation Sheets'!P64</f>
        <v>0</v>
      </c>
      <c r="AI56" s="21" t="str">
        <f aca="false">'Calculation Sheets'!Q64</f>
        <v>0</v>
      </c>
      <c r="AJ56" s="21"/>
      <c r="AK56" s="26" t="str">
        <f aca="false">IF(AF56=0,"",ROUND(SUM(AG56:AI56)*'Calculation Sheets'!U64,2))</f>
        <v>0</v>
      </c>
      <c r="AL56" s="26" t="str">
        <f aca="false">IF(AF56=0,"",ROUND(SUM(AG56:AI56)*'Calculation Sheets'!V64,2))</f>
        <v>0</v>
      </c>
      <c r="AM56" s="26" t="str">
        <f aca="false">IF(AF56=0,"",ROUND(SUM(AG56:AI56)*'Calculation Sheets'!W64,2))</f>
        <v>0</v>
      </c>
      <c r="AN56" s="21" t="n">
        <v>0</v>
      </c>
      <c r="AO56" s="21" t="n">
        <v>0</v>
      </c>
      <c r="AP56" s="21" t="str">
        <f aca="false">IFERROR((AG56*AF56)+SUM(AH56:AJ56),"")</f>
        <v>0</v>
      </c>
      <c r="AQ56" s="21" t="str">
        <f aca="false">IFERROR(SUM(AK56:AO56),"")</f>
        <v>0</v>
      </c>
      <c r="AR56" s="21" t="str">
        <f aca="false">IFERROR(AP56+AQ56,"")</f>
        <v>0</v>
      </c>
      <c r="AS56" s="21"/>
      <c r="AT56" s="21" t="str">
        <f aca="false">'Calculation Sheets'!K64</f>
        <v>0</v>
      </c>
      <c r="AU56" s="21" t="str">
        <f aca="false">IF('Calculation Sheets'!B64="","",'Calculation Sheets'!B64)</f>
        <v>0</v>
      </c>
      <c r="AV56" s="21" t="str">
        <f aca="false">IF('Calculation Sheets'!L64="","",'Calculation Sheets'!L64)</f>
        <v>0</v>
      </c>
      <c r="AW56" s="27" t="str">
        <f aca="false">IF('Calculation Sheets'!M64="","",'Calculation Sheets'!M64)</f>
        <v>0</v>
      </c>
      <c r="AX56" s="21" t="str">
        <f aca="false">IF(AU56="","",IF(AU56="INR",1,'Calculation Sheets'!$J$3))</f>
        <v>0</v>
      </c>
      <c r="AY56" s="21" t="str">
        <f aca="false">IFERROR(AV56*(1-AW56)*AX56,"")</f>
        <v>0</v>
      </c>
      <c r="AZ56" s="21" t="str">
        <f aca="false">IFERROR(IF(AU56="INR","",'Calculation Sheets'!N64*AX56),"")</f>
        <v>0</v>
      </c>
      <c r="BA56" s="21" t="str">
        <f aca="false">'Calculation Sheets'!O64</f>
        <v>0</v>
      </c>
      <c r="BB56" s="21" t="str">
        <f aca="false">'Calculation Sheets'!Q64</f>
        <v>0</v>
      </c>
      <c r="BC56" s="21" t="str">
        <f aca="false">IFERROR((IF(AU56="INR",0,(AY56*AT56))+AZ56)*'Calculation Sheets'!$J$4,0)</f>
        <v>0</v>
      </c>
      <c r="BD56" s="21" t="n">
        <v>0</v>
      </c>
      <c r="BE56" s="21" t="n">
        <v>0</v>
      </c>
      <c r="BF56" s="21" t="n">
        <v>0</v>
      </c>
      <c r="BG56" s="21" t="n">
        <v>0</v>
      </c>
      <c r="BH56" s="21" t="n">
        <v>0</v>
      </c>
      <c r="BI56" s="21" t="str">
        <f aca="false">IFERROR((AY56*AT56)+SUM(AZ56:BH56)+BL56,"")</f>
        <v>0</v>
      </c>
      <c r="BJ56" s="21" t="str">
        <f aca="false">IFERROR(AP56-BI56,"")</f>
        <v>0</v>
      </c>
      <c r="BK56" s="27" t="str">
        <f aca="false">IFERROR(1-BI56/AP56,"")</f>
        <v>0</v>
      </c>
      <c r="BL56" s="21" t="str">
        <f aca="false">'Calculation Sheets'!S64</f>
        <v>0</v>
      </c>
      <c r="BM56" s="8"/>
    </row>
    <row r="57" customFormat="false" ht="15" hidden="false" customHeight="true" outlineLevel="0" collapsed="false">
      <c r="A57" s="21"/>
      <c r="B57" s="21"/>
      <c r="C57" s="21" t="n">
        <v>1</v>
      </c>
      <c r="D57" s="21" t="str">
        <f aca="false">'Calculation Sheets'!$A65</f>
        <v>0</v>
      </c>
      <c r="E57" s="21" t="str">
        <f aca="false">IF(D57="","",D57&amp;"-"&amp;Q57)</f>
        <v>0</v>
      </c>
      <c r="F57" s="25" t="str">
        <f aca="false">IF(D57="","",'Calculation Sheets'!$F$7-3)</f>
        <v>0</v>
      </c>
      <c r="G57" s="21"/>
      <c r="H57" s="25" t="str">
        <f aca="false">IF(D57="","",'Calculation Sheets'!$F$7)</f>
        <v>0</v>
      </c>
      <c r="I57" s="21" t="str">
        <f aca="false">IF(D57="","",'Calculation Sheets'!$F$6)</f>
        <v>0</v>
      </c>
      <c r="J57" s="25" t="str">
        <f aca="false">IF(D57="","",'Calculation Sheets'!$F$7)</f>
        <v>0</v>
      </c>
      <c r="K57" s="21"/>
      <c r="L57" s="21"/>
      <c r="M57" s="21"/>
      <c r="N57" s="21"/>
      <c r="O57" s="21" t="str">
        <f aca="false">IF(F57="","",YEAR(F57)&amp;IF(MONTH(F57)&lt;10,0&amp;MONTH(F57),MONTH(F57)))</f>
        <v>0</v>
      </c>
      <c r="P57" s="21" t="str">
        <f aca="false">IF(H57="","",YEAR(H57)&amp;IF(MONTH(H57)&lt;10,0&amp;MONTH(H57),MONTH(H57)))</f>
        <v>0</v>
      </c>
      <c r="Q57" s="21" t="str">
        <f aca="false">IF(J57="","",YEAR(J57)&amp;IF(MONTH(J57)&lt;10,0&amp;MONTH(J57),MONTH(J57))&amp;DAY(J57))</f>
        <v>0</v>
      </c>
      <c r="R57" s="21" t="str">
        <f aca="false">IF(L57="","",YEAR(L57)&amp;IF(MONTH(L57)&lt;10,0&amp;MONTH(L57),MONTH(L57)))</f>
        <v>0</v>
      </c>
      <c r="S57" s="21" t="str">
        <f aca="false">IF(N57="","",YEAR(N57)&amp;IF(MONTH(N57)&lt;10,0&amp;MONTH(N57),MONTH(N57)))</f>
        <v>0</v>
      </c>
      <c r="T57" s="21"/>
      <c r="U57" s="21" t="n">
        <f aca="false">IF(D57="","",'Calculation Sheets'!$F$8)</f>
        <v>0</v>
      </c>
      <c r="V57" s="21"/>
      <c r="W57" s="21" t="n">
        <f aca="false">IF(D57="","",'Calculation Sheets'!$F$3)</f>
        <v>0</v>
      </c>
      <c r="X57" s="21" t="str">
        <f aca="false">'Calculation Sheets'!C65</f>
        <v>0</v>
      </c>
      <c r="Y57" s="21" t="str">
        <f aca="false">'Calculation Sheets'!D65</f>
        <v>0</v>
      </c>
      <c r="Z57" s="21" t="str">
        <f aca="false">'Calculation Sheets'!E65</f>
        <v>0</v>
      </c>
      <c r="AA57" s="21" t="str">
        <f aca="false">'Calculation Sheets'!F65</f>
        <v>0</v>
      </c>
      <c r="AB57" s="21" t="str">
        <f aca="false">'Calculation Sheets'!G65</f>
        <v>0</v>
      </c>
      <c r="AC57" s="21" t="str">
        <f aca="false">'Calculation Sheets'!H65</f>
        <v>0</v>
      </c>
      <c r="AD57" s="21" t="str">
        <f aca="false">'Calculation Sheets'!I65</f>
        <v>0</v>
      </c>
      <c r="AE57" s="21" t="str">
        <f aca="false">'Calculation Sheets'!J65</f>
        <v>0</v>
      </c>
      <c r="AF57" s="21" t="str">
        <f aca="false">'Calculation Sheets'!K65</f>
        <v>0</v>
      </c>
      <c r="AG57" s="26" t="str">
        <f aca="false">IFERROR(ROUND((BI57/AF57)/(1-'Calculation Sheets'!R65),2),"")</f>
        <v>0</v>
      </c>
      <c r="AH57" s="21" t="str">
        <f aca="false">'Calculation Sheets'!P65</f>
        <v>0</v>
      </c>
      <c r="AI57" s="21" t="str">
        <f aca="false">'Calculation Sheets'!Q65</f>
        <v>0</v>
      </c>
      <c r="AJ57" s="21"/>
      <c r="AK57" s="26" t="str">
        <f aca="false">IF(AF57=0,"",ROUND(SUM(AG57:AI57)*'Calculation Sheets'!U65,2))</f>
        <v>0</v>
      </c>
      <c r="AL57" s="26" t="str">
        <f aca="false">IF(AF57=0,"",ROUND(SUM(AG57:AI57)*'Calculation Sheets'!V65,2))</f>
        <v>0</v>
      </c>
      <c r="AM57" s="26" t="str">
        <f aca="false">IF(AF57=0,"",ROUND(SUM(AG57:AI57)*'Calculation Sheets'!W65,2))</f>
        <v>0</v>
      </c>
      <c r="AN57" s="21" t="n">
        <v>0</v>
      </c>
      <c r="AO57" s="21" t="n">
        <v>0</v>
      </c>
      <c r="AP57" s="21" t="str">
        <f aca="false">IFERROR((AG57*AF57)+SUM(AH57:AJ57),"")</f>
        <v>0</v>
      </c>
      <c r="AQ57" s="21" t="str">
        <f aca="false">IFERROR(SUM(AK57:AO57),"")</f>
        <v>0</v>
      </c>
      <c r="AR57" s="21" t="str">
        <f aca="false">IFERROR(AP57+AQ57,"")</f>
        <v>0</v>
      </c>
      <c r="AS57" s="21"/>
      <c r="AT57" s="21" t="str">
        <f aca="false">'Calculation Sheets'!K65</f>
        <v>0</v>
      </c>
      <c r="AU57" s="21" t="str">
        <f aca="false">IF('Calculation Sheets'!B65="","",'Calculation Sheets'!B65)</f>
        <v>0</v>
      </c>
      <c r="AV57" s="21" t="str">
        <f aca="false">IF('Calculation Sheets'!L65="","",'Calculation Sheets'!L65)</f>
        <v>0</v>
      </c>
      <c r="AW57" s="27" t="str">
        <f aca="false">IF('Calculation Sheets'!M65="","",'Calculation Sheets'!M65)</f>
        <v>0</v>
      </c>
      <c r="AX57" s="21" t="str">
        <f aca="false">IF(AU57="","",IF(AU57="INR",1,'Calculation Sheets'!$J$3))</f>
        <v>0</v>
      </c>
      <c r="AY57" s="21" t="str">
        <f aca="false">IFERROR(AV57*(1-AW57)*AX57,"")</f>
        <v>0</v>
      </c>
      <c r="AZ57" s="21" t="str">
        <f aca="false">IFERROR(IF(AU57="INR","",'Calculation Sheets'!N65*AX57),"")</f>
        <v>0</v>
      </c>
      <c r="BA57" s="21" t="str">
        <f aca="false">'Calculation Sheets'!O65</f>
        <v>0</v>
      </c>
      <c r="BB57" s="21" t="str">
        <f aca="false">'Calculation Sheets'!Q65</f>
        <v>0</v>
      </c>
      <c r="BC57" s="21" t="str">
        <f aca="false">IFERROR((IF(AU57="INR",0,(AY57*AT57))+AZ57)*'Calculation Sheets'!$J$4,0)</f>
        <v>0</v>
      </c>
      <c r="BD57" s="21" t="n">
        <v>0</v>
      </c>
      <c r="BE57" s="21" t="n">
        <v>0</v>
      </c>
      <c r="BF57" s="21" t="n">
        <v>0</v>
      </c>
      <c r="BG57" s="21" t="n">
        <v>0</v>
      </c>
      <c r="BH57" s="21" t="n">
        <v>0</v>
      </c>
      <c r="BI57" s="21" t="str">
        <f aca="false">IFERROR((AY57*AT57)+SUM(AZ57:BH57)+BL57,"")</f>
        <v>0</v>
      </c>
      <c r="BJ57" s="21" t="str">
        <f aca="false">IFERROR(AP57-BI57,"")</f>
        <v>0</v>
      </c>
      <c r="BK57" s="27" t="str">
        <f aca="false">IFERROR(1-BI57/AP57,"")</f>
        <v>0</v>
      </c>
      <c r="BL57" s="21" t="str">
        <f aca="false">'Calculation Sheets'!S65</f>
        <v>0</v>
      </c>
      <c r="BM57" s="8"/>
    </row>
    <row r="58" customFormat="false" ht="15" hidden="false" customHeight="true" outlineLevel="0" collapsed="false">
      <c r="A58" s="21"/>
      <c r="B58" s="21"/>
      <c r="C58" s="21" t="n">
        <v>1</v>
      </c>
      <c r="D58" s="21" t="str">
        <f aca="false">'Calculation Sheets'!$A66</f>
        <v>0</v>
      </c>
      <c r="E58" s="21" t="str">
        <f aca="false">IF(D58="","",D58&amp;"-"&amp;Q58)</f>
        <v>0</v>
      </c>
      <c r="F58" s="25" t="str">
        <f aca="false">IF(D58="","",'Calculation Sheets'!$F$7-3)</f>
        <v>0</v>
      </c>
      <c r="G58" s="21"/>
      <c r="H58" s="25" t="str">
        <f aca="false">IF(D58="","",'Calculation Sheets'!$F$7)</f>
        <v>0</v>
      </c>
      <c r="I58" s="21" t="str">
        <f aca="false">IF(D58="","",'Calculation Sheets'!$F$6)</f>
        <v>0</v>
      </c>
      <c r="J58" s="25" t="str">
        <f aca="false">IF(D58="","",'Calculation Sheets'!$F$7)</f>
        <v>0</v>
      </c>
      <c r="K58" s="21"/>
      <c r="L58" s="21"/>
      <c r="M58" s="21"/>
      <c r="N58" s="21"/>
      <c r="O58" s="21" t="str">
        <f aca="false">IF(F58="","",YEAR(F58)&amp;IF(MONTH(F58)&lt;10,0&amp;MONTH(F58),MONTH(F58)))</f>
        <v>0</v>
      </c>
      <c r="P58" s="21" t="str">
        <f aca="false">IF(H58="","",YEAR(H58)&amp;IF(MONTH(H58)&lt;10,0&amp;MONTH(H58),MONTH(H58)))</f>
        <v>0</v>
      </c>
      <c r="Q58" s="21" t="str">
        <f aca="false">IF(J58="","",YEAR(J58)&amp;IF(MONTH(J58)&lt;10,0&amp;MONTH(J58),MONTH(J58))&amp;DAY(J58))</f>
        <v>0</v>
      </c>
      <c r="R58" s="21" t="str">
        <f aca="false">IF(L58="","",YEAR(L58)&amp;IF(MONTH(L58)&lt;10,0&amp;MONTH(L58),MONTH(L58)))</f>
        <v>0</v>
      </c>
      <c r="S58" s="21" t="str">
        <f aca="false">IF(N58="","",YEAR(N58)&amp;IF(MONTH(N58)&lt;10,0&amp;MONTH(N58),MONTH(N58)))</f>
        <v>0</v>
      </c>
      <c r="T58" s="21"/>
      <c r="U58" s="21" t="n">
        <f aca="false">IF(D58="","",'Calculation Sheets'!$F$8)</f>
        <v>0</v>
      </c>
      <c r="V58" s="21"/>
      <c r="W58" s="21" t="n">
        <f aca="false">IF(D58="","",'Calculation Sheets'!$F$3)</f>
        <v>0</v>
      </c>
      <c r="X58" s="21" t="str">
        <f aca="false">'Calculation Sheets'!C66</f>
        <v>0</v>
      </c>
      <c r="Y58" s="21" t="str">
        <f aca="false">'Calculation Sheets'!D66</f>
        <v>0</v>
      </c>
      <c r="Z58" s="21" t="str">
        <f aca="false">'Calculation Sheets'!E66</f>
        <v>0</v>
      </c>
      <c r="AA58" s="21" t="str">
        <f aca="false">'Calculation Sheets'!F66</f>
        <v>0</v>
      </c>
      <c r="AB58" s="21" t="str">
        <f aca="false">'Calculation Sheets'!G66</f>
        <v>0</v>
      </c>
      <c r="AC58" s="21" t="str">
        <f aca="false">'Calculation Sheets'!H66</f>
        <v>0</v>
      </c>
      <c r="AD58" s="21" t="str">
        <f aca="false">'Calculation Sheets'!I66</f>
        <v>0</v>
      </c>
      <c r="AE58" s="21" t="str">
        <f aca="false">'Calculation Sheets'!J66</f>
        <v>0</v>
      </c>
      <c r="AF58" s="21" t="str">
        <f aca="false">'Calculation Sheets'!K66</f>
        <v>0</v>
      </c>
      <c r="AG58" s="26" t="str">
        <f aca="false">IFERROR(ROUND((BI58/AF58)/(1-'Calculation Sheets'!R66),2),"")</f>
        <v>0</v>
      </c>
      <c r="AH58" s="21" t="str">
        <f aca="false">'Calculation Sheets'!P66</f>
        <v>0</v>
      </c>
      <c r="AI58" s="21" t="str">
        <f aca="false">'Calculation Sheets'!Q66</f>
        <v>0</v>
      </c>
      <c r="AJ58" s="21"/>
      <c r="AK58" s="26" t="str">
        <f aca="false">IF(AF58=0,"",ROUND(SUM(AG58:AI58)*'Calculation Sheets'!U66,2))</f>
        <v>0</v>
      </c>
      <c r="AL58" s="26" t="str">
        <f aca="false">IF(AF58=0,"",ROUND(SUM(AG58:AI58)*'Calculation Sheets'!V66,2))</f>
        <v>0</v>
      </c>
      <c r="AM58" s="26" t="str">
        <f aca="false">IF(AF58=0,"",ROUND(SUM(AG58:AI58)*'Calculation Sheets'!W66,2))</f>
        <v>0</v>
      </c>
      <c r="AN58" s="21" t="n">
        <v>0</v>
      </c>
      <c r="AO58" s="21" t="n">
        <v>0</v>
      </c>
      <c r="AP58" s="21" t="str">
        <f aca="false">IFERROR((AG58*AF58)+SUM(AH58:AJ58),"")</f>
        <v>0</v>
      </c>
      <c r="AQ58" s="21" t="str">
        <f aca="false">IFERROR(SUM(AK58:AO58),"")</f>
        <v>0</v>
      </c>
      <c r="AR58" s="21" t="str">
        <f aca="false">IFERROR(AP58+AQ58,"")</f>
        <v>0</v>
      </c>
      <c r="AS58" s="21"/>
      <c r="AT58" s="21" t="str">
        <f aca="false">'Calculation Sheets'!K66</f>
        <v>0</v>
      </c>
      <c r="AU58" s="21" t="str">
        <f aca="false">IF('Calculation Sheets'!B66="","",'Calculation Sheets'!B66)</f>
        <v>0</v>
      </c>
      <c r="AV58" s="21" t="str">
        <f aca="false">IF('Calculation Sheets'!L66="","",'Calculation Sheets'!L66)</f>
        <v>0</v>
      </c>
      <c r="AW58" s="27" t="str">
        <f aca="false">IF('Calculation Sheets'!M66="","",'Calculation Sheets'!M66)</f>
        <v>0</v>
      </c>
      <c r="AX58" s="21" t="str">
        <f aca="false">IF(AU58="","",IF(AU58="INR",1,'Calculation Sheets'!$J$3))</f>
        <v>0</v>
      </c>
      <c r="AY58" s="21" t="str">
        <f aca="false">IFERROR(AV58*(1-AW58)*AX58,"")</f>
        <v>0</v>
      </c>
      <c r="AZ58" s="21" t="str">
        <f aca="false">IFERROR(IF(AU58="INR","",'Calculation Sheets'!N66*AX58),"")</f>
        <v>0</v>
      </c>
      <c r="BA58" s="21" t="str">
        <f aca="false">'Calculation Sheets'!O66</f>
        <v>0</v>
      </c>
      <c r="BB58" s="21" t="str">
        <f aca="false">'Calculation Sheets'!Q66</f>
        <v>0</v>
      </c>
      <c r="BC58" s="21" t="str">
        <f aca="false">IFERROR((IF(AU58="INR",0,(AY58*AT58))+AZ58)*'Calculation Sheets'!$J$4,0)</f>
        <v>0</v>
      </c>
      <c r="BD58" s="21" t="n">
        <v>0</v>
      </c>
      <c r="BE58" s="21" t="n">
        <v>0</v>
      </c>
      <c r="BF58" s="21" t="n">
        <v>0</v>
      </c>
      <c r="BG58" s="21" t="n">
        <v>0</v>
      </c>
      <c r="BH58" s="21" t="n">
        <v>0</v>
      </c>
      <c r="BI58" s="21" t="str">
        <f aca="false">IFERROR((AY58*AT58)+SUM(AZ58:BH58)+BL58,"")</f>
        <v>0</v>
      </c>
      <c r="BJ58" s="21" t="str">
        <f aca="false">IFERROR(AP58-BI58,"")</f>
        <v>0</v>
      </c>
      <c r="BK58" s="27" t="str">
        <f aca="false">IFERROR(1-BI58/AP58,"")</f>
        <v>0</v>
      </c>
      <c r="BL58" s="21" t="str">
        <f aca="false">'Calculation Sheets'!S66</f>
        <v>0</v>
      </c>
      <c r="BM58" s="8"/>
    </row>
    <row r="59" customFormat="false" ht="15" hidden="false" customHeight="true" outlineLevel="0" collapsed="false">
      <c r="A59" s="21"/>
      <c r="B59" s="21"/>
      <c r="C59" s="21" t="n">
        <v>1</v>
      </c>
      <c r="D59" s="21" t="str">
        <f aca="false">'Calculation Sheets'!$A67</f>
        <v>0</v>
      </c>
      <c r="E59" s="21" t="str">
        <f aca="false">IF(D59="","",D59&amp;"-"&amp;Q59)</f>
        <v>0</v>
      </c>
      <c r="F59" s="25" t="str">
        <f aca="false">IF(D59="","",'Calculation Sheets'!$F$7-3)</f>
        <v>0</v>
      </c>
      <c r="G59" s="21"/>
      <c r="H59" s="25" t="str">
        <f aca="false">IF(D59="","",'Calculation Sheets'!$F$7)</f>
        <v>0</v>
      </c>
      <c r="I59" s="21" t="str">
        <f aca="false">IF(D59="","",'Calculation Sheets'!$F$6)</f>
        <v>0</v>
      </c>
      <c r="J59" s="25" t="str">
        <f aca="false">IF(D59="","",'Calculation Sheets'!$F$7)</f>
        <v>0</v>
      </c>
      <c r="K59" s="21"/>
      <c r="L59" s="21"/>
      <c r="M59" s="21"/>
      <c r="N59" s="21"/>
      <c r="O59" s="21" t="str">
        <f aca="false">IF(F59="","",YEAR(F59)&amp;IF(MONTH(F59)&lt;10,0&amp;MONTH(F59),MONTH(F59)))</f>
        <v>0</v>
      </c>
      <c r="P59" s="21" t="str">
        <f aca="false">IF(H59="","",YEAR(H59)&amp;IF(MONTH(H59)&lt;10,0&amp;MONTH(H59),MONTH(H59)))</f>
        <v>0</v>
      </c>
      <c r="Q59" s="21" t="str">
        <f aca="false">IF(J59="","",YEAR(J59)&amp;IF(MONTH(J59)&lt;10,0&amp;MONTH(J59),MONTH(J59))&amp;DAY(J59))</f>
        <v>0</v>
      </c>
      <c r="R59" s="21" t="str">
        <f aca="false">IF(L59="","",YEAR(L59)&amp;IF(MONTH(L59)&lt;10,0&amp;MONTH(L59),MONTH(L59)))</f>
        <v>0</v>
      </c>
      <c r="S59" s="21" t="str">
        <f aca="false">IF(N59="","",YEAR(N59)&amp;IF(MONTH(N59)&lt;10,0&amp;MONTH(N59),MONTH(N59)))</f>
        <v>0</v>
      </c>
      <c r="T59" s="21"/>
      <c r="U59" s="21" t="n">
        <f aca="false">IF(D59="","",'Calculation Sheets'!$F$8)</f>
        <v>0</v>
      </c>
      <c r="V59" s="21"/>
      <c r="W59" s="21" t="n">
        <f aca="false">IF(D59="","",'Calculation Sheets'!$F$3)</f>
        <v>0</v>
      </c>
      <c r="X59" s="21" t="str">
        <f aca="false">'Calculation Sheets'!C67</f>
        <v>0</v>
      </c>
      <c r="Y59" s="21" t="str">
        <f aca="false">'Calculation Sheets'!D67</f>
        <v>0</v>
      </c>
      <c r="Z59" s="21" t="str">
        <f aca="false">'Calculation Sheets'!E67</f>
        <v>0</v>
      </c>
      <c r="AA59" s="21" t="str">
        <f aca="false">'Calculation Sheets'!F67</f>
        <v>0</v>
      </c>
      <c r="AB59" s="21" t="str">
        <f aca="false">'Calculation Sheets'!G67</f>
        <v>0</v>
      </c>
      <c r="AC59" s="21" t="str">
        <f aca="false">'Calculation Sheets'!H67</f>
        <v>0</v>
      </c>
      <c r="AD59" s="21" t="str">
        <f aca="false">'Calculation Sheets'!I67</f>
        <v>0</v>
      </c>
      <c r="AE59" s="21" t="str">
        <f aca="false">'Calculation Sheets'!J67</f>
        <v>0</v>
      </c>
      <c r="AF59" s="21" t="str">
        <f aca="false">'Calculation Sheets'!K67</f>
        <v>0</v>
      </c>
      <c r="AG59" s="26" t="str">
        <f aca="false">IFERROR(ROUND((BI59/AF59)/(1-'Calculation Sheets'!R67),2),"")</f>
        <v>0</v>
      </c>
      <c r="AH59" s="21" t="str">
        <f aca="false">'Calculation Sheets'!P67</f>
        <v>0</v>
      </c>
      <c r="AI59" s="21" t="str">
        <f aca="false">'Calculation Sheets'!Q67</f>
        <v>0</v>
      </c>
      <c r="AJ59" s="21"/>
      <c r="AK59" s="26" t="str">
        <f aca="false">IF(AF59=0,"",ROUND(SUM(AG59:AI59)*'Calculation Sheets'!U67,2))</f>
        <v>0</v>
      </c>
      <c r="AL59" s="26" t="str">
        <f aca="false">IF(AF59=0,"",ROUND(SUM(AG59:AI59)*'Calculation Sheets'!V67,2))</f>
        <v>0</v>
      </c>
      <c r="AM59" s="26" t="str">
        <f aca="false">IF(AF59=0,"",ROUND(SUM(AG59:AI59)*'Calculation Sheets'!W67,2))</f>
        <v>0</v>
      </c>
      <c r="AN59" s="21" t="n">
        <v>0</v>
      </c>
      <c r="AO59" s="21" t="n">
        <v>0</v>
      </c>
      <c r="AP59" s="21" t="str">
        <f aca="false">IFERROR((AG59*AF59)+SUM(AH59:AJ59),"")</f>
        <v>0</v>
      </c>
      <c r="AQ59" s="21" t="str">
        <f aca="false">IFERROR(SUM(AK59:AO59),"")</f>
        <v>0</v>
      </c>
      <c r="AR59" s="21" t="str">
        <f aca="false">IFERROR(AP59+AQ59,"")</f>
        <v>0</v>
      </c>
      <c r="AS59" s="21"/>
      <c r="AT59" s="21" t="str">
        <f aca="false">'Calculation Sheets'!K67</f>
        <v>0</v>
      </c>
      <c r="AU59" s="21" t="str">
        <f aca="false">IF('Calculation Sheets'!B67="","",'Calculation Sheets'!B67)</f>
        <v>0</v>
      </c>
      <c r="AV59" s="21" t="str">
        <f aca="false">IF('Calculation Sheets'!L67="","",'Calculation Sheets'!L67)</f>
        <v>0</v>
      </c>
      <c r="AW59" s="27" t="str">
        <f aca="false">IF('Calculation Sheets'!M67="","",'Calculation Sheets'!M67)</f>
        <v>0</v>
      </c>
      <c r="AX59" s="21" t="str">
        <f aca="false">IF(AU59="","",IF(AU59="INR",1,'Calculation Sheets'!$J$3))</f>
        <v>0</v>
      </c>
      <c r="AY59" s="21" t="str">
        <f aca="false">IFERROR(AV59*(1-AW59)*AX59,"")</f>
        <v>0</v>
      </c>
      <c r="AZ59" s="21" t="str">
        <f aca="false">IFERROR(IF(AU59="INR","",'Calculation Sheets'!N67*AX59),"")</f>
        <v>0</v>
      </c>
      <c r="BA59" s="21" t="str">
        <f aca="false">'Calculation Sheets'!O67</f>
        <v>0</v>
      </c>
      <c r="BB59" s="21" t="str">
        <f aca="false">'Calculation Sheets'!Q67</f>
        <v>0</v>
      </c>
      <c r="BC59" s="21" t="str">
        <f aca="false">IFERROR((IF(AU59="INR",0,(AY59*AT59))+AZ59)*'Calculation Sheets'!$J$4,0)</f>
        <v>0</v>
      </c>
      <c r="BD59" s="21" t="n">
        <v>0</v>
      </c>
      <c r="BE59" s="21" t="n">
        <v>0</v>
      </c>
      <c r="BF59" s="21" t="n">
        <v>0</v>
      </c>
      <c r="BG59" s="21" t="n">
        <v>0</v>
      </c>
      <c r="BH59" s="21" t="n">
        <v>0</v>
      </c>
      <c r="BI59" s="21" t="str">
        <f aca="false">IFERROR((AY59*AT59)+SUM(AZ59:BH59)+BL59,"")</f>
        <v>0</v>
      </c>
      <c r="BJ59" s="21" t="str">
        <f aca="false">IFERROR(AP59-BI59,"")</f>
        <v>0</v>
      </c>
      <c r="BK59" s="27" t="str">
        <f aca="false">IFERROR(1-BI59/AP59,"")</f>
        <v>0</v>
      </c>
      <c r="BL59" s="21" t="str">
        <f aca="false">'Calculation Sheets'!S67</f>
        <v>0</v>
      </c>
      <c r="BM59" s="8"/>
    </row>
    <row r="60" customFormat="false" ht="15" hidden="false" customHeight="true" outlineLevel="0" collapsed="false">
      <c r="A60" s="21"/>
      <c r="B60" s="21"/>
      <c r="C60" s="21" t="n">
        <v>1</v>
      </c>
      <c r="D60" s="21" t="str">
        <f aca="false">'Calculation Sheets'!$A68</f>
        <v>0</v>
      </c>
      <c r="E60" s="21" t="str">
        <f aca="false">IF(D60="","",D60&amp;"-"&amp;Q60)</f>
        <v>0</v>
      </c>
      <c r="F60" s="25" t="str">
        <f aca="false">IF(D60="","",'Calculation Sheets'!$F$7-3)</f>
        <v>0</v>
      </c>
      <c r="G60" s="21"/>
      <c r="H60" s="25" t="str">
        <f aca="false">IF(D60="","",'Calculation Sheets'!$F$7)</f>
        <v>0</v>
      </c>
      <c r="I60" s="21" t="str">
        <f aca="false">IF(D60="","",'Calculation Sheets'!$F$6)</f>
        <v>0</v>
      </c>
      <c r="J60" s="25" t="str">
        <f aca="false">IF(D60="","",'Calculation Sheets'!$F$7)</f>
        <v>0</v>
      </c>
      <c r="K60" s="21"/>
      <c r="L60" s="21"/>
      <c r="M60" s="21"/>
      <c r="N60" s="21"/>
      <c r="O60" s="21" t="str">
        <f aca="false">IF(F60="","",YEAR(F60)&amp;IF(MONTH(F60)&lt;10,0&amp;MONTH(F60),MONTH(F60)))</f>
        <v>0</v>
      </c>
      <c r="P60" s="21" t="str">
        <f aca="false">IF(H60="","",YEAR(H60)&amp;IF(MONTH(H60)&lt;10,0&amp;MONTH(H60),MONTH(H60)))</f>
        <v>0</v>
      </c>
      <c r="Q60" s="21" t="str">
        <f aca="false">IF(J60="","",YEAR(J60)&amp;IF(MONTH(J60)&lt;10,0&amp;MONTH(J60),MONTH(J60))&amp;DAY(J60))</f>
        <v>0</v>
      </c>
      <c r="R60" s="21" t="str">
        <f aca="false">IF(L60="","",YEAR(L60)&amp;IF(MONTH(L60)&lt;10,0&amp;MONTH(L60),MONTH(L60)))</f>
        <v>0</v>
      </c>
      <c r="S60" s="21" t="str">
        <f aca="false">IF(N60="","",YEAR(N60)&amp;IF(MONTH(N60)&lt;10,0&amp;MONTH(N60),MONTH(N60)))</f>
        <v>0</v>
      </c>
      <c r="T60" s="21"/>
      <c r="U60" s="21" t="n">
        <f aca="false">IF(D60="","",'Calculation Sheets'!$F$8)</f>
        <v>0</v>
      </c>
      <c r="V60" s="21"/>
      <c r="W60" s="21" t="n">
        <f aca="false">IF(D60="","",'Calculation Sheets'!$F$3)</f>
        <v>0</v>
      </c>
      <c r="X60" s="21" t="str">
        <f aca="false">'Calculation Sheets'!C68</f>
        <v>0</v>
      </c>
      <c r="Y60" s="21" t="str">
        <f aca="false">'Calculation Sheets'!D68</f>
        <v>0</v>
      </c>
      <c r="Z60" s="21" t="str">
        <f aca="false">'Calculation Sheets'!E68</f>
        <v>0</v>
      </c>
      <c r="AA60" s="21" t="str">
        <f aca="false">'Calculation Sheets'!F68</f>
        <v>0</v>
      </c>
      <c r="AB60" s="21" t="str">
        <f aca="false">'Calculation Sheets'!G68</f>
        <v>0</v>
      </c>
      <c r="AC60" s="21" t="str">
        <f aca="false">'Calculation Sheets'!H68</f>
        <v>0</v>
      </c>
      <c r="AD60" s="21" t="str">
        <f aca="false">'Calculation Sheets'!I68</f>
        <v>0</v>
      </c>
      <c r="AE60" s="21" t="str">
        <f aca="false">'Calculation Sheets'!J68</f>
        <v>0</v>
      </c>
      <c r="AF60" s="21" t="str">
        <f aca="false">'Calculation Sheets'!K68</f>
        <v>0</v>
      </c>
      <c r="AG60" s="26" t="str">
        <f aca="false">IFERROR(ROUND((BI60/AF60)/(1-'Calculation Sheets'!R68),2),"")</f>
        <v>0</v>
      </c>
      <c r="AH60" s="21" t="str">
        <f aca="false">'Calculation Sheets'!P68</f>
        <v>0</v>
      </c>
      <c r="AI60" s="21" t="str">
        <f aca="false">'Calculation Sheets'!Q68</f>
        <v>0</v>
      </c>
      <c r="AJ60" s="21"/>
      <c r="AK60" s="26" t="str">
        <f aca="false">IF(AF60=0,"",ROUND(SUM(AG60:AI60)*'Calculation Sheets'!U68,2))</f>
        <v>0</v>
      </c>
      <c r="AL60" s="26" t="str">
        <f aca="false">IF(AF60=0,"",ROUND(SUM(AG60:AI60)*'Calculation Sheets'!V68,2))</f>
        <v>0</v>
      </c>
      <c r="AM60" s="26" t="str">
        <f aca="false">IF(AF60=0,"",ROUND(SUM(AG60:AI60)*'Calculation Sheets'!W68,2))</f>
        <v>0</v>
      </c>
      <c r="AN60" s="21" t="n">
        <v>0</v>
      </c>
      <c r="AO60" s="21" t="n">
        <v>0</v>
      </c>
      <c r="AP60" s="21" t="str">
        <f aca="false">IFERROR((AG60*AF60)+SUM(AH60:AJ60),"")</f>
        <v>0</v>
      </c>
      <c r="AQ60" s="21" t="str">
        <f aca="false">IFERROR(SUM(AK60:AO60),"")</f>
        <v>0</v>
      </c>
      <c r="AR60" s="21" t="str">
        <f aca="false">IFERROR(AP60+AQ60,"")</f>
        <v>0</v>
      </c>
      <c r="AS60" s="21"/>
      <c r="AT60" s="21" t="str">
        <f aca="false">'Calculation Sheets'!K68</f>
        <v>0</v>
      </c>
      <c r="AU60" s="21" t="str">
        <f aca="false">IF('Calculation Sheets'!B68="","",'Calculation Sheets'!B68)</f>
        <v>0</v>
      </c>
      <c r="AV60" s="21" t="str">
        <f aca="false">IF('Calculation Sheets'!L68="","",'Calculation Sheets'!L68)</f>
        <v>0</v>
      </c>
      <c r="AW60" s="27" t="str">
        <f aca="false">IF('Calculation Sheets'!M68="","",'Calculation Sheets'!M68)</f>
        <v>0</v>
      </c>
      <c r="AX60" s="21" t="str">
        <f aca="false">IF(AU60="","",IF(AU60="INR",1,'Calculation Sheets'!$J$3))</f>
        <v>0</v>
      </c>
      <c r="AY60" s="21" t="str">
        <f aca="false">IFERROR(AV60*(1-AW60)*AX60,"")</f>
        <v>0</v>
      </c>
      <c r="AZ60" s="21" t="str">
        <f aca="false">IFERROR(IF(AU60="INR","",'Calculation Sheets'!N68*AX60),"")</f>
        <v>0</v>
      </c>
      <c r="BA60" s="21" t="str">
        <f aca="false">'Calculation Sheets'!O68</f>
        <v>0</v>
      </c>
      <c r="BB60" s="21" t="str">
        <f aca="false">'Calculation Sheets'!Q68</f>
        <v>0</v>
      </c>
      <c r="BC60" s="21" t="str">
        <f aca="false">IFERROR((IF(AU60="INR",0,(AY60*AT60))+AZ60)*'Calculation Sheets'!$J$4,0)</f>
        <v>0</v>
      </c>
      <c r="BD60" s="21" t="n">
        <v>0</v>
      </c>
      <c r="BE60" s="21" t="n">
        <v>0</v>
      </c>
      <c r="BF60" s="21" t="n">
        <v>0</v>
      </c>
      <c r="BG60" s="21" t="n">
        <v>0</v>
      </c>
      <c r="BH60" s="21" t="n">
        <v>0</v>
      </c>
      <c r="BI60" s="21" t="str">
        <f aca="false">IFERROR((AY60*AT60)+SUM(AZ60:BH60)+BL60,"")</f>
        <v>0</v>
      </c>
      <c r="BJ60" s="21" t="str">
        <f aca="false">IFERROR(AP60-BI60,"")</f>
        <v>0</v>
      </c>
      <c r="BK60" s="27" t="str">
        <f aca="false">IFERROR(1-BI60/AP60,"")</f>
        <v>0</v>
      </c>
      <c r="BL60" s="21" t="str">
        <f aca="false">'Calculation Sheets'!S68</f>
        <v>0</v>
      </c>
      <c r="BM60" s="8"/>
    </row>
    <row r="61" customFormat="false" ht="15" hidden="false" customHeight="true" outlineLevel="0" collapsed="false">
      <c r="A61" s="21"/>
      <c r="B61" s="21"/>
      <c r="C61" s="21" t="n">
        <v>1</v>
      </c>
      <c r="D61" s="21" t="str">
        <f aca="false">'Calculation Sheets'!$A69</f>
        <v>0</v>
      </c>
      <c r="E61" s="21" t="str">
        <f aca="false">IF(D61="","",D61&amp;"-"&amp;Q61)</f>
        <v>0</v>
      </c>
      <c r="F61" s="25" t="str">
        <f aca="false">IF(D61="","",'Calculation Sheets'!$F$7-3)</f>
        <v>0</v>
      </c>
      <c r="G61" s="21"/>
      <c r="H61" s="25" t="str">
        <f aca="false">IF(D61="","",'Calculation Sheets'!$F$7)</f>
        <v>0</v>
      </c>
      <c r="I61" s="21" t="str">
        <f aca="false">IF(D61="","",'Calculation Sheets'!$F$6)</f>
        <v>0</v>
      </c>
      <c r="J61" s="25" t="str">
        <f aca="false">IF(D61="","",'Calculation Sheets'!$F$7)</f>
        <v>0</v>
      </c>
      <c r="K61" s="21"/>
      <c r="L61" s="21"/>
      <c r="M61" s="21"/>
      <c r="N61" s="21"/>
      <c r="O61" s="21" t="str">
        <f aca="false">IF(F61="","",YEAR(F61)&amp;IF(MONTH(F61)&lt;10,0&amp;MONTH(F61),MONTH(F61)))</f>
        <v>0</v>
      </c>
      <c r="P61" s="21" t="str">
        <f aca="false">IF(H61="","",YEAR(H61)&amp;IF(MONTH(H61)&lt;10,0&amp;MONTH(H61),MONTH(H61)))</f>
        <v>0</v>
      </c>
      <c r="Q61" s="21" t="str">
        <f aca="false">IF(J61="","",YEAR(J61)&amp;IF(MONTH(J61)&lt;10,0&amp;MONTH(J61),MONTH(J61))&amp;DAY(J61))</f>
        <v>0</v>
      </c>
      <c r="R61" s="21" t="str">
        <f aca="false">IF(L61="","",YEAR(L61)&amp;IF(MONTH(L61)&lt;10,0&amp;MONTH(L61),MONTH(L61)))</f>
        <v>0</v>
      </c>
      <c r="S61" s="21" t="str">
        <f aca="false">IF(N61="","",YEAR(N61)&amp;IF(MONTH(N61)&lt;10,0&amp;MONTH(N61),MONTH(N61)))</f>
        <v>0</v>
      </c>
      <c r="T61" s="21"/>
      <c r="U61" s="21" t="n">
        <f aca="false">IF(D61="","",'Calculation Sheets'!$F$8)</f>
        <v>0</v>
      </c>
      <c r="V61" s="21"/>
      <c r="W61" s="21" t="n">
        <f aca="false">IF(D61="","",'Calculation Sheets'!$F$3)</f>
        <v>0</v>
      </c>
      <c r="X61" s="21" t="str">
        <f aca="false">'Calculation Sheets'!C69</f>
        <v>0</v>
      </c>
      <c r="Y61" s="21" t="str">
        <f aca="false">'Calculation Sheets'!D69</f>
        <v>0</v>
      </c>
      <c r="Z61" s="21" t="str">
        <f aca="false">'Calculation Sheets'!E69</f>
        <v>0</v>
      </c>
      <c r="AA61" s="21" t="str">
        <f aca="false">'Calculation Sheets'!F69</f>
        <v>0</v>
      </c>
      <c r="AB61" s="21" t="str">
        <f aca="false">'Calculation Sheets'!G69</f>
        <v>0</v>
      </c>
      <c r="AC61" s="21" t="str">
        <f aca="false">'Calculation Sheets'!H69</f>
        <v>0</v>
      </c>
      <c r="AD61" s="21" t="str">
        <f aca="false">'Calculation Sheets'!I69</f>
        <v>0</v>
      </c>
      <c r="AE61" s="21" t="str">
        <f aca="false">'Calculation Sheets'!J69</f>
        <v>0</v>
      </c>
      <c r="AF61" s="21" t="str">
        <f aca="false">'Calculation Sheets'!K69</f>
        <v>0</v>
      </c>
      <c r="AG61" s="26" t="str">
        <f aca="false">IFERROR(ROUND((BI61/AF61)/(1-'Calculation Sheets'!R69),2),"")</f>
        <v>0</v>
      </c>
      <c r="AH61" s="21" t="str">
        <f aca="false">'Calculation Sheets'!P69</f>
        <v>0</v>
      </c>
      <c r="AI61" s="21" t="str">
        <f aca="false">'Calculation Sheets'!Q69</f>
        <v>0</v>
      </c>
      <c r="AJ61" s="21"/>
      <c r="AK61" s="26" t="str">
        <f aca="false">IF(AF61=0,"",ROUND(SUM(AG61:AI61)*'Calculation Sheets'!U69,2))</f>
        <v>0</v>
      </c>
      <c r="AL61" s="26" t="str">
        <f aca="false">IF(AF61=0,"",ROUND(SUM(AG61:AI61)*'Calculation Sheets'!V69,2))</f>
        <v>0</v>
      </c>
      <c r="AM61" s="26" t="str">
        <f aca="false">IF(AF61=0,"",ROUND(SUM(AG61:AI61)*'Calculation Sheets'!W69,2))</f>
        <v>0</v>
      </c>
      <c r="AN61" s="21" t="n">
        <v>0</v>
      </c>
      <c r="AO61" s="21" t="n">
        <v>0</v>
      </c>
      <c r="AP61" s="21" t="str">
        <f aca="false">IFERROR((AG61*AF61)+SUM(AH61:AJ61),"")</f>
        <v>0</v>
      </c>
      <c r="AQ61" s="21" t="str">
        <f aca="false">IFERROR(SUM(AK61:AO61),"")</f>
        <v>0</v>
      </c>
      <c r="AR61" s="21" t="str">
        <f aca="false">IFERROR(AP61+AQ61,"")</f>
        <v>0</v>
      </c>
      <c r="AS61" s="21"/>
      <c r="AT61" s="21" t="str">
        <f aca="false">'Calculation Sheets'!K69</f>
        <v>0</v>
      </c>
      <c r="AU61" s="21" t="str">
        <f aca="false">IF('Calculation Sheets'!B69="","",'Calculation Sheets'!B69)</f>
        <v>0</v>
      </c>
      <c r="AV61" s="21" t="str">
        <f aca="false">IF('Calculation Sheets'!L69="","",'Calculation Sheets'!L69)</f>
        <v>0</v>
      </c>
      <c r="AW61" s="27" t="str">
        <f aca="false">IF('Calculation Sheets'!M69="","",'Calculation Sheets'!M69)</f>
        <v>0</v>
      </c>
      <c r="AX61" s="21" t="str">
        <f aca="false">IF(AU61="","",IF(AU61="INR",1,'Calculation Sheets'!$J$3))</f>
        <v>0</v>
      </c>
      <c r="AY61" s="21" t="str">
        <f aca="false">IFERROR(AV61*(1-AW61)*AX61,"")</f>
        <v>0</v>
      </c>
      <c r="AZ61" s="21" t="str">
        <f aca="false">IFERROR(IF(AU61="INR","",'Calculation Sheets'!N69*AX61),"")</f>
        <v>0</v>
      </c>
      <c r="BA61" s="21" t="str">
        <f aca="false">'Calculation Sheets'!O69</f>
        <v>0</v>
      </c>
      <c r="BB61" s="21" t="str">
        <f aca="false">'Calculation Sheets'!Q69</f>
        <v>0</v>
      </c>
      <c r="BC61" s="21" t="str">
        <f aca="false">IFERROR((IF(AU61="INR",0,(AY61*AT61))+AZ61)*'Calculation Sheets'!$J$4,0)</f>
        <v>0</v>
      </c>
      <c r="BD61" s="21" t="n">
        <v>0</v>
      </c>
      <c r="BE61" s="21" t="n">
        <v>0</v>
      </c>
      <c r="BF61" s="21" t="n">
        <v>0</v>
      </c>
      <c r="BG61" s="21" t="n">
        <v>0</v>
      </c>
      <c r="BH61" s="21" t="n">
        <v>0</v>
      </c>
      <c r="BI61" s="21" t="str">
        <f aca="false">IFERROR((AY61*AT61)+SUM(AZ61:BH61)+BL61,"")</f>
        <v>0</v>
      </c>
      <c r="BJ61" s="21" t="str">
        <f aca="false">IFERROR(AP61-BI61,"")</f>
        <v>0</v>
      </c>
      <c r="BK61" s="27" t="str">
        <f aca="false">IFERROR(1-BI61/AP61,"")</f>
        <v>0</v>
      </c>
      <c r="BL61" s="21" t="str">
        <f aca="false">'Calculation Sheets'!S69</f>
        <v>0</v>
      </c>
      <c r="BM61" s="8"/>
    </row>
    <row r="62" customFormat="false" ht="15" hidden="false" customHeight="true" outlineLevel="0" collapsed="false">
      <c r="A62" s="21"/>
      <c r="B62" s="21"/>
      <c r="C62" s="21" t="n">
        <v>1</v>
      </c>
      <c r="D62" s="21" t="str">
        <f aca="false">'Calculation Sheets'!$A70</f>
        <v>0</v>
      </c>
      <c r="E62" s="21" t="str">
        <f aca="false">IF(D62="","",D62&amp;"-"&amp;Q62)</f>
        <v>0</v>
      </c>
      <c r="F62" s="25" t="str">
        <f aca="false">IF(D62="","",'Calculation Sheets'!$F$7-3)</f>
        <v>0</v>
      </c>
      <c r="G62" s="21"/>
      <c r="H62" s="25" t="str">
        <f aca="false">IF(D62="","",'Calculation Sheets'!$F$7)</f>
        <v>0</v>
      </c>
      <c r="I62" s="21" t="str">
        <f aca="false">IF(D62="","",'Calculation Sheets'!$F$6)</f>
        <v>0</v>
      </c>
      <c r="J62" s="25" t="str">
        <f aca="false">IF(D62="","",'Calculation Sheets'!$F$7)</f>
        <v>0</v>
      </c>
      <c r="K62" s="21"/>
      <c r="L62" s="21"/>
      <c r="M62" s="21"/>
      <c r="N62" s="21"/>
      <c r="O62" s="21" t="str">
        <f aca="false">IF(F62="","",YEAR(F62)&amp;IF(MONTH(F62)&lt;10,0&amp;MONTH(F62),MONTH(F62)))</f>
        <v>0</v>
      </c>
      <c r="P62" s="21" t="str">
        <f aca="false">IF(H62="","",YEAR(H62)&amp;IF(MONTH(H62)&lt;10,0&amp;MONTH(H62),MONTH(H62)))</f>
        <v>0</v>
      </c>
      <c r="Q62" s="21" t="str">
        <f aca="false">IF(J62="","",YEAR(J62)&amp;IF(MONTH(J62)&lt;10,0&amp;MONTH(J62),MONTH(J62))&amp;DAY(J62))</f>
        <v>0</v>
      </c>
      <c r="R62" s="21" t="str">
        <f aca="false">IF(L62="","",YEAR(L62)&amp;IF(MONTH(L62)&lt;10,0&amp;MONTH(L62),MONTH(L62)))</f>
        <v>0</v>
      </c>
      <c r="S62" s="21" t="str">
        <f aca="false">IF(N62="","",YEAR(N62)&amp;IF(MONTH(N62)&lt;10,0&amp;MONTH(N62),MONTH(N62)))</f>
        <v>0</v>
      </c>
      <c r="T62" s="21"/>
      <c r="U62" s="21" t="n">
        <f aca="false">IF(D62="","",'Calculation Sheets'!$F$8)</f>
        <v>0</v>
      </c>
      <c r="V62" s="21"/>
      <c r="W62" s="21" t="n">
        <f aca="false">IF(D62="","",'Calculation Sheets'!$F$3)</f>
        <v>0</v>
      </c>
      <c r="X62" s="21" t="str">
        <f aca="false">'Calculation Sheets'!C70</f>
        <v>0</v>
      </c>
      <c r="Y62" s="21" t="str">
        <f aca="false">'Calculation Sheets'!D70</f>
        <v>0</v>
      </c>
      <c r="Z62" s="21" t="str">
        <f aca="false">'Calculation Sheets'!E70</f>
        <v>0</v>
      </c>
      <c r="AA62" s="21" t="str">
        <f aca="false">'Calculation Sheets'!F70</f>
        <v>0</v>
      </c>
      <c r="AB62" s="21" t="str">
        <f aca="false">'Calculation Sheets'!G70</f>
        <v>0</v>
      </c>
      <c r="AC62" s="21" t="str">
        <f aca="false">'Calculation Sheets'!H70</f>
        <v>0</v>
      </c>
      <c r="AD62" s="21" t="str">
        <f aca="false">'Calculation Sheets'!I70</f>
        <v>0</v>
      </c>
      <c r="AE62" s="21" t="str">
        <f aca="false">'Calculation Sheets'!J70</f>
        <v>0</v>
      </c>
      <c r="AF62" s="21" t="str">
        <f aca="false">'Calculation Sheets'!K70</f>
        <v>0</v>
      </c>
      <c r="AG62" s="26" t="str">
        <f aca="false">IFERROR(ROUND((BI62/AF62)/(1-'Calculation Sheets'!R70),2),"")</f>
        <v>0</v>
      </c>
      <c r="AH62" s="21" t="str">
        <f aca="false">'Calculation Sheets'!P70</f>
        <v>0</v>
      </c>
      <c r="AI62" s="21" t="str">
        <f aca="false">'Calculation Sheets'!Q70</f>
        <v>0</v>
      </c>
      <c r="AJ62" s="21"/>
      <c r="AK62" s="26" t="str">
        <f aca="false">IF(AF62=0,"",ROUND(SUM(AG62:AI62)*'Calculation Sheets'!U70,2))</f>
        <v>0</v>
      </c>
      <c r="AL62" s="26" t="str">
        <f aca="false">IF(AF62=0,"",ROUND(SUM(AG62:AI62)*'Calculation Sheets'!V70,2))</f>
        <v>0</v>
      </c>
      <c r="AM62" s="26" t="str">
        <f aca="false">IF(AF62=0,"",ROUND(SUM(AG62:AI62)*'Calculation Sheets'!W70,2))</f>
        <v>0</v>
      </c>
      <c r="AN62" s="21" t="n">
        <v>0</v>
      </c>
      <c r="AO62" s="21" t="n">
        <v>0</v>
      </c>
      <c r="AP62" s="21" t="str">
        <f aca="false">IFERROR((AG62*AF62)+SUM(AH62:AJ62),"")</f>
        <v>0</v>
      </c>
      <c r="AQ62" s="21" t="str">
        <f aca="false">IFERROR(SUM(AK62:AO62),"")</f>
        <v>0</v>
      </c>
      <c r="AR62" s="21" t="str">
        <f aca="false">IFERROR(AP62+AQ62,"")</f>
        <v>0</v>
      </c>
      <c r="AS62" s="21"/>
      <c r="AT62" s="21" t="str">
        <f aca="false">'Calculation Sheets'!K70</f>
        <v>0</v>
      </c>
      <c r="AU62" s="21" t="str">
        <f aca="false">IF('Calculation Sheets'!B70="","",'Calculation Sheets'!B70)</f>
        <v>0</v>
      </c>
      <c r="AV62" s="21" t="str">
        <f aca="false">IF('Calculation Sheets'!L70="","",'Calculation Sheets'!L70)</f>
        <v>0</v>
      </c>
      <c r="AW62" s="27" t="str">
        <f aca="false">IF('Calculation Sheets'!M70="","",'Calculation Sheets'!M70)</f>
        <v>0</v>
      </c>
      <c r="AX62" s="21" t="str">
        <f aca="false">IF(AU62="","",IF(AU62="INR",1,'Calculation Sheets'!$J$3))</f>
        <v>0</v>
      </c>
      <c r="AY62" s="21" t="str">
        <f aca="false">IFERROR(AV62*(1-AW62)*AX62,"")</f>
        <v>0</v>
      </c>
      <c r="AZ62" s="21" t="str">
        <f aca="false">IFERROR(IF(AU62="INR","",'Calculation Sheets'!N70*AX62),"")</f>
        <v>0</v>
      </c>
      <c r="BA62" s="21" t="str">
        <f aca="false">'Calculation Sheets'!O70</f>
        <v>0</v>
      </c>
      <c r="BB62" s="21" t="str">
        <f aca="false">'Calculation Sheets'!Q70</f>
        <v>0</v>
      </c>
      <c r="BC62" s="21" t="str">
        <f aca="false">IFERROR((IF(AU62="INR",0,(AY62*AT62))+AZ62)*'Calculation Sheets'!$J$4,0)</f>
        <v>0</v>
      </c>
      <c r="BD62" s="21" t="n">
        <v>0</v>
      </c>
      <c r="BE62" s="21" t="n">
        <v>0</v>
      </c>
      <c r="BF62" s="21" t="n">
        <v>0</v>
      </c>
      <c r="BG62" s="21" t="n">
        <v>0</v>
      </c>
      <c r="BH62" s="21" t="n">
        <v>0</v>
      </c>
      <c r="BI62" s="21" t="str">
        <f aca="false">IFERROR((AY62*AT62)+SUM(AZ62:BH62)+BL62,"")</f>
        <v>0</v>
      </c>
      <c r="BJ62" s="21" t="str">
        <f aca="false">IFERROR(AP62-BI62,"")</f>
        <v>0</v>
      </c>
      <c r="BK62" s="27" t="str">
        <f aca="false">IFERROR(1-BI62/AP62,"")</f>
        <v>0</v>
      </c>
      <c r="BL62" s="21" t="str">
        <f aca="false">'Calculation Sheets'!S70</f>
        <v>0</v>
      </c>
      <c r="BM62" s="8"/>
    </row>
    <row r="63" customFormat="false" ht="15" hidden="false" customHeight="true" outlineLevel="0" collapsed="false">
      <c r="A63" s="21"/>
      <c r="B63" s="21"/>
      <c r="C63" s="21" t="n">
        <v>1</v>
      </c>
      <c r="D63" s="21" t="str">
        <f aca="false">'Calculation Sheets'!$A71</f>
        <v>0</v>
      </c>
      <c r="E63" s="21" t="str">
        <f aca="false">IF(D63="","",D63&amp;"-"&amp;Q63)</f>
        <v>0</v>
      </c>
      <c r="F63" s="25" t="str">
        <f aca="false">IF(D63="","",'Calculation Sheets'!$F$7-3)</f>
        <v>0</v>
      </c>
      <c r="G63" s="21"/>
      <c r="H63" s="25" t="str">
        <f aca="false">IF(D63="","",'Calculation Sheets'!$F$7)</f>
        <v>0</v>
      </c>
      <c r="I63" s="21" t="str">
        <f aca="false">IF(D63="","",'Calculation Sheets'!$F$6)</f>
        <v>0</v>
      </c>
      <c r="J63" s="25" t="str">
        <f aca="false">IF(D63="","",'Calculation Sheets'!$F$7)</f>
        <v>0</v>
      </c>
      <c r="K63" s="21"/>
      <c r="L63" s="21"/>
      <c r="M63" s="21"/>
      <c r="N63" s="21"/>
      <c r="O63" s="21" t="str">
        <f aca="false">IF(F63="","",YEAR(F63)&amp;IF(MONTH(F63)&lt;10,0&amp;MONTH(F63),MONTH(F63)))</f>
        <v>0</v>
      </c>
      <c r="P63" s="21" t="str">
        <f aca="false">IF(H63="","",YEAR(H63)&amp;IF(MONTH(H63)&lt;10,0&amp;MONTH(H63),MONTH(H63)))</f>
        <v>0</v>
      </c>
      <c r="Q63" s="21" t="str">
        <f aca="false">IF(J63="","",YEAR(J63)&amp;IF(MONTH(J63)&lt;10,0&amp;MONTH(J63),MONTH(J63))&amp;DAY(J63))</f>
        <v>0</v>
      </c>
      <c r="R63" s="21" t="str">
        <f aca="false">IF(L63="","",YEAR(L63)&amp;IF(MONTH(L63)&lt;10,0&amp;MONTH(L63),MONTH(L63)))</f>
        <v>0</v>
      </c>
      <c r="S63" s="21" t="str">
        <f aca="false">IF(N63="","",YEAR(N63)&amp;IF(MONTH(N63)&lt;10,0&amp;MONTH(N63),MONTH(N63)))</f>
        <v>0</v>
      </c>
      <c r="T63" s="21"/>
      <c r="U63" s="21" t="n">
        <f aca="false">IF(D63="","",'Calculation Sheets'!$F$8)</f>
        <v>0</v>
      </c>
      <c r="V63" s="21"/>
      <c r="W63" s="21" t="n">
        <f aca="false">IF(D63="","",'Calculation Sheets'!$F$3)</f>
        <v>0</v>
      </c>
      <c r="X63" s="21" t="str">
        <f aca="false">'Calculation Sheets'!C71</f>
        <v>0</v>
      </c>
      <c r="Y63" s="21" t="str">
        <f aca="false">'Calculation Sheets'!D71</f>
        <v>0</v>
      </c>
      <c r="Z63" s="21" t="str">
        <f aca="false">'Calculation Sheets'!E71</f>
        <v>0</v>
      </c>
      <c r="AA63" s="21" t="str">
        <f aca="false">'Calculation Sheets'!F71</f>
        <v>0</v>
      </c>
      <c r="AB63" s="21" t="str">
        <f aca="false">'Calculation Sheets'!G71</f>
        <v>0</v>
      </c>
      <c r="AC63" s="21" t="str">
        <f aca="false">'Calculation Sheets'!H71</f>
        <v>0</v>
      </c>
      <c r="AD63" s="21" t="str">
        <f aca="false">'Calculation Sheets'!I71</f>
        <v>0</v>
      </c>
      <c r="AE63" s="21" t="str">
        <f aca="false">'Calculation Sheets'!J71</f>
        <v>0</v>
      </c>
      <c r="AF63" s="21" t="str">
        <f aca="false">'Calculation Sheets'!K71</f>
        <v>0</v>
      </c>
      <c r="AG63" s="26" t="str">
        <f aca="false">IFERROR(ROUND((BI63/AF63)/(1-'Calculation Sheets'!R71),2),"")</f>
        <v>0</v>
      </c>
      <c r="AH63" s="21" t="str">
        <f aca="false">'Calculation Sheets'!P71</f>
        <v>0</v>
      </c>
      <c r="AI63" s="21" t="str">
        <f aca="false">'Calculation Sheets'!Q71</f>
        <v>0</v>
      </c>
      <c r="AJ63" s="21"/>
      <c r="AK63" s="26" t="str">
        <f aca="false">IF(AF63=0,"",ROUND(SUM(AG63:AI63)*'Calculation Sheets'!U71,2))</f>
        <v>0</v>
      </c>
      <c r="AL63" s="26" t="str">
        <f aca="false">IF(AF63=0,"",ROUND(SUM(AG63:AI63)*'Calculation Sheets'!V71,2))</f>
        <v>0</v>
      </c>
      <c r="AM63" s="26" t="str">
        <f aca="false">IF(AF63=0,"",ROUND(SUM(AG63:AI63)*'Calculation Sheets'!W71,2))</f>
        <v>0</v>
      </c>
      <c r="AN63" s="21" t="n">
        <v>0</v>
      </c>
      <c r="AO63" s="21" t="n">
        <v>0</v>
      </c>
      <c r="AP63" s="21" t="str">
        <f aca="false">IFERROR((AG63*AF63)+SUM(AH63:AJ63),"")</f>
        <v>0</v>
      </c>
      <c r="AQ63" s="21" t="str">
        <f aca="false">IFERROR(SUM(AK63:AO63),"")</f>
        <v>0</v>
      </c>
      <c r="AR63" s="21" t="str">
        <f aca="false">IFERROR(AP63+AQ63,"")</f>
        <v>0</v>
      </c>
      <c r="AS63" s="21"/>
      <c r="AT63" s="21" t="str">
        <f aca="false">'Calculation Sheets'!K71</f>
        <v>0</v>
      </c>
      <c r="AU63" s="21" t="str">
        <f aca="false">IF('Calculation Sheets'!B71="","",'Calculation Sheets'!B71)</f>
        <v>0</v>
      </c>
      <c r="AV63" s="21" t="str">
        <f aca="false">IF('Calculation Sheets'!L71="","",'Calculation Sheets'!L71)</f>
        <v>0</v>
      </c>
      <c r="AW63" s="27" t="str">
        <f aca="false">IF('Calculation Sheets'!M71="","",'Calculation Sheets'!M71)</f>
        <v>0</v>
      </c>
      <c r="AX63" s="21" t="str">
        <f aca="false">IF(AU63="","",IF(AU63="INR",1,'Calculation Sheets'!$J$3))</f>
        <v>0</v>
      </c>
      <c r="AY63" s="21" t="str">
        <f aca="false">IFERROR(AV63*(1-AW63)*AX63,"")</f>
        <v>0</v>
      </c>
      <c r="AZ63" s="21" t="str">
        <f aca="false">IFERROR(IF(AU63="INR","",'Calculation Sheets'!N71*AX63),"")</f>
        <v>0</v>
      </c>
      <c r="BA63" s="21" t="str">
        <f aca="false">'Calculation Sheets'!O71</f>
        <v>0</v>
      </c>
      <c r="BB63" s="21" t="str">
        <f aca="false">'Calculation Sheets'!Q71</f>
        <v>0</v>
      </c>
      <c r="BC63" s="21" t="str">
        <f aca="false">IFERROR((IF(AU63="INR",0,(AY63*AT63))+AZ63)*'Calculation Sheets'!$J$4,0)</f>
        <v>0</v>
      </c>
      <c r="BD63" s="21" t="n">
        <v>0</v>
      </c>
      <c r="BE63" s="21" t="n">
        <v>0</v>
      </c>
      <c r="BF63" s="21" t="n">
        <v>0</v>
      </c>
      <c r="BG63" s="21" t="n">
        <v>0</v>
      </c>
      <c r="BH63" s="21" t="n">
        <v>0</v>
      </c>
      <c r="BI63" s="21" t="str">
        <f aca="false">IFERROR((AY63*AT63)+SUM(AZ63:BH63)+BL63,"")</f>
        <v>0</v>
      </c>
      <c r="BJ63" s="21" t="str">
        <f aca="false">IFERROR(AP63-BI63,"")</f>
        <v>0</v>
      </c>
      <c r="BK63" s="27" t="str">
        <f aca="false">IFERROR(1-BI63/AP63,"")</f>
        <v>0</v>
      </c>
      <c r="BL63" s="21" t="str">
        <f aca="false">'Calculation Sheets'!S71</f>
        <v>0</v>
      </c>
      <c r="BM63" s="8"/>
    </row>
    <row r="64" customFormat="false" ht="15" hidden="false" customHeight="true" outlineLevel="0" collapsed="false">
      <c r="A64" s="21"/>
      <c r="B64" s="21"/>
      <c r="C64" s="21" t="n">
        <v>1</v>
      </c>
      <c r="D64" s="21" t="str">
        <f aca="false">'Calculation Sheets'!$A72</f>
        <v>0</v>
      </c>
      <c r="E64" s="21" t="str">
        <f aca="false">IF(D64="","",D64&amp;"-"&amp;Q64)</f>
        <v>0</v>
      </c>
      <c r="F64" s="25" t="str">
        <f aca="false">IF(D64="","",'Calculation Sheets'!$F$7-3)</f>
        <v>0</v>
      </c>
      <c r="G64" s="21"/>
      <c r="H64" s="25" t="str">
        <f aca="false">IF(D64="","",'Calculation Sheets'!$F$7)</f>
        <v>0</v>
      </c>
      <c r="I64" s="21" t="str">
        <f aca="false">IF(D64="","",'Calculation Sheets'!$F$6)</f>
        <v>0</v>
      </c>
      <c r="J64" s="25" t="str">
        <f aca="false">IF(D64="","",'Calculation Sheets'!$F$7)</f>
        <v>0</v>
      </c>
      <c r="K64" s="21"/>
      <c r="L64" s="21"/>
      <c r="M64" s="21"/>
      <c r="N64" s="21"/>
      <c r="O64" s="21" t="str">
        <f aca="false">IF(F64="","",YEAR(F64)&amp;IF(MONTH(F64)&lt;10,0&amp;MONTH(F64),MONTH(F64)))</f>
        <v>0</v>
      </c>
      <c r="P64" s="21" t="str">
        <f aca="false">IF(H64="","",YEAR(H64)&amp;IF(MONTH(H64)&lt;10,0&amp;MONTH(H64),MONTH(H64)))</f>
        <v>0</v>
      </c>
      <c r="Q64" s="21" t="str">
        <f aca="false">IF(J64="","",YEAR(J64)&amp;IF(MONTH(J64)&lt;10,0&amp;MONTH(J64),MONTH(J64))&amp;DAY(J64))</f>
        <v>0</v>
      </c>
      <c r="R64" s="21" t="str">
        <f aca="false">IF(L64="","",YEAR(L64)&amp;IF(MONTH(L64)&lt;10,0&amp;MONTH(L64),MONTH(L64)))</f>
        <v>0</v>
      </c>
      <c r="S64" s="21" t="str">
        <f aca="false">IF(N64="","",YEAR(N64)&amp;IF(MONTH(N64)&lt;10,0&amp;MONTH(N64),MONTH(N64)))</f>
        <v>0</v>
      </c>
      <c r="T64" s="21"/>
      <c r="U64" s="21" t="n">
        <f aca="false">IF(D64="","",'Calculation Sheets'!$F$8)</f>
        <v>0</v>
      </c>
      <c r="V64" s="21"/>
      <c r="W64" s="21" t="n">
        <f aca="false">IF(D64="","",'Calculation Sheets'!$F$3)</f>
        <v>0</v>
      </c>
      <c r="X64" s="21" t="str">
        <f aca="false">'Calculation Sheets'!C72</f>
        <v>0</v>
      </c>
      <c r="Y64" s="21" t="str">
        <f aca="false">'Calculation Sheets'!D72</f>
        <v>0</v>
      </c>
      <c r="Z64" s="21" t="str">
        <f aca="false">'Calculation Sheets'!E72</f>
        <v>0</v>
      </c>
      <c r="AA64" s="21" t="str">
        <f aca="false">'Calculation Sheets'!F72</f>
        <v>0</v>
      </c>
      <c r="AB64" s="21" t="str">
        <f aca="false">'Calculation Sheets'!G72</f>
        <v>0</v>
      </c>
      <c r="AC64" s="21" t="str">
        <f aca="false">'Calculation Sheets'!H72</f>
        <v>0</v>
      </c>
      <c r="AD64" s="21" t="str">
        <f aca="false">'Calculation Sheets'!I72</f>
        <v>0</v>
      </c>
      <c r="AE64" s="21" t="str">
        <f aca="false">'Calculation Sheets'!J72</f>
        <v>0</v>
      </c>
      <c r="AF64" s="21" t="str">
        <f aca="false">'Calculation Sheets'!K72</f>
        <v>0</v>
      </c>
      <c r="AG64" s="26" t="str">
        <f aca="false">IFERROR(ROUND((BI64/AF64)/(1-'Calculation Sheets'!R72),2),"")</f>
        <v>0</v>
      </c>
      <c r="AH64" s="21" t="str">
        <f aca="false">'Calculation Sheets'!P72</f>
        <v>0</v>
      </c>
      <c r="AI64" s="21" t="str">
        <f aca="false">'Calculation Sheets'!Q72</f>
        <v>0</v>
      </c>
      <c r="AJ64" s="21"/>
      <c r="AK64" s="26" t="str">
        <f aca="false">IF(AF64=0,"",ROUND(SUM(AG64:AI64)*'Calculation Sheets'!U72,2))</f>
        <v>0</v>
      </c>
      <c r="AL64" s="26" t="str">
        <f aca="false">IF(AF64=0,"",ROUND(SUM(AG64:AI64)*'Calculation Sheets'!V72,2))</f>
        <v>0</v>
      </c>
      <c r="AM64" s="26" t="str">
        <f aca="false">IF(AF64=0,"",ROUND(SUM(AG64:AI64)*'Calculation Sheets'!W72,2))</f>
        <v>0</v>
      </c>
      <c r="AN64" s="21" t="n">
        <v>0</v>
      </c>
      <c r="AO64" s="21" t="n">
        <v>0</v>
      </c>
      <c r="AP64" s="21" t="str">
        <f aca="false">IFERROR((AG64*AF64)+SUM(AH64:AJ64),"")</f>
        <v>0</v>
      </c>
      <c r="AQ64" s="21" t="str">
        <f aca="false">IFERROR(SUM(AK64:AO64),"")</f>
        <v>0</v>
      </c>
      <c r="AR64" s="21" t="str">
        <f aca="false">IFERROR(AP64+AQ64,"")</f>
        <v>0</v>
      </c>
      <c r="AS64" s="21"/>
      <c r="AT64" s="21" t="str">
        <f aca="false">'Calculation Sheets'!K72</f>
        <v>0</v>
      </c>
      <c r="AU64" s="21" t="str">
        <f aca="false">IF('Calculation Sheets'!B72="","",'Calculation Sheets'!B72)</f>
        <v>0</v>
      </c>
      <c r="AV64" s="21" t="str">
        <f aca="false">IF('Calculation Sheets'!L72="","",'Calculation Sheets'!L72)</f>
        <v>0</v>
      </c>
      <c r="AW64" s="27" t="str">
        <f aca="false">IF('Calculation Sheets'!M72="","",'Calculation Sheets'!M72)</f>
        <v>0</v>
      </c>
      <c r="AX64" s="21" t="str">
        <f aca="false">IF(AU64="","",IF(AU64="INR",1,'Calculation Sheets'!$J$3))</f>
        <v>0</v>
      </c>
      <c r="AY64" s="21" t="str">
        <f aca="false">IFERROR(AV64*(1-AW64)*AX64,"")</f>
        <v>0</v>
      </c>
      <c r="AZ64" s="21" t="str">
        <f aca="false">IFERROR(IF(AU64="INR","",'Calculation Sheets'!N72*AX64),"")</f>
        <v>0</v>
      </c>
      <c r="BA64" s="21" t="str">
        <f aca="false">'Calculation Sheets'!O72</f>
        <v>0</v>
      </c>
      <c r="BB64" s="21" t="str">
        <f aca="false">'Calculation Sheets'!Q72</f>
        <v>0</v>
      </c>
      <c r="BC64" s="21" t="str">
        <f aca="false">IFERROR((IF(AU64="INR",0,(AY64*AT64))+AZ64)*'Calculation Sheets'!$J$4,0)</f>
        <v>0</v>
      </c>
      <c r="BD64" s="21" t="n">
        <v>0</v>
      </c>
      <c r="BE64" s="21" t="n">
        <v>0</v>
      </c>
      <c r="BF64" s="21" t="n">
        <v>0</v>
      </c>
      <c r="BG64" s="21" t="n">
        <v>0</v>
      </c>
      <c r="BH64" s="21" t="n">
        <v>0</v>
      </c>
      <c r="BI64" s="21" t="str">
        <f aca="false">IFERROR((AY64*AT64)+SUM(AZ64:BH64)+BL64,"")</f>
        <v>0</v>
      </c>
      <c r="BJ64" s="21" t="str">
        <f aca="false">IFERROR(AP64-BI64,"")</f>
        <v>0</v>
      </c>
      <c r="BK64" s="27" t="str">
        <f aca="false">IFERROR(1-BI64/AP64,"")</f>
        <v>0</v>
      </c>
      <c r="BL64" s="21" t="str">
        <f aca="false">'Calculation Sheets'!S72</f>
        <v>0</v>
      </c>
      <c r="BM64" s="8"/>
    </row>
    <row r="65" customFormat="false" ht="15" hidden="false" customHeight="true" outlineLevel="0" collapsed="false">
      <c r="A65" s="21"/>
      <c r="B65" s="21"/>
      <c r="C65" s="21" t="n">
        <v>1</v>
      </c>
      <c r="D65" s="21" t="str">
        <f aca="false">'Calculation Sheets'!$A73</f>
        <v>0</v>
      </c>
      <c r="E65" s="21" t="str">
        <f aca="false">IF(D65="","",D65&amp;"-"&amp;Q65)</f>
        <v>0</v>
      </c>
      <c r="F65" s="25" t="str">
        <f aca="false">IF(D65="","",'Calculation Sheets'!$F$7-3)</f>
        <v>0</v>
      </c>
      <c r="G65" s="21"/>
      <c r="H65" s="25" t="str">
        <f aca="false">IF(D65="","",'Calculation Sheets'!$F$7)</f>
        <v>0</v>
      </c>
      <c r="I65" s="21" t="str">
        <f aca="false">IF(D65="","",'Calculation Sheets'!$F$6)</f>
        <v>0</v>
      </c>
      <c r="J65" s="25" t="str">
        <f aca="false">IF(D65="","",'Calculation Sheets'!$F$7)</f>
        <v>0</v>
      </c>
      <c r="K65" s="21"/>
      <c r="L65" s="21"/>
      <c r="M65" s="21"/>
      <c r="N65" s="21"/>
      <c r="O65" s="21" t="str">
        <f aca="false">IF(F65="","",YEAR(F65)&amp;IF(MONTH(F65)&lt;10,0&amp;MONTH(F65),MONTH(F65)))</f>
        <v>0</v>
      </c>
      <c r="P65" s="21" t="str">
        <f aca="false">IF(H65="","",YEAR(H65)&amp;IF(MONTH(H65)&lt;10,0&amp;MONTH(H65),MONTH(H65)))</f>
        <v>0</v>
      </c>
      <c r="Q65" s="21" t="str">
        <f aca="false">IF(J65="","",YEAR(J65)&amp;IF(MONTH(J65)&lt;10,0&amp;MONTH(J65),MONTH(J65))&amp;DAY(J65))</f>
        <v>0</v>
      </c>
      <c r="R65" s="21" t="str">
        <f aca="false">IF(L65="","",YEAR(L65)&amp;IF(MONTH(L65)&lt;10,0&amp;MONTH(L65),MONTH(L65)))</f>
        <v>0</v>
      </c>
      <c r="S65" s="21" t="str">
        <f aca="false">IF(N65="","",YEAR(N65)&amp;IF(MONTH(N65)&lt;10,0&amp;MONTH(N65),MONTH(N65)))</f>
        <v>0</v>
      </c>
      <c r="T65" s="21"/>
      <c r="U65" s="21" t="n">
        <f aca="false">IF(D65="","",'Calculation Sheets'!$F$8)</f>
        <v>0</v>
      </c>
      <c r="V65" s="21"/>
      <c r="W65" s="21" t="n">
        <f aca="false">IF(D65="","",'Calculation Sheets'!$F$3)</f>
        <v>0</v>
      </c>
      <c r="X65" s="21" t="str">
        <f aca="false">'Calculation Sheets'!C73</f>
        <v>0</v>
      </c>
      <c r="Y65" s="21" t="str">
        <f aca="false">'Calculation Sheets'!D73</f>
        <v>0</v>
      </c>
      <c r="Z65" s="21" t="str">
        <f aca="false">'Calculation Sheets'!E73</f>
        <v>0</v>
      </c>
      <c r="AA65" s="21" t="str">
        <f aca="false">'Calculation Sheets'!F73</f>
        <v>0</v>
      </c>
      <c r="AB65" s="21" t="str">
        <f aca="false">'Calculation Sheets'!G73</f>
        <v>0</v>
      </c>
      <c r="AC65" s="21" t="str">
        <f aca="false">'Calculation Sheets'!H73</f>
        <v>0</v>
      </c>
      <c r="AD65" s="21" t="str">
        <f aca="false">'Calculation Sheets'!I73</f>
        <v>0</v>
      </c>
      <c r="AE65" s="21" t="str">
        <f aca="false">'Calculation Sheets'!J73</f>
        <v>0</v>
      </c>
      <c r="AF65" s="21" t="str">
        <f aca="false">'Calculation Sheets'!K73</f>
        <v>0</v>
      </c>
      <c r="AG65" s="26" t="str">
        <f aca="false">IFERROR(ROUND((BI65/AF65)/(1-'Calculation Sheets'!R73),2),"")</f>
        <v>0</v>
      </c>
      <c r="AH65" s="21" t="str">
        <f aca="false">'Calculation Sheets'!P73</f>
        <v>0</v>
      </c>
      <c r="AI65" s="21" t="str">
        <f aca="false">'Calculation Sheets'!Q73</f>
        <v>0</v>
      </c>
      <c r="AJ65" s="21"/>
      <c r="AK65" s="26" t="str">
        <f aca="false">IF(AF65=0,"",ROUND(SUM(AG65:AI65)*'Calculation Sheets'!U73,2))</f>
        <v>0</v>
      </c>
      <c r="AL65" s="26" t="str">
        <f aca="false">IF(AF65=0,"",ROUND(SUM(AG65:AI65)*'Calculation Sheets'!V73,2))</f>
        <v>0</v>
      </c>
      <c r="AM65" s="26" t="str">
        <f aca="false">IF(AF65=0,"",ROUND(SUM(AG65:AI65)*'Calculation Sheets'!W73,2))</f>
        <v>0</v>
      </c>
      <c r="AN65" s="21" t="n">
        <v>0</v>
      </c>
      <c r="AO65" s="21" t="n">
        <v>0</v>
      </c>
      <c r="AP65" s="21" t="str">
        <f aca="false">IFERROR((AG65*AF65)+SUM(AH65:AJ65),"")</f>
        <v>0</v>
      </c>
      <c r="AQ65" s="21" t="str">
        <f aca="false">IFERROR(SUM(AK65:AO65),"")</f>
        <v>0</v>
      </c>
      <c r="AR65" s="21" t="str">
        <f aca="false">IFERROR(AP65+AQ65,"")</f>
        <v>0</v>
      </c>
      <c r="AS65" s="21"/>
      <c r="AT65" s="21" t="str">
        <f aca="false">'Calculation Sheets'!K73</f>
        <v>0</v>
      </c>
      <c r="AU65" s="21" t="str">
        <f aca="false">IF('Calculation Sheets'!B73="","",'Calculation Sheets'!B73)</f>
        <v>0</v>
      </c>
      <c r="AV65" s="21" t="str">
        <f aca="false">IF('Calculation Sheets'!L73="","",'Calculation Sheets'!L73)</f>
        <v>0</v>
      </c>
      <c r="AW65" s="27" t="str">
        <f aca="false">IF('Calculation Sheets'!M73="","",'Calculation Sheets'!M73)</f>
        <v>0</v>
      </c>
      <c r="AX65" s="21" t="str">
        <f aca="false">IF(AU65="","",IF(AU65="INR",1,'Calculation Sheets'!$J$3))</f>
        <v>0</v>
      </c>
      <c r="AY65" s="21" t="str">
        <f aca="false">IFERROR(AV65*(1-AW65)*AX65,"")</f>
        <v>0</v>
      </c>
      <c r="AZ65" s="21" t="str">
        <f aca="false">IFERROR(IF(AU65="INR","",'Calculation Sheets'!N73*AX65),"")</f>
        <v>0</v>
      </c>
      <c r="BA65" s="21" t="str">
        <f aca="false">'Calculation Sheets'!O73</f>
        <v>0</v>
      </c>
      <c r="BB65" s="21" t="str">
        <f aca="false">'Calculation Sheets'!Q73</f>
        <v>0</v>
      </c>
      <c r="BC65" s="21" t="str">
        <f aca="false">IFERROR((IF(AU65="INR",0,(AY65*AT65))+AZ65)*'Calculation Sheets'!$J$4,0)</f>
        <v>0</v>
      </c>
      <c r="BD65" s="21" t="n">
        <v>0</v>
      </c>
      <c r="BE65" s="21" t="n">
        <v>0</v>
      </c>
      <c r="BF65" s="21" t="n">
        <v>0</v>
      </c>
      <c r="BG65" s="21" t="n">
        <v>0</v>
      </c>
      <c r="BH65" s="21" t="n">
        <v>0</v>
      </c>
      <c r="BI65" s="21" t="str">
        <f aca="false">IFERROR((AY65*AT65)+SUM(AZ65:BH65)+BL65,"")</f>
        <v>0</v>
      </c>
      <c r="BJ65" s="21" t="str">
        <f aca="false">IFERROR(AP65-BI65,"")</f>
        <v>0</v>
      </c>
      <c r="BK65" s="27" t="str">
        <f aca="false">IFERROR(1-BI65/AP65,"")</f>
        <v>0</v>
      </c>
      <c r="BL65" s="21" t="str">
        <f aca="false">'Calculation Sheets'!S73</f>
        <v>0</v>
      </c>
      <c r="BM65" s="8"/>
    </row>
    <row r="66" customFormat="false" ht="15" hidden="false" customHeight="true" outlineLevel="0" collapsed="false">
      <c r="A66" s="21"/>
      <c r="B66" s="21"/>
      <c r="C66" s="21" t="n">
        <v>1</v>
      </c>
      <c r="D66" s="21" t="str">
        <f aca="false">'Calculation Sheets'!$A74</f>
        <v>0</v>
      </c>
      <c r="E66" s="21" t="str">
        <f aca="false">IF(D66="","",D66&amp;"-"&amp;Q66)</f>
        <v>0</v>
      </c>
      <c r="F66" s="25" t="str">
        <f aca="false">IF(D66="","",'Calculation Sheets'!$F$7-3)</f>
        <v>0</v>
      </c>
      <c r="G66" s="21"/>
      <c r="H66" s="25" t="str">
        <f aca="false">IF(D66="","",'Calculation Sheets'!$F$7)</f>
        <v>0</v>
      </c>
      <c r="I66" s="21" t="str">
        <f aca="false">IF(D66="","",'Calculation Sheets'!$F$6)</f>
        <v>0</v>
      </c>
      <c r="J66" s="25" t="str">
        <f aca="false">IF(D66="","",'Calculation Sheets'!$F$7)</f>
        <v>0</v>
      </c>
      <c r="K66" s="21"/>
      <c r="L66" s="21"/>
      <c r="M66" s="21"/>
      <c r="N66" s="21"/>
      <c r="O66" s="21" t="str">
        <f aca="false">IF(F66="","",YEAR(F66)&amp;IF(MONTH(F66)&lt;10,0&amp;MONTH(F66),MONTH(F66)))</f>
        <v>0</v>
      </c>
      <c r="P66" s="21" t="str">
        <f aca="false">IF(H66="","",YEAR(H66)&amp;IF(MONTH(H66)&lt;10,0&amp;MONTH(H66),MONTH(H66)))</f>
        <v>0</v>
      </c>
      <c r="Q66" s="21" t="str">
        <f aca="false">IF(J66="","",YEAR(J66)&amp;IF(MONTH(J66)&lt;10,0&amp;MONTH(J66),MONTH(J66))&amp;DAY(J66))</f>
        <v>0</v>
      </c>
      <c r="R66" s="21" t="str">
        <f aca="false">IF(L66="","",YEAR(L66)&amp;IF(MONTH(L66)&lt;10,0&amp;MONTH(L66),MONTH(L66)))</f>
        <v>0</v>
      </c>
      <c r="S66" s="21" t="str">
        <f aca="false">IF(N66="","",YEAR(N66)&amp;IF(MONTH(N66)&lt;10,0&amp;MONTH(N66),MONTH(N66)))</f>
        <v>0</v>
      </c>
      <c r="T66" s="21"/>
      <c r="U66" s="21" t="n">
        <f aca="false">IF(D66="","",'Calculation Sheets'!$F$8)</f>
        <v>0</v>
      </c>
      <c r="V66" s="21"/>
      <c r="W66" s="21" t="n">
        <f aca="false">IF(D66="","",'Calculation Sheets'!$F$3)</f>
        <v>0</v>
      </c>
      <c r="X66" s="21" t="str">
        <f aca="false">'Calculation Sheets'!C74</f>
        <v>0</v>
      </c>
      <c r="Y66" s="21" t="str">
        <f aca="false">'Calculation Sheets'!D74</f>
        <v>0</v>
      </c>
      <c r="Z66" s="21" t="str">
        <f aca="false">'Calculation Sheets'!E74</f>
        <v>0</v>
      </c>
      <c r="AA66" s="21" t="str">
        <f aca="false">'Calculation Sheets'!F74</f>
        <v>0</v>
      </c>
      <c r="AB66" s="21" t="str">
        <f aca="false">'Calculation Sheets'!G74</f>
        <v>0</v>
      </c>
      <c r="AC66" s="21" t="str">
        <f aca="false">'Calculation Sheets'!H74</f>
        <v>0</v>
      </c>
      <c r="AD66" s="21" t="str">
        <f aca="false">'Calculation Sheets'!I74</f>
        <v>0</v>
      </c>
      <c r="AE66" s="21" t="str">
        <f aca="false">'Calculation Sheets'!J74</f>
        <v>0</v>
      </c>
      <c r="AF66" s="21" t="str">
        <f aca="false">'Calculation Sheets'!K74</f>
        <v>0</v>
      </c>
      <c r="AG66" s="26" t="str">
        <f aca="false">IFERROR(ROUND((BI66/AF66)/(1-'Calculation Sheets'!R74),2),"")</f>
        <v>0</v>
      </c>
      <c r="AH66" s="21" t="str">
        <f aca="false">'Calculation Sheets'!P74</f>
        <v>0</v>
      </c>
      <c r="AI66" s="21" t="str">
        <f aca="false">'Calculation Sheets'!Q74</f>
        <v>0</v>
      </c>
      <c r="AJ66" s="21"/>
      <c r="AK66" s="26" t="str">
        <f aca="false">IF(AF66=0,"",ROUND(SUM(AG66:AI66)*'Calculation Sheets'!U74,2))</f>
        <v>0</v>
      </c>
      <c r="AL66" s="26" t="str">
        <f aca="false">IF(AF66=0,"",ROUND(SUM(AG66:AI66)*'Calculation Sheets'!V74,2))</f>
        <v>0</v>
      </c>
      <c r="AM66" s="26" t="str">
        <f aca="false">IF(AF66=0,"",ROUND(SUM(AG66:AI66)*'Calculation Sheets'!W74,2))</f>
        <v>0</v>
      </c>
      <c r="AN66" s="21" t="n">
        <v>0</v>
      </c>
      <c r="AO66" s="21" t="n">
        <v>0</v>
      </c>
      <c r="AP66" s="21" t="str">
        <f aca="false">IFERROR((AG66*AF66)+SUM(AH66:AJ66),"")</f>
        <v>0</v>
      </c>
      <c r="AQ66" s="21" t="str">
        <f aca="false">IFERROR(SUM(AK66:AO66),"")</f>
        <v>0</v>
      </c>
      <c r="AR66" s="21" t="str">
        <f aca="false">IFERROR(AP66+AQ66,"")</f>
        <v>0</v>
      </c>
      <c r="AS66" s="21"/>
      <c r="AT66" s="21" t="str">
        <f aca="false">'Calculation Sheets'!K74</f>
        <v>0</v>
      </c>
      <c r="AU66" s="21" t="str">
        <f aca="false">IF('Calculation Sheets'!B74="","",'Calculation Sheets'!B74)</f>
        <v>0</v>
      </c>
      <c r="AV66" s="21" t="str">
        <f aca="false">IF('Calculation Sheets'!L74="","",'Calculation Sheets'!L74)</f>
        <v>0</v>
      </c>
      <c r="AW66" s="27" t="str">
        <f aca="false">IF('Calculation Sheets'!M74="","",'Calculation Sheets'!M74)</f>
        <v>0</v>
      </c>
      <c r="AX66" s="21" t="str">
        <f aca="false">IF(AU66="","",IF(AU66="INR",1,'Calculation Sheets'!$J$3))</f>
        <v>0</v>
      </c>
      <c r="AY66" s="21" t="str">
        <f aca="false">IFERROR(AV66*(1-AW66)*AX66,"")</f>
        <v>0</v>
      </c>
      <c r="AZ66" s="21" t="str">
        <f aca="false">IFERROR(IF(AU66="INR","",'Calculation Sheets'!N74*AX66),"")</f>
        <v>0</v>
      </c>
      <c r="BA66" s="21" t="str">
        <f aca="false">'Calculation Sheets'!O74</f>
        <v>0</v>
      </c>
      <c r="BB66" s="21" t="str">
        <f aca="false">'Calculation Sheets'!Q74</f>
        <v>0</v>
      </c>
      <c r="BC66" s="21" t="str">
        <f aca="false">IFERROR((IF(AU66="INR",0,(AY66*AT66))+AZ66)*'Calculation Sheets'!$J$4,0)</f>
        <v>0</v>
      </c>
      <c r="BD66" s="21" t="n">
        <v>0</v>
      </c>
      <c r="BE66" s="21" t="n">
        <v>0</v>
      </c>
      <c r="BF66" s="21" t="n">
        <v>0</v>
      </c>
      <c r="BG66" s="21" t="n">
        <v>0</v>
      </c>
      <c r="BH66" s="21" t="n">
        <v>0</v>
      </c>
      <c r="BI66" s="21" t="str">
        <f aca="false">IFERROR((AY66*AT66)+SUM(AZ66:BH66)+BL66,"")</f>
        <v>0</v>
      </c>
      <c r="BJ66" s="21" t="str">
        <f aca="false">IFERROR(AP66-BI66,"")</f>
        <v>0</v>
      </c>
      <c r="BK66" s="27" t="str">
        <f aca="false">IFERROR(1-BI66/AP66,"")</f>
        <v>0</v>
      </c>
      <c r="BL66" s="21" t="str">
        <f aca="false">'Calculation Sheets'!S74</f>
        <v>0</v>
      </c>
      <c r="BM66" s="8"/>
    </row>
    <row r="67" customFormat="false" ht="15" hidden="false" customHeight="true" outlineLevel="0" collapsed="false">
      <c r="A67" s="21"/>
      <c r="B67" s="21"/>
      <c r="C67" s="21" t="n">
        <v>1</v>
      </c>
      <c r="D67" s="21" t="str">
        <f aca="false">'Calculation Sheets'!$A75</f>
        <v>0</v>
      </c>
      <c r="E67" s="21" t="str">
        <f aca="false">IF(D67="","",D67&amp;"-"&amp;Q67)</f>
        <v>0</v>
      </c>
      <c r="F67" s="25" t="str">
        <f aca="false">IF(D67="","",'Calculation Sheets'!$F$7-3)</f>
        <v>0</v>
      </c>
      <c r="G67" s="21"/>
      <c r="H67" s="25" t="str">
        <f aca="false">IF(D67="","",'Calculation Sheets'!$F$7)</f>
        <v>0</v>
      </c>
      <c r="I67" s="21" t="str">
        <f aca="false">IF(D67="","",'Calculation Sheets'!$F$6)</f>
        <v>0</v>
      </c>
      <c r="J67" s="25" t="str">
        <f aca="false">IF(D67="","",'Calculation Sheets'!$F$7)</f>
        <v>0</v>
      </c>
      <c r="K67" s="21"/>
      <c r="L67" s="21"/>
      <c r="M67" s="21"/>
      <c r="N67" s="21"/>
      <c r="O67" s="21" t="str">
        <f aca="false">IF(F67="","",YEAR(F67)&amp;IF(MONTH(F67)&lt;10,0&amp;MONTH(F67),MONTH(F67)))</f>
        <v>0</v>
      </c>
      <c r="P67" s="21" t="str">
        <f aca="false">IF(H67="","",YEAR(H67)&amp;IF(MONTH(H67)&lt;10,0&amp;MONTH(H67),MONTH(H67)))</f>
        <v>0</v>
      </c>
      <c r="Q67" s="21" t="str">
        <f aca="false">IF(J67="","",YEAR(J67)&amp;IF(MONTH(J67)&lt;10,0&amp;MONTH(J67),MONTH(J67))&amp;DAY(J67))</f>
        <v>0</v>
      </c>
      <c r="R67" s="21" t="str">
        <f aca="false">IF(L67="","",YEAR(L67)&amp;IF(MONTH(L67)&lt;10,0&amp;MONTH(L67),MONTH(L67)))</f>
        <v>0</v>
      </c>
      <c r="S67" s="21" t="str">
        <f aca="false">IF(N67="","",YEAR(N67)&amp;IF(MONTH(N67)&lt;10,0&amp;MONTH(N67),MONTH(N67)))</f>
        <v>0</v>
      </c>
      <c r="T67" s="21"/>
      <c r="U67" s="21" t="n">
        <f aca="false">IF(D67="","",'Calculation Sheets'!$F$8)</f>
        <v>0</v>
      </c>
      <c r="V67" s="21"/>
      <c r="W67" s="21" t="n">
        <f aca="false">IF(D67="","",'Calculation Sheets'!$F$3)</f>
        <v>0</v>
      </c>
      <c r="X67" s="21" t="str">
        <f aca="false">'Calculation Sheets'!C75</f>
        <v>0</v>
      </c>
      <c r="Y67" s="21" t="str">
        <f aca="false">'Calculation Sheets'!D75</f>
        <v>0</v>
      </c>
      <c r="Z67" s="21" t="str">
        <f aca="false">'Calculation Sheets'!E75</f>
        <v>0</v>
      </c>
      <c r="AA67" s="21" t="str">
        <f aca="false">'Calculation Sheets'!F75</f>
        <v>0</v>
      </c>
      <c r="AB67" s="21" t="str">
        <f aca="false">'Calculation Sheets'!G75</f>
        <v>0</v>
      </c>
      <c r="AC67" s="21" t="str">
        <f aca="false">'Calculation Sheets'!H75</f>
        <v>0</v>
      </c>
      <c r="AD67" s="21" t="str">
        <f aca="false">'Calculation Sheets'!I75</f>
        <v>0</v>
      </c>
      <c r="AE67" s="21" t="str">
        <f aca="false">'Calculation Sheets'!J75</f>
        <v>0</v>
      </c>
      <c r="AF67" s="21" t="str">
        <f aca="false">'Calculation Sheets'!K75</f>
        <v>0</v>
      </c>
      <c r="AG67" s="26" t="str">
        <f aca="false">IFERROR(ROUND((BI67/AF67)/(1-'Calculation Sheets'!R75),2),"")</f>
        <v>0</v>
      </c>
      <c r="AH67" s="21" t="str">
        <f aca="false">'Calculation Sheets'!P75</f>
        <v>0</v>
      </c>
      <c r="AI67" s="21" t="str">
        <f aca="false">'Calculation Sheets'!Q75</f>
        <v>0</v>
      </c>
      <c r="AJ67" s="21"/>
      <c r="AK67" s="26" t="str">
        <f aca="false">IF(AF67=0,"",ROUND(SUM(AG67:AI67)*'Calculation Sheets'!U75,2))</f>
        <v>0</v>
      </c>
      <c r="AL67" s="26" t="str">
        <f aca="false">IF(AF67=0,"",ROUND(SUM(AG67:AI67)*'Calculation Sheets'!V75,2))</f>
        <v>0</v>
      </c>
      <c r="AM67" s="26" t="str">
        <f aca="false">IF(AF67=0,"",ROUND(SUM(AG67:AI67)*'Calculation Sheets'!W75,2))</f>
        <v>0</v>
      </c>
      <c r="AN67" s="21" t="n">
        <v>0</v>
      </c>
      <c r="AO67" s="21" t="n">
        <v>0</v>
      </c>
      <c r="AP67" s="21" t="str">
        <f aca="false">IFERROR((AG67*AF67)+SUM(AH67:AJ67),"")</f>
        <v>0</v>
      </c>
      <c r="AQ67" s="21" t="str">
        <f aca="false">IFERROR(SUM(AK67:AO67),"")</f>
        <v>0</v>
      </c>
      <c r="AR67" s="21" t="str">
        <f aca="false">IFERROR(AP67+AQ67,"")</f>
        <v>0</v>
      </c>
      <c r="AS67" s="21"/>
      <c r="AT67" s="21" t="str">
        <f aca="false">'Calculation Sheets'!K75</f>
        <v>0</v>
      </c>
      <c r="AU67" s="21" t="str">
        <f aca="false">IF('Calculation Sheets'!B75="","",'Calculation Sheets'!B75)</f>
        <v>0</v>
      </c>
      <c r="AV67" s="21" t="str">
        <f aca="false">IF('Calculation Sheets'!L75="","",'Calculation Sheets'!L75)</f>
        <v>0</v>
      </c>
      <c r="AW67" s="27" t="str">
        <f aca="false">IF('Calculation Sheets'!M75="","",'Calculation Sheets'!M75)</f>
        <v>0</v>
      </c>
      <c r="AX67" s="21" t="str">
        <f aca="false">IF(AU67="","",IF(AU67="INR",1,'Calculation Sheets'!$J$3))</f>
        <v>0</v>
      </c>
      <c r="AY67" s="21" t="str">
        <f aca="false">IFERROR(AV67*(1-AW67)*AX67,"")</f>
        <v>0</v>
      </c>
      <c r="AZ67" s="21" t="str">
        <f aca="false">IFERROR(IF(AU67="INR","",'Calculation Sheets'!N75*AX67),"")</f>
        <v>0</v>
      </c>
      <c r="BA67" s="21" t="str">
        <f aca="false">'Calculation Sheets'!O75</f>
        <v>0</v>
      </c>
      <c r="BB67" s="21" t="str">
        <f aca="false">'Calculation Sheets'!Q75</f>
        <v>0</v>
      </c>
      <c r="BC67" s="21" t="str">
        <f aca="false">IFERROR((IF(AU67="INR",0,(AY67*AT67))+AZ67)*'Calculation Sheets'!$J$4,0)</f>
        <v>0</v>
      </c>
      <c r="BD67" s="21" t="n">
        <v>0</v>
      </c>
      <c r="BE67" s="21" t="n">
        <v>0</v>
      </c>
      <c r="BF67" s="21" t="n">
        <v>0</v>
      </c>
      <c r="BG67" s="21" t="n">
        <v>0</v>
      </c>
      <c r="BH67" s="21" t="n">
        <v>0</v>
      </c>
      <c r="BI67" s="21" t="str">
        <f aca="false">IFERROR((AY67*AT67)+SUM(AZ67:BH67)+BL67,"")</f>
        <v>0</v>
      </c>
      <c r="BJ67" s="21" t="str">
        <f aca="false">IFERROR(AP67-BI67,"")</f>
        <v>0</v>
      </c>
      <c r="BK67" s="27" t="str">
        <f aca="false">IFERROR(1-BI67/AP67,"")</f>
        <v>0</v>
      </c>
      <c r="BL67" s="21" t="str">
        <f aca="false">'Calculation Sheets'!S75</f>
        <v>0</v>
      </c>
      <c r="BM67" s="8"/>
    </row>
    <row r="68" customFormat="false" ht="15" hidden="false" customHeight="true" outlineLevel="0" collapsed="false">
      <c r="A68" s="21"/>
      <c r="B68" s="21"/>
      <c r="C68" s="21" t="n">
        <v>1</v>
      </c>
      <c r="D68" s="21" t="str">
        <f aca="false">'Calculation Sheets'!$A76</f>
        <v>0</v>
      </c>
      <c r="E68" s="21" t="str">
        <f aca="false">IF(D68="","",D68&amp;"-"&amp;Q68)</f>
        <v>0</v>
      </c>
      <c r="F68" s="25" t="str">
        <f aca="false">IF(D68="","",'Calculation Sheets'!$F$7-3)</f>
        <v>0</v>
      </c>
      <c r="G68" s="21"/>
      <c r="H68" s="25" t="str">
        <f aca="false">IF(D68="","",'Calculation Sheets'!$F$7)</f>
        <v>0</v>
      </c>
      <c r="I68" s="21" t="str">
        <f aca="false">IF(D68="","",'Calculation Sheets'!$F$6)</f>
        <v>0</v>
      </c>
      <c r="J68" s="25" t="str">
        <f aca="false">IF(D68="","",'Calculation Sheets'!$F$7)</f>
        <v>0</v>
      </c>
      <c r="K68" s="21"/>
      <c r="L68" s="21"/>
      <c r="M68" s="21"/>
      <c r="N68" s="21"/>
      <c r="O68" s="21" t="str">
        <f aca="false">IF(F68="","",YEAR(F68)&amp;IF(MONTH(F68)&lt;10,0&amp;MONTH(F68),MONTH(F68)))</f>
        <v>0</v>
      </c>
      <c r="P68" s="21" t="str">
        <f aca="false">IF(H68="","",YEAR(H68)&amp;IF(MONTH(H68)&lt;10,0&amp;MONTH(H68),MONTH(H68)))</f>
        <v>0</v>
      </c>
      <c r="Q68" s="21" t="str">
        <f aca="false">IF(J68="","",YEAR(J68)&amp;IF(MONTH(J68)&lt;10,0&amp;MONTH(J68),MONTH(J68))&amp;DAY(J68))</f>
        <v>0</v>
      </c>
      <c r="R68" s="21" t="str">
        <f aca="false">IF(L68="","",YEAR(L68)&amp;IF(MONTH(L68)&lt;10,0&amp;MONTH(L68),MONTH(L68)))</f>
        <v>0</v>
      </c>
      <c r="S68" s="21" t="str">
        <f aca="false">IF(N68="","",YEAR(N68)&amp;IF(MONTH(N68)&lt;10,0&amp;MONTH(N68),MONTH(N68)))</f>
        <v>0</v>
      </c>
      <c r="T68" s="21"/>
      <c r="U68" s="21" t="n">
        <f aca="false">IF(D68="","",'Calculation Sheets'!$F$8)</f>
        <v>0</v>
      </c>
      <c r="V68" s="21"/>
      <c r="W68" s="21" t="n">
        <f aca="false">IF(D68="","",'Calculation Sheets'!$F$3)</f>
        <v>0</v>
      </c>
      <c r="X68" s="21" t="str">
        <f aca="false">'Calculation Sheets'!C76</f>
        <v>0</v>
      </c>
      <c r="Y68" s="21" t="str">
        <f aca="false">'Calculation Sheets'!D76</f>
        <v>0</v>
      </c>
      <c r="Z68" s="21" t="str">
        <f aca="false">'Calculation Sheets'!E76</f>
        <v>0</v>
      </c>
      <c r="AA68" s="21" t="str">
        <f aca="false">'Calculation Sheets'!F76</f>
        <v>0</v>
      </c>
      <c r="AB68" s="21" t="str">
        <f aca="false">'Calculation Sheets'!G76</f>
        <v>0</v>
      </c>
      <c r="AC68" s="21" t="str">
        <f aca="false">'Calculation Sheets'!H76</f>
        <v>0</v>
      </c>
      <c r="AD68" s="21" t="str">
        <f aca="false">'Calculation Sheets'!I76</f>
        <v>0</v>
      </c>
      <c r="AE68" s="21" t="str">
        <f aca="false">'Calculation Sheets'!J76</f>
        <v>0</v>
      </c>
      <c r="AF68" s="21" t="str">
        <f aca="false">'Calculation Sheets'!K76</f>
        <v>0</v>
      </c>
      <c r="AG68" s="26" t="str">
        <f aca="false">IFERROR(ROUND((BI68/AF68)/(1-'Calculation Sheets'!R76),2),"")</f>
        <v>0</v>
      </c>
      <c r="AH68" s="21" t="str">
        <f aca="false">'Calculation Sheets'!P76</f>
        <v>0</v>
      </c>
      <c r="AI68" s="21" t="str">
        <f aca="false">'Calculation Sheets'!Q76</f>
        <v>0</v>
      </c>
      <c r="AJ68" s="21"/>
      <c r="AK68" s="26" t="str">
        <f aca="false">IF(AF68=0,"",ROUND(SUM(AG68:AI68)*'Calculation Sheets'!U76,2))</f>
        <v>0</v>
      </c>
      <c r="AL68" s="26" t="str">
        <f aca="false">IF(AF68=0,"",ROUND(SUM(AG68:AI68)*'Calculation Sheets'!V76,2))</f>
        <v>0</v>
      </c>
      <c r="AM68" s="26" t="str">
        <f aca="false">IF(AF68=0,"",ROUND(SUM(AG68:AI68)*'Calculation Sheets'!W76,2))</f>
        <v>0</v>
      </c>
      <c r="AN68" s="21" t="n">
        <v>0</v>
      </c>
      <c r="AO68" s="21" t="n">
        <v>0</v>
      </c>
      <c r="AP68" s="21" t="str">
        <f aca="false">IFERROR((AG68*AF68)+SUM(AH68:AJ68),"")</f>
        <v>0</v>
      </c>
      <c r="AQ68" s="21" t="str">
        <f aca="false">IFERROR(SUM(AK68:AO68),"")</f>
        <v>0</v>
      </c>
      <c r="AR68" s="21" t="str">
        <f aca="false">IFERROR(AP68+AQ68,"")</f>
        <v>0</v>
      </c>
      <c r="AS68" s="21"/>
      <c r="AT68" s="21" t="str">
        <f aca="false">'Calculation Sheets'!K76</f>
        <v>0</v>
      </c>
      <c r="AU68" s="21" t="str">
        <f aca="false">IF('Calculation Sheets'!B76="","",'Calculation Sheets'!B76)</f>
        <v>0</v>
      </c>
      <c r="AV68" s="21" t="str">
        <f aca="false">IF('Calculation Sheets'!L76="","",'Calculation Sheets'!L76)</f>
        <v>0</v>
      </c>
      <c r="AW68" s="27" t="str">
        <f aca="false">IF('Calculation Sheets'!M76="","",'Calculation Sheets'!M76)</f>
        <v>0</v>
      </c>
      <c r="AX68" s="21" t="str">
        <f aca="false">IF(AU68="","",IF(AU68="INR",1,'Calculation Sheets'!$J$3))</f>
        <v>0</v>
      </c>
      <c r="AY68" s="21" t="str">
        <f aca="false">IFERROR(AV68*(1-AW68)*AX68,"")</f>
        <v>0</v>
      </c>
      <c r="AZ68" s="21" t="str">
        <f aca="false">IFERROR(IF(AU68="INR","",'Calculation Sheets'!N76*AX68),"")</f>
        <v>0</v>
      </c>
      <c r="BA68" s="21" t="str">
        <f aca="false">'Calculation Sheets'!O76</f>
        <v>0</v>
      </c>
      <c r="BB68" s="21" t="str">
        <f aca="false">'Calculation Sheets'!Q76</f>
        <v>0</v>
      </c>
      <c r="BC68" s="21" t="str">
        <f aca="false">IFERROR((IF(AU68="INR",0,(AY68*AT68))+AZ68)*'Calculation Sheets'!$J$4,0)</f>
        <v>0</v>
      </c>
      <c r="BD68" s="21" t="n">
        <v>0</v>
      </c>
      <c r="BE68" s="21" t="n">
        <v>0</v>
      </c>
      <c r="BF68" s="21" t="n">
        <v>0</v>
      </c>
      <c r="BG68" s="21" t="n">
        <v>0</v>
      </c>
      <c r="BH68" s="21" t="n">
        <v>0</v>
      </c>
      <c r="BI68" s="21" t="str">
        <f aca="false">IFERROR((AY68*AT68)+SUM(AZ68:BH68)+BL68,"")</f>
        <v>0</v>
      </c>
      <c r="BJ68" s="21" t="str">
        <f aca="false">IFERROR(AP68-BI68,"")</f>
        <v>0</v>
      </c>
      <c r="BK68" s="27" t="str">
        <f aca="false">IFERROR(1-BI68/AP68,"")</f>
        <v>0</v>
      </c>
      <c r="BL68" s="21" t="str">
        <f aca="false">'Calculation Sheets'!S76</f>
        <v>0</v>
      </c>
      <c r="BM68" s="8"/>
    </row>
    <row r="69" customFormat="false" ht="15" hidden="false" customHeight="true" outlineLevel="0" collapsed="false">
      <c r="A69" s="21"/>
      <c r="B69" s="21"/>
      <c r="C69" s="21" t="n">
        <v>1</v>
      </c>
      <c r="D69" s="21" t="str">
        <f aca="false">'Calculation Sheets'!$A77</f>
        <v>0</v>
      </c>
      <c r="E69" s="21" t="str">
        <f aca="false">IF(D69="","",D69&amp;"-"&amp;Q69)</f>
        <v>0</v>
      </c>
      <c r="F69" s="25" t="str">
        <f aca="false">IF(D69="","",'Calculation Sheets'!$F$7-3)</f>
        <v>0</v>
      </c>
      <c r="G69" s="21"/>
      <c r="H69" s="25" t="str">
        <f aca="false">IF(D69="","",'Calculation Sheets'!$F$7)</f>
        <v>0</v>
      </c>
      <c r="I69" s="21" t="str">
        <f aca="false">IF(D69="","",'Calculation Sheets'!$F$6)</f>
        <v>0</v>
      </c>
      <c r="J69" s="25" t="str">
        <f aca="false">IF(D69="","",'Calculation Sheets'!$F$7)</f>
        <v>0</v>
      </c>
      <c r="K69" s="21"/>
      <c r="L69" s="21"/>
      <c r="M69" s="21"/>
      <c r="N69" s="21"/>
      <c r="O69" s="21" t="str">
        <f aca="false">IF(F69="","",YEAR(F69)&amp;IF(MONTH(F69)&lt;10,0&amp;MONTH(F69),MONTH(F69)))</f>
        <v>0</v>
      </c>
      <c r="P69" s="21" t="str">
        <f aca="false">IF(H69="","",YEAR(H69)&amp;IF(MONTH(H69)&lt;10,0&amp;MONTH(H69),MONTH(H69)))</f>
        <v>0</v>
      </c>
      <c r="Q69" s="21" t="str">
        <f aca="false">IF(J69="","",YEAR(J69)&amp;IF(MONTH(J69)&lt;10,0&amp;MONTH(J69),MONTH(J69))&amp;DAY(J69))</f>
        <v>0</v>
      </c>
      <c r="R69" s="21" t="str">
        <f aca="false">IF(L69="","",YEAR(L69)&amp;IF(MONTH(L69)&lt;10,0&amp;MONTH(L69),MONTH(L69)))</f>
        <v>0</v>
      </c>
      <c r="S69" s="21" t="str">
        <f aca="false">IF(N69="","",YEAR(N69)&amp;IF(MONTH(N69)&lt;10,0&amp;MONTH(N69),MONTH(N69)))</f>
        <v>0</v>
      </c>
      <c r="T69" s="21"/>
      <c r="U69" s="21" t="n">
        <f aca="false">IF(D69="","",'Calculation Sheets'!$F$8)</f>
        <v>0</v>
      </c>
      <c r="V69" s="21"/>
      <c r="W69" s="21" t="n">
        <f aca="false">IF(D69="","",'Calculation Sheets'!$F$3)</f>
        <v>0</v>
      </c>
      <c r="X69" s="21" t="str">
        <f aca="false">'Calculation Sheets'!C77</f>
        <v>0</v>
      </c>
      <c r="Y69" s="21" t="str">
        <f aca="false">'Calculation Sheets'!D77</f>
        <v>0</v>
      </c>
      <c r="Z69" s="21" t="str">
        <f aca="false">'Calculation Sheets'!E77</f>
        <v>0</v>
      </c>
      <c r="AA69" s="21" t="str">
        <f aca="false">'Calculation Sheets'!F77</f>
        <v>0</v>
      </c>
      <c r="AB69" s="21" t="str">
        <f aca="false">'Calculation Sheets'!G77</f>
        <v>0</v>
      </c>
      <c r="AC69" s="21" t="str">
        <f aca="false">'Calculation Sheets'!H77</f>
        <v>0</v>
      </c>
      <c r="AD69" s="21" t="str">
        <f aca="false">'Calculation Sheets'!I77</f>
        <v>0</v>
      </c>
      <c r="AE69" s="21" t="str">
        <f aca="false">'Calculation Sheets'!J77</f>
        <v>0</v>
      </c>
      <c r="AF69" s="21" t="str">
        <f aca="false">'Calculation Sheets'!K77</f>
        <v>0</v>
      </c>
      <c r="AG69" s="26" t="str">
        <f aca="false">IFERROR(ROUND((BI69/AF69)/(1-'Calculation Sheets'!R77),2),"")</f>
        <v>0</v>
      </c>
      <c r="AH69" s="21" t="str">
        <f aca="false">'Calculation Sheets'!P77</f>
        <v>0</v>
      </c>
      <c r="AI69" s="21" t="str">
        <f aca="false">'Calculation Sheets'!Q77</f>
        <v>0</v>
      </c>
      <c r="AJ69" s="21"/>
      <c r="AK69" s="26" t="str">
        <f aca="false">IF(AF69=0,"",ROUND(SUM(AG69:AI69)*'Calculation Sheets'!U77,2))</f>
        <v>0</v>
      </c>
      <c r="AL69" s="26" t="str">
        <f aca="false">IF(AF69=0,"",ROUND(SUM(AG69:AI69)*'Calculation Sheets'!V77,2))</f>
        <v>0</v>
      </c>
      <c r="AM69" s="26" t="str">
        <f aca="false">IF(AF69=0,"",ROUND(SUM(AG69:AI69)*'Calculation Sheets'!W77,2))</f>
        <v>0</v>
      </c>
      <c r="AN69" s="21" t="n">
        <v>0</v>
      </c>
      <c r="AO69" s="21" t="n">
        <v>0</v>
      </c>
      <c r="AP69" s="21" t="str">
        <f aca="false">IFERROR((AG69*AF69)+SUM(AH69:AJ69),"")</f>
        <v>0</v>
      </c>
      <c r="AQ69" s="21" t="str">
        <f aca="false">IFERROR(SUM(AK69:AO69),"")</f>
        <v>0</v>
      </c>
      <c r="AR69" s="21" t="str">
        <f aca="false">IFERROR(AP69+AQ69,"")</f>
        <v>0</v>
      </c>
      <c r="AS69" s="21"/>
      <c r="AT69" s="21" t="str">
        <f aca="false">'Calculation Sheets'!K77</f>
        <v>0</v>
      </c>
      <c r="AU69" s="21" t="str">
        <f aca="false">IF('Calculation Sheets'!B77="","",'Calculation Sheets'!B77)</f>
        <v>0</v>
      </c>
      <c r="AV69" s="21" t="str">
        <f aca="false">IF('Calculation Sheets'!L77="","",'Calculation Sheets'!L77)</f>
        <v>0</v>
      </c>
      <c r="AW69" s="27" t="str">
        <f aca="false">IF('Calculation Sheets'!M77="","",'Calculation Sheets'!M77)</f>
        <v>0</v>
      </c>
      <c r="AX69" s="21" t="str">
        <f aca="false">IF(AU69="","",IF(AU69="INR",1,'Calculation Sheets'!$J$3))</f>
        <v>0</v>
      </c>
      <c r="AY69" s="21" t="str">
        <f aca="false">IFERROR(AV69*(1-AW69)*AX69,"")</f>
        <v>0</v>
      </c>
      <c r="AZ69" s="21" t="str">
        <f aca="false">IFERROR(IF(AU69="INR","",'Calculation Sheets'!N77*AX69),"")</f>
        <v>0</v>
      </c>
      <c r="BA69" s="21" t="str">
        <f aca="false">'Calculation Sheets'!O77</f>
        <v>0</v>
      </c>
      <c r="BB69" s="21" t="str">
        <f aca="false">'Calculation Sheets'!Q77</f>
        <v>0</v>
      </c>
      <c r="BC69" s="21" t="str">
        <f aca="false">IFERROR((IF(AU69="INR",0,(AY69*AT69))+AZ69)*'Calculation Sheets'!$J$4,0)</f>
        <v>0</v>
      </c>
      <c r="BD69" s="21" t="n">
        <v>0</v>
      </c>
      <c r="BE69" s="21" t="n">
        <v>0</v>
      </c>
      <c r="BF69" s="21" t="n">
        <v>0</v>
      </c>
      <c r="BG69" s="21" t="n">
        <v>0</v>
      </c>
      <c r="BH69" s="21" t="n">
        <v>0</v>
      </c>
      <c r="BI69" s="21" t="str">
        <f aca="false">IFERROR((AY69*AT69)+SUM(AZ69:BH69)+BL69,"")</f>
        <v>0</v>
      </c>
      <c r="BJ69" s="21" t="str">
        <f aca="false">IFERROR(AP69-BI69,"")</f>
        <v>0</v>
      </c>
      <c r="BK69" s="27" t="str">
        <f aca="false">IFERROR(1-BI69/AP69,"")</f>
        <v>0</v>
      </c>
      <c r="BL69" s="21" t="str">
        <f aca="false">'Calculation Sheets'!S77</f>
        <v>0</v>
      </c>
      <c r="BM69" s="8"/>
    </row>
    <row r="70" customFormat="false" ht="15" hidden="false" customHeight="true" outlineLevel="0" collapsed="false">
      <c r="A70" s="21"/>
      <c r="B70" s="21"/>
      <c r="C70" s="21" t="n">
        <v>1</v>
      </c>
      <c r="D70" s="21" t="str">
        <f aca="false">'Calculation Sheets'!$A78</f>
        <v>0</v>
      </c>
      <c r="E70" s="21" t="str">
        <f aca="false">IF(D70="","",D70&amp;"-"&amp;Q70)</f>
        <v>0</v>
      </c>
      <c r="F70" s="25" t="str">
        <f aca="false">IF(D70="","",'Calculation Sheets'!$F$7-3)</f>
        <v>0</v>
      </c>
      <c r="G70" s="21"/>
      <c r="H70" s="25" t="str">
        <f aca="false">IF(D70="","",'Calculation Sheets'!$F$7)</f>
        <v>0</v>
      </c>
      <c r="I70" s="21" t="str">
        <f aca="false">IF(D70="","",'Calculation Sheets'!$F$6)</f>
        <v>0</v>
      </c>
      <c r="J70" s="25" t="str">
        <f aca="false">IF(D70="","",'Calculation Sheets'!$F$7)</f>
        <v>0</v>
      </c>
      <c r="K70" s="21"/>
      <c r="L70" s="21"/>
      <c r="M70" s="21"/>
      <c r="N70" s="21"/>
      <c r="O70" s="21" t="str">
        <f aca="false">IF(F70="","",YEAR(F70)&amp;IF(MONTH(F70)&lt;10,0&amp;MONTH(F70),MONTH(F70)))</f>
        <v>0</v>
      </c>
      <c r="P70" s="21" t="str">
        <f aca="false">IF(H70="","",YEAR(H70)&amp;IF(MONTH(H70)&lt;10,0&amp;MONTH(H70),MONTH(H70)))</f>
        <v>0</v>
      </c>
      <c r="Q70" s="21" t="str">
        <f aca="false">IF(J70="","",YEAR(J70)&amp;IF(MONTH(J70)&lt;10,0&amp;MONTH(J70),MONTH(J70))&amp;DAY(J70))</f>
        <v>0</v>
      </c>
      <c r="R70" s="21" t="str">
        <f aca="false">IF(L70="","",YEAR(L70)&amp;IF(MONTH(L70)&lt;10,0&amp;MONTH(L70),MONTH(L70)))</f>
        <v>0</v>
      </c>
      <c r="S70" s="21" t="str">
        <f aca="false">IF(N70="","",YEAR(N70)&amp;IF(MONTH(N70)&lt;10,0&amp;MONTH(N70),MONTH(N70)))</f>
        <v>0</v>
      </c>
      <c r="T70" s="21"/>
      <c r="U70" s="21" t="n">
        <f aca="false">IF(D70="","",'Calculation Sheets'!$F$8)</f>
        <v>0</v>
      </c>
      <c r="V70" s="21"/>
      <c r="W70" s="21" t="n">
        <f aca="false">IF(D70="","",'Calculation Sheets'!$F$3)</f>
        <v>0</v>
      </c>
      <c r="X70" s="21" t="str">
        <f aca="false">'Calculation Sheets'!C78</f>
        <v>0</v>
      </c>
      <c r="Y70" s="21" t="str">
        <f aca="false">'Calculation Sheets'!D78</f>
        <v>0</v>
      </c>
      <c r="Z70" s="21" t="str">
        <f aca="false">'Calculation Sheets'!E78</f>
        <v>0</v>
      </c>
      <c r="AA70" s="21" t="str">
        <f aca="false">'Calculation Sheets'!F78</f>
        <v>0</v>
      </c>
      <c r="AB70" s="21" t="str">
        <f aca="false">'Calculation Sheets'!G78</f>
        <v>0</v>
      </c>
      <c r="AC70" s="21" t="str">
        <f aca="false">'Calculation Sheets'!H78</f>
        <v>0</v>
      </c>
      <c r="AD70" s="21" t="str">
        <f aca="false">'Calculation Sheets'!I78</f>
        <v>0</v>
      </c>
      <c r="AE70" s="21" t="str">
        <f aca="false">'Calculation Sheets'!J78</f>
        <v>0</v>
      </c>
      <c r="AF70" s="21" t="str">
        <f aca="false">'Calculation Sheets'!K78</f>
        <v>0</v>
      </c>
      <c r="AG70" s="26" t="str">
        <f aca="false">IFERROR(ROUND((BI70/AF70)/(1-'Calculation Sheets'!R78),2),"")</f>
        <v>0</v>
      </c>
      <c r="AH70" s="21" t="str">
        <f aca="false">'Calculation Sheets'!P78</f>
        <v>0</v>
      </c>
      <c r="AI70" s="21" t="str">
        <f aca="false">'Calculation Sheets'!Q78</f>
        <v>0</v>
      </c>
      <c r="AJ70" s="21"/>
      <c r="AK70" s="26" t="str">
        <f aca="false">IF(AF70=0,"",ROUND(SUM(AG70:AI70)*'Calculation Sheets'!U78,2))</f>
        <v>0</v>
      </c>
      <c r="AL70" s="26" t="str">
        <f aca="false">IF(AF70=0,"",ROUND(SUM(AG70:AI70)*'Calculation Sheets'!V78,2))</f>
        <v>0</v>
      </c>
      <c r="AM70" s="26" t="str">
        <f aca="false">IF(AF70=0,"",ROUND(SUM(AG70:AI70)*'Calculation Sheets'!W78,2))</f>
        <v>0</v>
      </c>
      <c r="AN70" s="21" t="n">
        <v>0</v>
      </c>
      <c r="AO70" s="21" t="n">
        <v>0</v>
      </c>
      <c r="AP70" s="21" t="str">
        <f aca="false">IFERROR((AG70*AF70)+SUM(AH70:AJ70),"")</f>
        <v>0</v>
      </c>
      <c r="AQ70" s="21" t="str">
        <f aca="false">IFERROR(SUM(AK70:AO70),"")</f>
        <v>0</v>
      </c>
      <c r="AR70" s="21" t="str">
        <f aca="false">IFERROR(AP70+AQ70,"")</f>
        <v>0</v>
      </c>
      <c r="AS70" s="21"/>
      <c r="AT70" s="21" t="str">
        <f aca="false">'Calculation Sheets'!K78</f>
        <v>0</v>
      </c>
      <c r="AU70" s="21" t="str">
        <f aca="false">IF('Calculation Sheets'!B78="","",'Calculation Sheets'!B78)</f>
        <v>0</v>
      </c>
      <c r="AV70" s="21" t="str">
        <f aca="false">IF('Calculation Sheets'!L78="","",'Calculation Sheets'!L78)</f>
        <v>0</v>
      </c>
      <c r="AW70" s="27" t="str">
        <f aca="false">IF('Calculation Sheets'!M78="","",'Calculation Sheets'!M78)</f>
        <v>0</v>
      </c>
      <c r="AX70" s="21" t="str">
        <f aca="false">IF(AU70="","",IF(AU70="INR",1,'Calculation Sheets'!$J$3))</f>
        <v>0</v>
      </c>
      <c r="AY70" s="21" t="str">
        <f aca="false">IFERROR(AV70*(1-AW70)*AX70,"")</f>
        <v>0</v>
      </c>
      <c r="AZ70" s="21" t="str">
        <f aca="false">IFERROR(IF(AU70="INR","",'Calculation Sheets'!N78*AX70),"")</f>
        <v>0</v>
      </c>
      <c r="BA70" s="21" t="str">
        <f aca="false">'Calculation Sheets'!O78</f>
        <v>0</v>
      </c>
      <c r="BB70" s="21" t="str">
        <f aca="false">'Calculation Sheets'!Q78</f>
        <v>0</v>
      </c>
      <c r="BC70" s="21" t="str">
        <f aca="false">IFERROR((IF(AU70="INR",0,(AY70*AT70))+AZ70)*'Calculation Sheets'!$J$4,0)</f>
        <v>0</v>
      </c>
      <c r="BD70" s="21" t="n">
        <v>0</v>
      </c>
      <c r="BE70" s="21" t="n">
        <v>0</v>
      </c>
      <c r="BF70" s="21" t="n">
        <v>0</v>
      </c>
      <c r="BG70" s="21" t="n">
        <v>0</v>
      </c>
      <c r="BH70" s="21" t="n">
        <v>0</v>
      </c>
      <c r="BI70" s="21" t="str">
        <f aca="false">IFERROR((AY70*AT70)+SUM(AZ70:BH70)+BL70,"")</f>
        <v>0</v>
      </c>
      <c r="BJ70" s="21" t="str">
        <f aca="false">IFERROR(AP70-BI70,"")</f>
        <v>0</v>
      </c>
      <c r="BK70" s="27" t="str">
        <f aca="false">IFERROR(1-BI70/AP70,"")</f>
        <v>0</v>
      </c>
      <c r="BL70" s="21" t="str">
        <f aca="false">'Calculation Sheets'!S78</f>
        <v>0</v>
      </c>
      <c r="BM70" s="8"/>
    </row>
    <row r="71" customFormat="false" ht="15" hidden="false" customHeight="true" outlineLevel="0" collapsed="false">
      <c r="A71" s="21"/>
      <c r="B71" s="21"/>
      <c r="C71" s="21" t="n">
        <v>1</v>
      </c>
      <c r="D71" s="21" t="str">
        <f aca="false">'Calculation Sheets'!$A79</f>
        <v>0</v>
      </c>
      <c r="E71" s="21" t="str">
        <f aca="false">IF(D71="","",D71&amp;"-"&amp;Q71)</f>
        <v>0</v>
      </c>
      <c r="F71" s="25" t="str">
        <f aca="false">IF(D71="","",'Calculation Sheets'!$F$7-3)</f>
        <v>0</v>
      </c>
      <c r="G71" s="21"/>
      <c r="H71" s="25" t="str">
        <f aca="false">IF(D71="","",'Calculation Sheets'!$F$7)</f>
        <v>0</v>
      </c>
      <c r="I71" s="21" t="str">
        <f aca="false">IF(D71="","",'Calculation Sheets'!$F$6)</f>
        <v>0</v>
      </c>
      <c r="J71" s="25" t="str">
        <f aca="false">IF(D71="","",'Calculation Sheets'!$F$7)</f>
        <v>0</v>
      </c>
      <c r="K71" s="21"/>
      <c r="L71" s="21"/>
      <c r="M71" s="21"/>
      <c r="N71" s="21"/>
      <c r="O71" s="21" t="str">
        <f aca="false">IF(F71="","",YEAR(F71)&amp;IF(MONTH(F71)&lt;10,0&amp;MONTH(F71),MONTH(F71)))</f>
        <v>0</v>
      </c>
      <c r="P71" s="21" t="str">
        <f aca="false">IF(H71="","",YEAR(H71)&amp;IF(MONTH(H71)&lt;10,0&amp;MONTH(H71),MONTH(H71)))</f>
        <v>0</v>
      </c>
      <c r="Q71" s="21" t="str">
        <f aca="false">IF(J71="","",YEAR(J71)&amp;IF(MONTH(J71)&lt;10,0&amp;MONTH(J71),MONTH(J71))&amp;DAY(J71))</f>
        <v>0</v>
      </c>
      <c r="R71" s="21" t="str">
        <f aca="false">IF(L71="","",YEAR(L71)&amp;IF(MONTH(L71)&lt;10,0&amp;MONTH(L71),MONTH(L71)))</f>
        <v>0</v>
      </c>
      <c r="S71" s="21" t="str">
        <f aca="false">IF(N71="","",YEAR(N71)&amp;IF(MONTH(N71)&lt;10,0&amp;MONTH(N71),MONTH(N71)))</f>
        <v>0</v>
      </c>
      <c r="T71" s="21"/>
      <c r="U71" s="21" t="n">
        <f aca="false">IF(D71="","",'Calculation Sheets'!$F$8)</f>
        <v>0</v>
      </c>
      <c r="V71" s="21"/>
      <c r="W71" s="21" t="n">
        <f aca="false">IF(D71="","",'Calculation Sheets'!$F$3)</f>
        <v>0</v>
      </c>
      <c r="X71" s="21" t="str">
        <f aca="false">'Calculation Sheets'!C79</f>
        <v>0</v>
      </c>
      <c r="Y71" s="21" t="str">
        <f aca="false">'Calculation Sheets'!D79</f>
        <v>0</v>
      </c>
      <c r="Z71" s="21" t="str">
        <f aca="false">'Calculation Sheets'!E79</f>
        <v>0</v>
      </c>
      <c r="AA71" s="21" t="str">
        <f aca="false">'Calculation Sheets'!F79</f>
        <v>0</v>
      </c>
      <c r="AB71" s="21" t="str">
        <f aca="false">'Calculation Sheets'!G79</f>
        <v>0</v>
      </c>
      <c r="AC71" s="21" t="str">
        <f aca="false">'Calculation Sheets'!H79</f>
        <v>0</v>
      </c>
      <c r="AD71" s="21" t="str">
        <f aca="false">'Calculation Sheets'!I79</f>
        <v>0</v>
      </c>
      <c r="AE71" s="21" t="str">
        <f aca="false">'Calculation Sheets'!J79</f>
        <v>0</v>
      </c>
      <c r="AF71" s="21" t="str">
        <f aca="false">'Calculation Sheets'!K79</f>
        <v>0</v>
      </c>
      <c r="AG71" s="26" t="str">
        <f aca="false">IFERROR(ROUND((BI71/AF71)/(1-'Calculation Sheets'!R79),2),"")</f>
        <v>0</v>
      </c>
      <c r="AH71" s="21" t="str">
        <f aca="false">'Calculation Sheets'!P79</f>
        <v>0</v>
      </c>
      <c r="AI71" s="21" t="str">
        <f aca="false">'Calculation Sheets'!Q79</f>
        <v>0</v>
      </c>
      <c r="AJ71" s="21"/>
      <c r="AK71" s="26" t="str">
        <f aca="false">IF(AF71=0,"",ROUND(SUM(AG71:AI71)*'Calculation Sheets'!U79,2))</f>
        <v>0</v>
      </c>
      <c r="AL71" s="26" t="str">
        <f aca="false">IF(AF71=0,"",ROUND(SUM(AG71:AI71)*'Calculation Sheets'!V79,2))</f>
        <v>0</v>
      </c>
      <c r="AM71" s="26" t="str">
        <f aca="false">IF(AF71=0,"",ROUND(SUM(AG71:AI71)*'Calculation Sheets'!W79,2))</f>
        <v>0</v>
      </c>
      <c r="AN71" s="21" t="n">
        <v>0</v>
      </c>
      <c r="AO71" s="21" t="n">
        <v>0</v>
      </c>
      <c r="AP71" s="21" t="str">
        <f aca="false">IFERROR((AG71*AF71)+SUM(AH71:AJ71),"")</f>
        <v>0</v>
      </c>
      <c r="AQ71" s="21" t="str">
        <f aca="false">IFERROR(SUM(AK71:AO71),"")</f>
        <v>0</v>
      </c>
      <c r="AR71" s="21" t="str">
        <f aca="false">IFERROR(AP71+AQ71,"")</f>
        <v>0</v>
      </c>
      <c r="AS71" s="21"/>
      <c r="AT71" s="21" t="str">
        <f aca="false">'Calculation Sheets'!K79</f>
        <v>0</v>
      </c>
      <c r="AU71" s="21" t="str">
        <f aca="false">IF('Calculation Sheets'!B79="","",'Calculation Sheets'!B79)</f>
        <v>0</v>
      </c>
      <c r="AV71" s="21" t="str">
        <f aca="false">IF('Calculation Sheets'!L79="","",'Calculation Sheets'!L79)</f>
        <v>0</v>
      </c>
      <c r="AW71" s="27" t="str">
        <f aca="false">IF('Calculation Sheets'!M79="","",'Calculation Sheets'!M79)</f>
        <v>0</v>
      </c>
      <c r="AX71" s="21" t="str">
        <f aca="false">IF(AU71="","",IF(AU71="INR",1,'Calculation Sheets'!$J$3))</f>
        <v>0</v>
      </c>
      <c r="AY71" s="21" t="str">
        <f aca="false">IFERROR(AV71*(1-AW71)*AX71,"")</f>
        <v>0</v>
      </c>
      <c r="AZ71" s="21" t="str">
        <f aca="false">IFERROR(IF(AU71="INR","",'Calculation Sheets'!N79*AX71),"")</f>
        <v>0</v>
      </c>
      <c r="BA71" s="21" t="str">
        <f aca="false">'Calculation Sheets'!O79</f>
        <v>0</v>
      </c>
      <c r="BB71" s="21" t="str">
        <f aca="false">'Calculation Sheets'!Q79</f>
        <v>0</v>
      </c>
      <c r="BC71" s="21" t="str">
        <f aca="false">IFERROR((IF(AU71="INR",0,(AY71*AT71))+AZ71)*'Calculation Sheets'!$J$4,0)</f>
        <v>0</v>
      </c>
      <c r="BD71" s="21" t="n">
        <v>0</v>
      </c>
      <c r="BE71" s="21" t="n">
        <v>0</v>
      </c>
      <c r="BF71" s="21" t="n">
        <v>0</v>
      </c>
      <c r="BG71" s="21" t="n">
        <v>0</v>
      </c>
      <c r="BH71" s="21" t="n">
        <v>0</v>
      </c>
      <c r="BI71" s="21" t="str">
        <f aca="false">IFERROR((AY71*AT71)+SUM(AZ71:BH71)+BL71,"")</f>
        <v>0</v>
      </c>
      <c r="BJ71" s="21" t="str">
        <f aca="false">IFERROR(AP71-BI71,"")</f>
        <v>0</v>
      </c>
      <c r="BK71" s="27" t="str">
        <f aca="false">IFERROR(1-BI71/AP71,"")</f>
        <v>0</v>
      </c>
      <c r="BL71" s="21" t="str">
        <f aca="false">'Calculation Sheets'!S79</f>
        <v>0</v>
      </c>
      <c r="BM71" s="8"/>
    </row>
    <row r="72" customFormat="false" ht="15" hidden="false" customHeight="true" outlineLevel="0" collapsed="false">
      <c r="A72" s="21"/>
      <c r="B72" s="21"/>
      <c r="C72" s="21" t="n">
        <v>1</v>
      </c>
      <c r="D72" s="21" t="str">
        <f aca="false">'Calculation Sheets'!$A80</f>
        <v>0</v>
      </c>
      <c r="E72" s="21" t="str">
        <f aca="false">IF(D72="","",D72&amp;"-"&amp;Q72)</f>
        <v>0</v>
      </c>
      <c r="F72" s="25" t="str">
        <f aca="false">IF(D72="","",'Calculation Sheets'!$F$7-3)</f>
        <v>0</v>
      </c>
      <c r="G72" s="21"/>
      <c r="H72" s="25" t="str">
        <f aca="false">IF(D72="","",'Calculation Sheets'!$F$7)</f>
        <v>0</v>
      </c>
      <c r="I72" s="21" t="str">
        <f aca="false">IF(D72="","",'Calculation Sheets'!$F$6)</f>
        <v>0</v>
      </c>
      <c r="J72" s="25" t="str">
        <f aca="false">IF(D72="","",'Calculation Sheets'!$F$7)</f>
        <v>0</v>
      </c>
      <c r="K72" s="21"/>
      <c r="L72" s="21"/>
      <c r="M72" s="21"/>
      <c r="N72" s="21"/>
      <c r="O72" s="21" t="str">
        <f aca="false">IF(F72="","",YEAR(F72)&amp;IF(MONTH(F72)&lt;10,0&amp;MONTH(F72),MONTH(F72)))</f>
        <v>0</v>
      </c>
      <c r="P72" s="21" t="str">
        <f aca="false">IF(H72="","",YEAR(H72)&amp;IF(MONTH(H72)&lt;10,0&amp;MONTH(H72),MONTH(H72)))</f>
        <v>0</v>
      </c>
      <c r="Q72" s="21" t="str">
        <f aca="false">IF(J72="","",YEAR(J72)&amp;IF(MONTH(J72)&lt;10,0&amp;MONTH(J72),MONTH(J72))&amp;DAY(J72))</f>
        <v>0</v>
      </c>
      <c r="R72" s="21" t="str">
        <f aca="false">IF(L72="","",YEAR(L72)&amp;IF(MONTH(L72)&lt;10,0&amp;MONTH(L72),MONTH(L72)))</f>
        <v>0</v>
      </c>
      <c r="S72" s="21" t="str">
        <f aca="false">IF(N72="","",YEAR(N72)&amp;IF(MONTH(N72)&lt;10,0&amp;MONTH(N72),MONTH(N72)))</f>
        <v>0</v>
      </c>
      <c r="T72" s="21"/>
      <c r="U72" s="21" t="n">
        <f aca="false">IF(D72="","",'Calculation Sheets'!$F$8)</f>
        <v>0</v>
      </c>
      <c r="V72" s="21"/>
      <c r="W72" s="21" t="n">
        <f aca="false">IF(D72="","",'Calculation Sheets'!$F$3)</f>
        <v>0</v>
      </c>
      <c r="X72" s="21" t="str">
        <f aca="false">'Calculation Sheets'!C80</f>
        <v>0</v>
      </c>
      <c r="Y72" s="21" t="str">
        <f aca="false">'Calculation Sheets'!D80</f>
        <v>0</v>
      </c>
      <c r="Z72" s="21" t="str">
        <f aca="false">'Calculation Sheets'!E80</f>
        <v>0</v>
      </c>
      <c r="AA72" s="21" t="str">
        <f aca="false">'Calculation Sheets'!F80</f>
        <v>0</v>
      </c>
      <c r="AB72" s="21" t="str">
        <f aca="false">'Calculation Sheets'!G80</f>
        <v>0</v>
      </c>
      <c r="AC72" s="21" t="str">
        <f aca="false">'Calculation Sheets'!H80</f>
        <v>0</v>
      </c>
      <c r="AD72" s="21" t="str">
        <f aca="false">'Calculation Sheets'!I80</f>
        <v>0</v>
      </c>
      <c r="AE72" s="21" t="str">
        <f aca="false">'Calculation Sheets'!J80</f>
        <v>0</v>
      </c>
      <c r="AF72" s="21" t="str">
        <f aca="false">'Calculation Sheets'!K80</f>
        <v>0</v>
      </c>
      <c r="AG72" s="26" t="str">
        <f aca="false">IFERROR(ROUND((BI72/AF72)/(1-'Calculation Sheets'!R80),2),"")</f>
        <v>0</v>
      </c>
      <c r="AH72" s="21" t="str">
        <f aca="false">'Calculation Sheets'!P80</f>
        <v>0</v>
      </c>
      <c r="AI72" s="21" t="str">
        <f aca="false">'Calculation Sheets'!Q80</f>
        <v>0</v>
      </c>
      <c r="AJ72" s="21"/>
      <c r="AK72" s="26" t="str">
        <f aca="false">IF(AF72=0,"",ROUND(SUM(AG72:AI72)*'Calculation Sheets'!U80,2))</f>
        <v>0</v>
      </c>
      <c r="AL72" s="26" t="str">
        <f aca="false">IF(AF72=0,"",ROUND(SUM(AG72:AI72)*'Calculation Sheets'!V80,2))</f>
        <v>0</v>
      </c>
      <c r="AM72" s="26" t="str">
        <f aca="false">IF(AF72=0,"",ROUND(SUM(AG72:AI72)*'Calculation Sheets'!W80,2))</f>
        <v>0</v>
      </c>
      <c r="AN72" s="21" t="n">
        <v>0</v>
      </c>
      <c r="AO72" s="21" t="n">
        <v>0</v>
      </c>
      <c r="AP72" s="21" t="str">
        <f aca="false">IFERROR((AG72*AF72)+SUM(AH72:AJ72),"")</f>
        <v>0</v>
      </c>
      <c r="AQ72" s="21" t="str">
        <f aca="false">IFERROR(SUM(AK72:AO72),"")</f>
        <v>0</v>
      </c>
      <c r="AR72" s="21" t="str">
        <f aca="false">IFERROR(AP72+AQ72,"")</f>
        <v>0</v>
      </c>
      <c r="AS72" s="21"/>
      <c r="AT72" s="21" t="str">
        <f aca="false">'Calculation Sheets'!K80</f>
        <v>0</v>
      </c>
      <c r="AU72" s="21" t="str">
        <f aca="false">IF('Calculation Sheets'!B80="","",'Calculation Sheets'!B80)</f>
        <v>0</v>
      </c>
      <c r="AV72" s="21" t="str">
        <f aca="false">IF('Calculation Sheets'!L80="","",'Calculation Sheets'!L80)</f>
        <v>0</v>
      </c>
      <c r="AW72" s="27" t="str">
        <f aca="false">IF('Calculation Sheets'!M80="","",'Calculation Sheets'!M80)</f>
        <v>0</v>
      </c>
      <c r="AX72" s="21" t="str">
        <f aca="false">IF(AU72="","",IF(AU72="INR",1,'Calculation Sheets'!$J$3))</f>
        <v>0</v>
      </c>
      <c r="AY72" s="21" t="str">
        <f aca="false">IFERROR(AV72*(1-AW72)*AX72,"")</f>
        <v>0</v>
      </c>
      <c r="AZ72" s="21" t="str">
        <f aca="false">IFERROR(IF(AU72="INR","",'Calculation Sheets'!N80*AX72),"")</f>
        <v>0</v>
      </c>
      <c r="BA72" s="21" t="str">
        <f aca="false">'Calculation Sheets'!O80</f>
        <v>0</v>
      </c>
      <c r="BB72" s="21" t="str">
        <f aca="false">'Calculation Sheets'!Q80</f>
        <v>0</v>
      </c>
      <c r="BC72" s="21" t="str">
        <f aca="false">IFERROR((IF(AU72="INR",0,(AY72*AT72))+AZ72)*'Calculation Sheets'!$J$4,0)</f>
        <v>0</v>
      </c>
      <c r="BD72" s="21" t="n">
        <v>0</v>
      </c>
      <c r="BE72" s="21" t="n">
        <v>0</v>
      </c>
      <c r="BF72" s="21" t="n">
        <v>0</v>
      </c>
      <c r="BG72" s="21" t="n">
        <v>0</v>
      </c>
      <c r="BH72" s="21" t="n">
        <v>0</v>
      </c>
      <c r="BI72" s="21" t="str">
        <f aca="false">IFERROR((AY72*AT72)+SUM(AZ72:BH72)+BL72,"")</f>
        <v>0</v>
      </c>
      <c r="BJ72" s="21" t="str">
        <f aca="false">IFERROR(AP72-BI72,"")</f>
        <v>0</v>
      </c>
      <c r="BK72" s="27" t="str">
        <f aca="false">IFERROR(1-BI72/AP72,"")</f>
        <v>0</v>
      </c>
      <c r="BL72" s="21" t="str">
        <f aca="false">'Calculation Sheets'!S80</f>
        <v>0</v>
      </c>
      <c r="BM72" s="8"/>
    </row>
    <row r="73" customFormat="false" ht="15" hidden="false" customHeight="true" outlineLevel="0" collapsed="false">
      <c r="A73" s="21"/>
      <c r="B73" s="21"/>
      <c r="C73" s="21" t="n">
        <v>1</v>
      </c>
      <c r="D73" s="21" t="str">
        <f aca="false">'Calculation Sheets'!$A81</f>
        <v>0</v>
      </c>
      <c r="E73" s="21" t="str">
        <f aca="false">IF(D73="","",D73&amp;"-"&amp;Q73)</f>
        <v>0</v>
      </c>
      <c r="F73" s="25" t="str">
        <f aca="false">IF(D73="","",'Calculation Sheets'!$F$7-3)</f>
        <v>0</v>
      </c>
      <c r="G73" s="21"/>
      <c r="H73" s="25" t="str">
        <f aca="false">IF(D73="","",'Calculation Sheets'!$F$7)</f>
        <v>0</v>
      </c>
      <c r="I73" s="21" t="str">
        <f aca="false">IF(D73="","",'Calculation Sheets'!$F$6)</f>
        <v>0</v>
      </c>
      <c r="J73" s="25" t="str">
        <f aca="false">IF(D73="","",'Calculation Sheets'!$F$7)</f>
        <v>0</v>
      </c>
      <c r="K73" s="21"/>
      <c r="L73" s="21"/>
      <c r="M73" s="21"/>
      <c r="N73" s="21"/>
      <c r="O73" s="21" t="str">
        <f aca="false">IF(F73="","",YEAR(F73)&amp;IF(MONTH(F73)&lt;10,0&amp;MONTH(F73),MONTH(F73)))</f>
        <v>0</v>
      </c>
      <c r="P73" s="21" t="str">
        <f aca="false">IF(H73="","",YEAR(H73)&amp;IF(MONTH(H73)&lt;10,0&amp;MONTH(H73),MONTH(H73)))</f>
        <v>0</v>
      </c>
      <c r="Q73" s="21" t="str">
        <f aca="false">IF(J73="","",YEAR(J73)&amp;IF(MONTH(J73)&lt;10,0&amp;MONTH(J73),MONTH(J73))&amp;DAY(J73))</f>
        <v>0</v>
      </c>
      <c r="R73" s="21" t="str">
        <f aca="false">IF(L73="","",YEAR(L73)&amp;IF(MONTH(L73)&lt;10,0&amp;MONTH(L73),MONTH(L73)))</f>
        <v>0</v>
      </c>
      <c r="S73" s="21" t="str">
        <f aca="false">IF(N73="","",YEAR(N73)&amp;IF(MONTH(N73)&lt;10,0&amp;MONTH(N73),MONTH(N73)))</f>
        <v>0</v>
      </c>
      <c r="T73" s="21"/>
      <c r="U73" s="21" t="n">
        <f aca="false">IF(D73="","",'Calculation Sheets'!$F$8)</f>
        <v>0</v>
      </c>
      <c r="V73" s="21"/>
      <c r="W73" s="21" t="n">
        <f aca="false">IF(D73="","",'Calculation Sheets'!$F$3)</f>
        <v>0</v>
      </c>
      <c r="X73" s="21" t="str">
        <f aca="false">'Calculation Sheets'!C81</f>
        <v>0</v>
      </c>
      <c r="Y73" s="21" t="str">
        <f aca="false">'Calculation Sheets'!D81</f>
        <v>0</v>
      </c>
      <c r="Z73" s="21" t="str">
        <f aca="false">'Calculation Sheets'!E81</f>
        <v>0</v>
      </c>
      <c r="AA73" s="21" t="str">
        <f aca="false">'Calculation Sheets'!F81</f>
        <v>0</v>
      </c>
      <c r="AB73" s="21" t="str">
        <f aca="false">'Calculation Sheets'!G81</f>
        <v>0</v>
      </c>
      <c r="AC73" s="21" t="str">
        <f aca="false">'Calculation Sheets'!H81</f>
        <v>0</v>
      </c>
      <c r="AD73" s="21" t="str">
        <f aca="false">'Calculation Sheets'!I81</f>
        <v>0</v>
      </c>
      <c r="AE73" s="21" t="str">
        <f aca="false">'Calculation Sheets'!J81</f>
        <v>0</v>
      </c>
      <c r="AF73" s="21" t="str">
        <f aca="false">'Calculation Sheets'!K81</f>
        <v>0</v>
      </c>
      <c r="AG73" s="26" t="str">
        <f aca="false">IFERROR(ROUND((BI73/AF73)/(1-'Calculation Sheets'!R81),2),"")</f>
        <v>0</v>
      </c>
      <c r="AH73" s="21" t="str">
        <f aca="false">'Calculation Sheets'!P81</f>
        <v>0</v>
      </c>
      <c r="AI73" s="21" t="str">
        <f aca="false">'Calculation Sheets'!Q81</f>
        <v>0</v>
      </c>
      <c r="AJ73" s="21"/>
      <c r="AK73" s="26" t="str">
        <f aca="false">IF(AF73=0,"",ROUND(SUM(AG73:AI73)*'Calculation Sheets'!U81,2))</f>
        <v>0</v>
      </c>
      <c r="AL73" s="26" t="str">
        <f aca="false">IF(AF73=0,"",ROUND(SUM(AG73:AI73)*'Calculation Sheets'!V81,2))</f>
        <v>0</v>
      </c>
      <c r="AM73" s="26" t="str">
        <f aca="false">IF(AF73=0,"",ROUND(SUM(AG73:AI73)*'Calculation Sheets'!W81,2))</f>
        <v>0</v>
      </c>
      <c r="AN73" s="21" t="n">
        <v>0</v>
      </c>
      <c r="AO73" s="21" t="n">
        <v>0</v>
      </c>
      <c r="AP73" s="21" t="str">
        <f aca="false">IFERROR((AG73*AF73)+SUM(AH73:AJ73),"")</f>
        <v>0</v>
      </c>
      <c r="AQ73" s="21" t="str">
        <f aca="false">IFERROR(SUM(AK73:AO73),"")</f>
        <v>0</v>
      </c>
      <c r="AR73" s="21" t="str">
        <f aca="false">IFERROR(AP73+AQ73,"")</f>
        <v>0</v>
      </c>
      <c r="AS73" s="21"/>
      <c r="AT73" s="21" t="str">
        <f aca="false">'Calculation Sheets'!K81</f>
        <v>0</v>
      </c>
      <c r="AU73" s="21" t="str">
        <f aca="false">IF('Calculation Sheets'!B81="","",'Calculation Sheets'!B81)</f>
        <v>0</v>
      </c>
      <c r="AV73" s="21" t="str">
        <f aca="false">IF('Calculation Sheets'!L81="","",'Calculation Sheets'!L81)</f>
        <v>0</v>
      </c>
      <c r="AW73" s="27" t="str">
        <f aca="false">IF('Calculation Sheets'!M81="","",'Calculation Sheets'!M81)</f>
        <v>0</v>
      </c>
      <c r="AX73" s="21" t="str">
        <f aca="false">IF(AU73="","",IF(AU73="INR",1,'Calculation Sheets'!$J$3))</f>
        <v>0</v>
      </c>
      <c r="AY73" s="21" t="str">
        <f aca="false">IFERROR(AV73*(1-AW73)*AX73,"")</f>
        <v>0</v>
      </c>
      <c r="AZ73" s="21" t="str">
        <f aca="false">IFERROR(IF(AU73="INR","",'Calculation Sheets'!N81*AX73),"")</f>
        <v>0</v>
      </c>
      <c r="BA73" s="21" t="str">
        <f aca="false">'Calculation Sheets'!O81</f>
        <v>0</v>
      </c>
      <c r="BB73" s="21" t="str">
        <f aca="false">'Calculation Sheets'!Q81</f>
        <v>0</v>
      </c>
      <c r="BC73" s="21" t="str">
        <f aca="false">IFERROR((IF(AU73="INR",0,(AY73*AT73))+AZ73)*'Calculation Sheets'!$J$4,0)</f>
        <v>0</v>
      </c>
      <c r="BD73" s="21" t="n">
        <v>0</v>
      </c>
      <c r="BE73" s="21" t="n">
        <v>0</v>
      </c>
      <c r="BF73" s="21" t="n">
        <v>0</v>
      </c>
      <c r="BG73" s="21" t="n">
        <v>0</v>
      </c>
      <c r="BH73" s="21" t="n">
        <v>0</v>
      </c>
      <c r="BI73" s="21" t="str">
        <f aca="false">IFERROR((AY73*AT73)+SUM(AZ73:BH73)+BL73,"")</f>
        <v>0</v>
      </c>
      <c r="BJ73" s="21" t="str">
        <f aca="false">IFERROR(AP73-BI73,"")</f>
        <v>0</v>
      </c>
      <c r="BK73" s="27" t="str">
        <f aca="false">IFERROR(1-BI73/AP73,"")</f>
        <v>0</v>
      </c>
      <c r="BL73" s="21" t="str">
        <f aca="false">'Calculation Sheets'!S81</f>
        <v>0</v>
      </c>
      <c r="BM73" s="8"/>
    </row>
    <row r="74" customFormat="false" ht="15" hidden="false" customHeight="true" outlineLevel="0" collapsed="false">
      <c r="A74" s="21"/>
      <c r="B74" s="21"/>
      <c r="C74" s="21" t="n">
        <v>1</v>
      </c>
      <c r="D74" s="21" t="str">
        <f aca="false">'Calculation Sheets'!$A82</f>
        <v>0</v>
      </c>
      <c r="E74" s="21" t="str">
        <f aca="false">IF(D74="","",D74&amp;"-"&amp;Q74)</f>
        <v>0</v>
      </c>
      <c r="F74" s="25" t="str">
        <f aca="false">IF(D74="","",'Calculation Sheets'!$F$7-3)</f>
        <v>0</v>
      </c>
      <c r="G74" s="21"/>
      <c r="H74" s="25" t="str">
        <f aca="false">IF(D74="","",'Calculation Sheets'!$F$7)</f>
        <v>0</v>
      </c>
      <c r="I74" s="21" t="str">
        <f aca="false">IF(D74="","",'Calculation Sheets'!$F$6)</f>
        <v>0</v>
      </c>
      <c r="J74" s="25" t="str">
        <f aca="false">IF(D74="","",'Calculation Sheets'!$F$7)</f>
        <v>0</v>
      </c>
      <c r="K74" s="21"/>
      <c r="L74" s="21"/>
      <c r="M74" s="21"/>
      <c r="N74" s="21"/>
      <c r="O74" s="21" t="str">
        <f aca="false">IF(F74="","",YEAR(F74)&amp;IF(MONTH(F74)&lt;10,0&amp;MONTH(F74),MONTH(F74)))</f>
        <v>0</v>
      </c>
      <c r="P74" s="21" t="str">
        <f aca="false">IF(H74="","",YEAR(H74)&amp;IF(MONTH(H74)&lt;10,0&amp;MONTH(H74),MONTH(H74)))</f>
        <v>0</v>
      </c>
      <c r="Q74" s="21" t="str">
        <f aca="false">IF(J74="","",YEAR(J74)&amp;IF(MONTH(J74)&lt;10,0&amp;MONTH(J74),MONTH(J74))&amp;DAY(J74))</f>
        <v>0</v>
      </c>
      <c r="R74" s="21" t="str">
        <f aca="false">IF(L74="","",YEAR(L74)&amp;IF(MONTH(L74)&lt;10,0&amp;MONTH(L74),MONTH(L74)))</f>
        <v>0</v>
      </c>
      <c r="S74" s="21" t="str">
        <f aca="false">IF(N74="","",YEAR(N74)&amp;IF(MONTH(N74)&lt;10,0&amp;MONTH(N74),MONTH(N74)))</f>
        <v>0</v>
      </c>
      <c r="T74" s="21"/>
      <c r="U74" s="21" t="n">
        <f aca="false">IF(D74="","",'Calculation Sheets'!$F$8)</f>
        <v>0</v>
      </c>
      <c r="V74" s="21"/>
      <c r="W74" s="21" t="n">
        <f aca="false">IF(D74="","",'Calculation Sheets'!$F$3)</f>
        <v>0</v>
      </c>
      <c r="X74" s="21" t="str">
        <f aca="false">'Calculation Sheets'!C82</f>
        <v>0</v>
      </c>
      <c r="Y74" s="21" t="str">
        <f aca="false">'Calculation Sheets'!D82</f>
        <v>0</v>
      </c>
      <c r="Z74" s="21" t="str">
        <f aca="false">'Calculation Sheets'!E82</f>
        <v>0</v>
      </c>
      <c r="AA74" s="21" t="str">
        <f aca="false">'Calculation Sheets'!F82</f>
        <v>0</v>
      </c>
      <c r="AB74" s="21" t="str">
        <f aca="false">'Calculation Sheets'!G82</f>
        <v>0</v>
      </c>
      <c r="AC74" s="21" t="str">
        <f aca="false">'Calculation Sheets'!H82</f>
        <v>0</v>
      </c>
      <c r="AD74" s="21" t="str">
        <f aca="false">'Calculation Sheets'!I82</f>
        <v>0</v>
      </c>
      <c r="AE74" s="21" t="str">
        <f aca="false">'Calculation Sheets'!J82</f>
        <v>0</v>
      </c>
      <c r="AF74" s="21" t="str">
        <f aca="false">'Calculation Sheets'!K82</f>
        <v>0</v>
      </c>
      <c r="AG74" s="26" t="str">
        <f aca="false">IFERROR(ROUND((BI74/AF74)/(1-'Calculation Sheets'!R82),2),"")</f>
        <v>0</v>
      </c>
      <c r="AH74" s="21" t="str">
        <f aca="false">'Calculation Sheets'!P82</f>
        <v>0</v>
      </c>
      <c r="AI74" s="21" t="str">
        <f aca="false">'Calculation Sheets'!Q82</f>
        <v>0</v>
      </c>
      <c r="AJ74" s="21"/>
      <c r="AK74" s="26" t="str">
        <f aca="false">IF(AF74=0,"",ROUND(SUM(AG74:AI74)*'Calculation Sheets'!U82,2))</f>
        <v>0</v>
      </c>
      <c r="AL74" s="26" t="str">
        <f aca="false">IF(AF74=0,"",ROUND(SUM(AG74:AI74)*'Calculation Sheets'!V82,2))</f>
        <v>0</v>
      </c>
      <c r="AM74" s="26" t="str">
        <f aca="false">IF(AF74=0,"",ROUND(SUM(AG74:AI74)*'Calculation Sheets'!W82,2))</f>
        <v>0</v>
      </c>
      <c r="AN74" s="21" t="n">
        <v>0</v>
      </c>
      <c r="AO74" s="21" t="n">
        <v>0</v>
      </c>
      <c r="AP74" s="21" t="str">
        <f aca="false">IFERROR((AG74*AF74)+SUM(AH74:AJ74),"")</f>
        <v>0</v>
      </c>
      <c r="AQ74" s="21" t="str">
        <f aca="false">IFERROR(SUM(AK74:AO74),"")</f>
        <v>0</v>
      </c>
      <c r="AR74" s="21" t="str">
        <f aca="false">IFERROR(AP74+AQ74,"")</f>
        <v>0</v>
      </c>
      <c r="AS74" s="21"/>
      <c r="AT74" s="21" t="str">
        <f aca="false">'Calculation Sheets'!K82</f>
        <v>0</v>
      </c>
      <c r="AU74" s="21" t="str">
        <f aca="false">IF('Calculation Sheets'!B82="","",'Calculation Sheets'!B82)</f>
        <v>0</v>
      </c>
      <c r="AV74" s="21" t="str">
        <f aca="false">IF('Calculation Sheets'!L82="","",'Calculation Sheets'!L82)</f>
        <v>0</v>
      </c>
      <c r="AW74" s="27" t="str">
        <f aca="false">IF('Calculation Sheets'!M82="","",'Calculation Sheets'!M82)</f>
        <v>0</v>
      </c>
      <c r="AX74" s="21" t="str">
        <f aca="false">IF(AU74="","",IF(AU74="INR",1,'Calculation Sheets'!$J$3))</f>
        <v>0</v>
      </c>
      <c r="AY74" s="21" t="str">
        <f aca="false">IFERROR(AV74*(1-AW74)*AX74,"")</f>
        <v>0</v>
      </c>
      <c r="AZ74" s="21" t="str">
        <f aca="false">IFERROR(IF(AU74="INR","",'Calculation Sheets'!N82*AX74),"")</f>
        <v>0</v>
      </c>
      <c r="BA74" s="21" t="str">
        <f aca="false">'Calculation Sheets'!O82</f>
        <v>0</v>
      </c>
      <c r="BB74" s="21" t="str">
        <f aca="false">'Calculation Sheets'!Q82</f>
        <v>0</v>
      </c>
      <c r="BC74" s="21" t="str">
        <f aca="false">IFERROR((IF(AU74="INR",0,(AY74*AT74))+AZ74)*'Calculation Sheets'!$J$4,0)</f>
        <v>0</v>
      </c>
      <c r="BD74" s="21" t="n">
        <v>0</v>
      </c>
      <c r="BE74" s="21" t="n">
        <v>0</v>
      </c>
      <c r="BF74" s="21" t="n">
        <v>0</v>
      </c>
      <c r="BG74" s="21" t="n">
        <v>0</v>
      </c>
      <c r="BH74" s="21" t="n">
        <v>0</v>
      </c>
      <c r="BI74" s="21" t="str">
        <f aca="false">IFERROR((AY74*AT74)+SUM(AZ74:BH74)+BL74,"")</f>
        <v>0</v>
      </c>
      <c r="BJ74" s="21" t="str">
        <f aca="false">IFERROR(AP74-BI74,"")</f>
        <v>0</v>
      </c>
      <c r="BK74" s="27" t="str">
        <f aca="false">IFERROR(1-BI74/AP74,"")</f>
        <v>0</v>
      </c>
      <c r="BL74" s="21" t="str">
        <f aca="false">'Calculation Sheets'!S82</f>
        <v>0</v>
      </c>
      <c r="BM74" s="8"/>
    </row>
    <row r="75" customFormat="false" ht="15" hidden="false" customHeight="true" outlineLevel="0" collapsed="false">
      <c r="A75" s="21"/>
      <c r="B75" s="21"/>
      <c r="C75" s="21" t="n">
        <v>1</v>
      </c>
      <c r="D75" s="21" t="str">
        <f aca="false">'Calculation Sheets'!$A83</f>
        <v>0</v>
      </c>
      <c r="E75" s="21" t="str">
        <f aca="false">IF(D75="","",D75&amp;"-"&amp;Q75)</f>
        <v>0</v>
      </c>
      <c r="F75" s="25" t="str">
        <f aca="false">IF(D75="","",'Calculation Sheets'!$F$7-3)</f>
        <v>0</v>
      </c>
      <c r="G75" s="21"/>
      <c r="H75" s="25" t="str">
        <f aca="false">IF(D75="","",'Calculation Sheets'!$F$7)</f>
        <v>0</v>
      </c>
      <c r="I75" s="21" t="str">
        <f aca="false">IF(D75="","",'Calculation Sheets'!$F$6)</f>
        <v>0</v>
      </c>
      <c r="J75" s="25" t="str">
        <f aca="false">IF(D75="","",'Calculation Sheets'!$F$7)</f>
        <v>0</v>
      </c>
      <c r="K75" s="21"/>
      <c r="L75" s="21"/>
      <c r="M75" s="21"/>
      <c r="N75" s="21"/>
      <c r="O75" s="21" t="str">
        <f aca="false">IF(F75="","",YEAR(F75)&amp;IF(MONTH(F75)&lt;10,0&amp;MONTH(F75),MONTH(F75)))</f>
        <v>0</v>
      </c>
      <c r="P75" s="21" t="str">
        <f aca="false">IF(H75="","",YEAR(H75)&amp;IF(MONTH(H75)&lt;10,0&amp;MONTH(H75),MONTH(H75)))</f>
        <v>0</v>
      </c>
      <c r="Q75" s="21" t="str">
        <f aca="false">IF(J75="","",YEAR(J75)&amp;IF(MONTH(J75)&lt;10,0&amp;MONTH(J75),MONTH(J75))&amp;DAY(J75))</f>
        <v>0</v>
      </c>
      <c r="R75" s="21" t="str">
        <f aca="false">IF(L75="","",YEAR(L75)&amp;IF(MONTH(L75)&lt;10,0&amp;MONTH(L75),MONTH(L75)))</f>
        <v>0</v>
      </c>
      <c r="S75" s="21" t="str">
        <f aca="false">IF(N75="","",YEAR(N75)&amp;IF(MONTH(N75)&lt;10,0&amp;MONTH(N75),MONTH(N75)))</f>
        <v>0</v>
      </c>
      <c r="T75" s="21"/>
      <c r="U75" s="21" t="n">
        <f aca="false">IF(D75="","",'Calculation Sheets'!$F$8)</f>
        <v>0</v>
      </c>
      <c r="V75" s="21"/>
      <c r="W75" s="21" t="n">
        <f aca="false">IF(D75="","",'Calculation Sheets'!$F$3)</f>
        <v>0</v>
      </c>
      <c r="X75" s="21" t="str">
        <f aca="false">'Calculation Sheets'!C83</f>
        <v>0</v>
      </c>
      <c r="Y75" s="21" t="str">
        <f aca="false">'Calculation Sheets'!D83</f>
        <v>0</v>
      </c>
      <c r="Z75" s="21" t="str">
        <f aca="false">'Calculation Sheets'!E83</f>
        <v>0</v>
      </c>
      <c r="AA75" s="21" t="str">
        <f aca="false">'Calculation Sheets'!F83</f>
        <v>0</v>
      </c>
      <c r="AB75" s="21" t="str">
        <f aca="false">'Calculation Sheets'!G83</f>
        <v>0</v>
      </c>
      <c r="AC75" s="21" t="str">
        <f aca="false">'Calculation Sheets'!H83</f>
        <v>0</v>
      </c>
      <c r="AD75" s="21" t="str">
        <f aca="false">'Calculation Sheets'!I83</f>
        <v>0</v>
      </c>
      <c r="AE75" s="21" t="str">
        <f aca="false">'Calculation Sheets'!J83</f>
        <v>0</v>
      </c>
      <c r="AF75" s="21" t="str">
        <f aca="false">'Calculation Sheets'!K83</f>
        <v>0</v>
      </c>
      <c r="AG75" s="26" t="str">
        <f aca="false">IFERROR(ROUND((BI75/AF75)/(1-'Calculation Sheets'!R83),2),"")</f>
        <v>0</v>
      </c>
      <c r="AH75" s="21" t="str">
        <f aca="false">'Calculation Sheets'!P83</f>
        <v>0</v>
      </c>
      <c r="AI75" s="21" t="str">
        <f aca="false">'Calculation Sheets'!Q83</f>
        <v>0</v>
      </c>
      <c r="AJ75" s="21"/>
      <c r="AK75" s="26" t="str">
        <f aca="false">IF(AF75=0,"",ROUND(SUM(AG75:AI75)*'Calculation Sheets'!U83,2))</f>
        <v>0</v>
      </c>
      <c r="AL75" s="26" t="str">
        <f aca="false">IF(AF75=0,"",ROUND(SUM(AG75:AI75)*'Calculation Sheets'!V83,2))</f>
        <v>0</v>
      </c>
      <c r="AM75" s="26" t="str">
        <f aca="false">IF(AF75=0,"",ROUND(SUM(AG75:AI75)*'Calculation Sheets'!W83,2))</f>
        <v>0</v>
      </c>
      <c r="AN75" s="21" t="n">
        <v>0</v>
      </c>
      <c r="AO75" s="21" t="n">
        <v>0</v>
      </c>
      <c r="AP75" s="21" t="str">
        <f aca="false">IFERROR((AG75*AF75)+SUM(AH75:AJ75),"")</f>
        <v>0</v>
      </c>
      <c r="AQ75" s="21" t="str">
        <f aca="false">IFERROR(SUM(AK75:AO75),"")</f>
        <v>0</v>
      </c>
      <c r="AR75" s="21" t="str">
        <f aca="false">IFERROR(AP75+AQ75,"")</f>
        <v>0</v>
      </c>
      <c r="AS75" s="21"/>
      <c r="AT75" s="21" t="str">
        <f aca="false">'Calculation Sheets'!K83</f>
        <v>0</v>
      </c>
      <c r="AU75" s="21" t="str">
        <f aca="false">IF('Calculation Sheets'!B83="","",'Calculation Sheets'!B83)</f>
        <v>0</v>
      </c>
      <c r="AV75" s="21" t="str">
        <f aca="false">IF('Calculation Sheets'!L83="","",'Calculation Sheets'!L83)</f>
        <v>0</v>
      </c>
      <c r="AW75" s="27" t="str">
        <f aca="false">IF('Calculation Sheets'!M83="","",'Calculation Sheets'!M83)</f>
        <v>0</v>
      </c>
      <c r="AX75" s="21" t="str">
        <f aca="false">IF(AU75="","",IF(AU75="INR",1,'Calculation Sheets'!$J$3))</f>
        <v>0</v>
      </c>
      <c r="AY75" s="21" t="str">
        <f aca="false">IFERROR(AV75*(1-AW75)*AX75,"")</f>
        <v>0</v>
      </c>
      <c r="AZ75" s="21" t="str">
        <f aca="false">IFERROR(IF(AU75="INR","",'Calculation Sheets'!N83*AX75),"")</f>
        <v>0</v>
      </c>
      <c r="BA75" s="21" t="str">
        <f aca="false">'Calculation Sheets'!O83</f>
        <v>0</v>
      </c>
      <c r="BB75" s="21" t="str">
        <f aca="false">'Calculation Sheets'!Q83</f>
        <v>0</v>
      </c>
      <c r="BC75" s="21" t="str">
        <f aca="false">IFERROR((IF(AU75="INR",0,(AY75*AT75))+AZ75)*'Calculation Sheets'!$J$4,0)</f>
        <v>0</v>
      </c>
      <c r="BD75" s="21" t="n">
        <v>0</v>
      </c>
      <c r="BE75" s="21" t="n">
        <v>0</v>
      </c>
      <c r="BF75" s="21" t="n">
        <v>0</v>
      </c>
      <c r="BG75" s="21" t="n">
        <v>0</v>
      </c>
      <c r="BH75" s="21" t="n">
        <v>0</v>
      </c>
      <c r="BI75" s="21" t="str">
        <f aca="false">IFERROR((AY75*AT75)+SUM(AZ75:BH75)+BL75,"")</f>
        <v>0</v>
      </c>
      <c r="BJ75" s="21" t="str">
        <f aca="false">IFERROR(AP75-BI75,"")</f>
        <v>0</v>
      </c>
      <c r="BK75" s="27" t="str">
        <f aca="false">IFERROR(1-BI75/AP75,"")</f>
        <v>0</v>
      </c>
      <c r="BL75" s="21" t="str">
        <f aca="false">'Calculation Sheets'!S83</f>
        <v>0</v>
      </c>
      <c r="BM75" s="8"/>
    </row>
    <row r="76" customFormat="false" ht="15" hidden="false" customHeight="true" outlineLevel="0" collapsed="false">
      <c r="A76" s="21"/>
      <c r="B76" s="21"/>
      <c r="C76" s="21" t="n">
        <v>1</v>
      </c>
      <c r="D76" s="21" t="str">
        <f aca="false">'Calculation Sheets'!$A84</f>
        <v>0</v>
      </c>
      <c r="E76" s="21" t="str">
        <f aca="false">IF(D76="","",D76&amp;"-"&amp;Q76)</f>
        <v>0</v>
      </c>
      <c r="F76" s="25" t="str">
        <f aca="false">IF(D76="","",'Calculation Sheets'!$F$7-3)</f>
        <v>0</v>
      </c>
      <c r="G76" s="21"/>
      <c r="H76" s="25" t="str">
        <f aca="false">IF(D76="","",'Calculation Sheets'!$F$7)</f>
        <v>0</v>
      </c>
      <c r="I76" s="21" t="str">
        <f aca="false">IF(D76="","",'Calculation Sheets'!$F$6)</f>
        <v>0</v>
      </c>
      <c r="J76" s="25" t="str">
        <f aca="false">IF(D76="","",'Calculation Sheets'!$F$7)</f>
        <v>0</v>
      </c>
      <c r="K76" s="21"/>
      <c r="L76" s="21"/>
      <c r="M76" s="21"/>
      <c r="N76" s="21"/>
      <c r="O76" s="21" t="str">
        <f aca="false">IF(F76="","",YEAR(F76)&amp;IF(MONTH(F76)&lt;10,0&amp;MONTH(F76),MONTH(F76)))</f>
        <v>0</v>
      </c>
      <c r="P76" s="21" t="str">
        <f aca="false">IF(H76="","",YEAR(H76)&amp;IF(MONTH(H76)&lt;10,0&amp;MONTH(H76),MONTH(H76)))</f>
        <v>0</v>
      </c>
      <c r="Q76" s="21" t="str">
        <f aca="false">IF(J76="","",YEAR(J76)&amp;IF(MONTH(J76)&lt;10,0&amp;MONTH(J76),MONTH(J76))&amp;DAY(J76))</f>
        <v>0</v>
      </c>
      <c r="R76" s="21" t="str">
        <f aca="false">IF(L76="","",YEAR(L76)&amp;IF(MONTH(L76)&lt;10,0&amp;MONTH(L76),MONTH(L76)))</f>
        <v>0</v>
      </c>
      <c r="S76" s="21" t="str">
        <f aca="false">IF(N76="","",YEAR(N76)&amp;IF(MONTH(N76)&lt;10,0&amp;MONTH(N76),MONTH(N76)))</f>
        <v>0</v>
      </c>
      <c r="T76" s="21"/>
      <c r="U76" s="21" t="n">
        <f aca="false">IF(D76="","",'Calculation Sheets'!$F$8)</f>
        <v>0</v>
      </c>
      <c r="V76" s="21"/>
      <c r="W76" s="21" t="n">
        <f aca="false">IF(D76="","",'Calculation Sheets'!$F$3)</f>
        <v>0</v>
      </c>
      <c r="X76" s="21" t="str">
        <f aca="false">'Calculation Sheets'!C84</f>
        <v>0</v>
      </c>
      <c r="Y76" s="21" t="str">
        <f aca="false">'Calculation Sheets'!D84</f>
        <v>0</v>
      </c>
      <c r="Z76" s="21" t="str">
        <f aca="false">'Calculation Sheets'!E84</f>
        <v>0</v>
      </c>
      <c r="AA76" s="21" t="str">
        <f aca="false">'Calculation Sheets'!F84</f>
        <v>0</v>
      </c>
      <c r="AB76" s="21" t="str">
        <f aca="false">'Calculation Sheets'!G84</f>
        <v>0</v>
      </c>
      <c r="AC76" s="21" t="str">
        <f aca="false">'Calculation Sheets'!H84</f>
        <v>0</v>
      </c>
      <c r="AD76" s="21" t="str">
        <f aca="false">'Calculation Sheets'!I84</f>
        <v>0</v>
      </c>
      <c r="AE76" s="21" t="str">
        <f aca="false">'Calculation Sheets'!J84</f>
        <v>0</v>
      </c>
      <c r="AF76" s="21" t="str">
        <f aca="false">'Calculation Sheets'!K84</f>
        <v>0</v>
      </c>
      <c r="AG76" s="26" t="str">
        <f aca="false">IFERROR(ROUND((BI76/AF76)/(1-'Calculation Sheets'!R84),2),"")</f>
        <v>0</v>
      </c>
      <c r="AH76" s="21" t="str">
        <f aca="false">'Calculation Sheets'!P84</f>
        <v>0</v>
      </c>
      <c r="AI76" s="21" t="str">
        <f aca="false">'Calculation Sheets'!Q84</f>
        <v>0</v>
      </c>
      <c r="AJ76" s="21"/>
      <c r="AK76" s="26" t="str">
        <f aca="false">IF(AF76=0,"",ROUND(SUM(AG76:AI76)*'Calculation Sheets'!U84,2))</f>
        <v>0</v>
      </c>
      <c r="AL76" s="26" t="str">
        <f aca="false">IF(AF76=0,"",ROUND(SUM(AG76:AI76)*'Calculation Sheets'!V84,2))</f>
        <v>0</v>
      </c>
      <c r="AM76" s="26" t="str">
        <f aca="false">IF(AF76=0,"",ROUND(SUM(AG76:AI76)*'Calculation Sheets'!W84,2))</f>
        <v>0</v>
      </c>
      <c r="AN76" s="21" t="n">
        <v>0</v>
      </c>
      <c r="AO76" s="21" t="n">
        <v>0</v>
      </c>
      <c r="AP76" s="21" t="str">
        <f aca="false">IFERROR((AG76*AF76)+SUM(AH76:AJ76),"")</f>
        <v>0</v>
      </c>
      <c r="AQ76" s="21" t="str">
        <f aca="false">IFERROR(SUM(AK76:AO76),"")</f>
        <v>0</v>
      </c>
      <c r="AR76" s="21" t="str">
        <f aca="false">IFERROR(AP76+AQ76,"")</f>
        <v>0</v>
      </c>
      <c r="AS76" s="21"/>
      <c r="AT76" s="21" t="str">
        <f aca="false">'Calculation Sheets'!K84</f>
        <v>0</v>
      </c>
      <c r="AU76" s="21" t="str">
        <f aca="false">IF('Calculation Sheets'!B84="","",'Calculation Sheets'!B84)</f>
        <v>0</v>
      </c>
      <c r="AV76" s="21" t="str">
        <f aca="false">IF('Calculation Sheets'!L84="","",'Calculation Sheets'!L84)</f>
        <v>0</v>
      </c>
      <c r="AW76" s="27" t="str">
        <f aca="false">IF('Calculation Sheets'!M84="","",'Calculation Sheets'!M84)</f>
        <v>0</v>
      </c>
      <c r="AX76" s="21" t="str">
        <f aca="false">IF(AU76="","",IF(AU76="INR",1,'Calculation Sheets'!$J$3))</f>
        <v>0</v>
      </c>
      <c r="AY76" s="21" t="str">
        <f aca="false">IFERROR(AV76*(1-AW76)*AX76,"")</f>
        <v>0</v>
      </c>
      <c r="AZ76" s="21" t="str">
        <f aca="false">IFERROR(IF(AU76="INR","",'Calculation Sheets'!N84*AX76),"")</f>
        <v>0</v>
      </c>
      <c r="BA76" s="21" t="str">
        <f aca="false">'Calculation Sheets'!O84</f>
        <v>0</v>
      </c>
      <c r="BB76" s="21" t="str">
        <f aca="false">'Calculation Sheets'!Q84</f>
        <v>0</v>
      </c>
      <c r="BC76" s="21" t="str">
        <f aca="false">IFERROR((IF(AU76="INR",0,(AY76*AT76))+AZ76)*'Calculation Sheets'!$J$4,0)</f>
        <v>0</v>
      </c>
      <c r="BD76" s="21" t="n">
        <v>0</v>
      </c>
      <c r="BE76" s="21" t="n">
        <v>0</v>
      </c>
      <c r="BF76" s="21" t="n">
        <v>0</v>
      </c>
      <c r="BG76" s="21" t="n">
        <v>0</v>
      </c>
      <c r="BH76" s="21" t="n">
        <v>0</v>
      </c>
      <c r="BI76" s="21" t="str">
        <f aca="false">IFERROR((AY76*AT76)+SUM(AZ76:BH76)+BL76,"")</f>
        <v>0</v>
      </c>
      <c r="BJ76" s="21" t="str">
        <f aca="false">IFERROR(AP76-BI76,"")</f>
        <v>0</v>
      </c>
      <c r="BK76" s="27" t="str">
        <f aca="false">IFERROR(1-BI76/AP76,"")</f>
        <v>0</v>
      </c>
      <c r="BL76" s="21" t="str">
        <f aca="false">'Calculation Sheets'!S84</f>
        <v>0</v>
      </c>
      <c r="BM76" s="8"/>
    </row>
    <row r="77" customFormat="false" ht="15" hidden="false" customHeight="true" outlineLevel="0" collapsed="false">
      <c r="A77" s="21"/>
      <c r="B77" s="21"/>
      <c r="C77" s="21" t="n">
        <v>1</v>
      </c>
      <c r="D77" s="21" t="str">
        <f aca="false">'Calculation Sheets'!$A85</f>
        <v>0</v>
      </c>
      <c r="E77" s="21" t="str">
        <f aca="false">IF(D77="","",D77&amp;"-"&amp;Q77)</f>
        <v>0</v>
      </c>
      <c r="F77" s="25" t="str">
        <f aca="false">IF(D77="","",'Calculation Sheets'!$F$7-3)</f>
        <v>0</v>
      </c>
      <c r="G77" s="21"/>
      <c r="H77" s="25" t="str">
        <f aca="false">IF(D77="","",'Calculation Sheets'!$F$7)</f>
        <v>0</v>
      </c>
      <c r="I77" s="21" t="str">
        <f aca="false">IF(D77="","",'Calculation Sheets'!$F$6)</f>
        <v>0</v>
      </c>
      <c r="J77" s="25" t="str">
        <f aca="false">IF(D77="","",'Calculation Sheets'!$F$7)</f>
        <v>0</v>
      </c>
      <c r="K77" s="21"/>
      <c r="L77" s="21"/>
      <c r="M77" s="21"/>
      <c r="N77" s="21"/>
      <c r="O77" s="21" t="str">
        <f aca="false">IF(F77="","",YEAR(F77)&amp;IF(MONTH(F77)&lt;10,0&amp;MONTH(F77),MONTH(F77)))</f>
        <v>0</v>
      </c>
      <c r="P77" s="21" t="str">
        <f aca="false">IF(H77="","",YEAR(H77)&amp;IF(MONTH(H77)&lt;10,0&amp;MONTH(H77),MONTH(H77)))</f>
        <v>0</v>
      </c>
      <c r="Q77" s="21" t="str">
        <f aca="false">IF(J77="","",YEAR(J77)&amp;IF(MONTH(J77)&lt;10,0&amp;MONTH(J77),MONTH(J77))&amp;DAY(J77))</f>
        <v>0</v>
      </c>
      <c r="R77" s="21" t="str">
        <f aca="false">IF(L77="","",YEAR(L77)&amp;IF(MONTH(L77)&lt;10,0&amp;MONTH(L77),MONTH(L77)))</f>
        <v>0</v>
      </c>
      <c r="S77" s="21" t="str">
        <f aca="false">IF(N77="","",YEAR(N77)&amp;IF(MONTH(N77)&lt;10,0&amp;MONTH(N77),MONTH(N77)))</f>
        <v>0</v>
      </c>
      <c r="T77" s="21"/>
      <c r="U77" s="21" t="n">
        <f aca="false">IF(D77="","",'Calculation Sheets'!$F$8)</f>
        <v>0</v>
      </c>
      <c r="V77" s="21"/>
      <c r="W77" s="21" t="n">
        <f aca="false">IF(D77="","",'Calculation Sheets'!$F$3)</f>
        <v>0</v>
      </c>
      <c r="X77" s="21" t="str">
        <f aca="false">'Calculation Sheets'!C85</f>
        <v>0</v>
      </c>
      <c r="Y77" s="21" t="str">
        <f aca="false">'Calculation Sheets'!D85</f>
        <v>0</v>
      </c>
      <c r="Z77" s="21" t="str">
        <f aca="false">'Calculation Sheets'!E85</f>
        <v>0</v>
      </c>
      <c r="AA77" s="21" t="str">
        <f aca="false">'Calculation Sheets'!F85</f>
        <v>0</v>
      </c>
      <c r="AB77" s="21" t="str">
        <f aca="false">'Calculation Sheets'!G85</f>
        <v>0</v>
      </c>
      <c r="AC77" s="21" t="str">
        <f aca="false">'Calculation Sheets'!H85</f>
        <v>0</v>
      </c>
      <c r="AD77" s="21" t="str">
        <f aca="false">'Calculation Sheets'!I85</f>
        <v>0</v>
      </c>
      <c r="AE77" s="21" t="str">
        <f aca="false">'Calculation Sheets'!J85</f>
        <v>0</v>
      </c>
      <c r="AF77" s="21" t="str">
        <f aca="false">'Calculation Sheets'!K85</f>
        <v>0</v>
      </c>
      <c r="AG77" s="26" t="str">
        <f aca="false">IFERROR(ROUND((BI77/AF77)/(1-'Calculation Sheets'!R85),2),"")</f>
        <v>0</v>
      </c>
      <c r="AH77" s="21" t="str">
        <f aca="false">'Calculation Sheets'!P85</f>
        <v>0</v>
      </c>
      <c r="AI77" s="21" t="str">
        <f aca="false">'Calculation Sheets'!Q85</f>
        <v>0</v>
      </c>
      <c r="AJ77" s="21"/>
      <c r="AK77" s="26" t="str">
        <f aca="false">IF(AF77=0,"",ROUND(SUM(AG77:AI77)*'Calculation Sheets'!U85,2))</f>
        <v>0</v>
      </c>
      <c r="AL77" s="26" t="str">
        <f aca="false">IF(AF77=0,"",ROUND(SUM(AG77:AI77)*'Calculation Sheets'!V85,2))</f>
        <v>0</v>
      </c>
      <c r="AM77" s="26" t="str">
        <f aca="false">IF(AF77=0,"",ROUND(SUM(AG77:AI77)*'Calculation Sheets'!W85,2))</f>
        <v>0</v>
      </c>
      <c r="AN77" s="21" t="n">
        <v>0</v>
      </c>
      <c r="AO77" s="21" t="n">
        <v>0</v>
      </c>
      <c r="AP77" s="21" t="str">
        <f aca="false">IFERROR((AG77*AF77)+SUM(AH77:AJ77),"")</f>
        <v>0</v>
      </c>
      <c r="AQ77" s="21" t="str">
        <f aca="false">IFERROR(SUM(AK77:AO77),"")</f>
        <v>0</v>
      </c>
      <c r="AR77" s="21" t="str">
        <f aca="false">IFERROR(AP77+AQ77,"")</f>
        <v>0</v>
      </c>
      <c r="AS77" s="21"/>
      <c r="AT77" s="21" t="str">
        <f aca="false">'Calculation Sheets'!K85</f>
        <v>0</v>
      </c>
      <c r="AU77" s="21" t="str">
        <f aca="false">IF('Calculation Sheets'!B85="","",'Calculation Sheets'!B85)</f>
        <v>0</v>
      </c>
      <c r="AV77" s="21" t="str">
        <f aca="false">IF('Calculation Sheets'!L85="","",'Calculation Sheets'!L85)</f>
        <v>0</v>
      </c>
      <c r="AW77" s="27" t="str">
        <f aca="false">IF('Calculation Sheets'!M85="","",'Calculation Sheets'!M85)</f>
        <v>0</v>
      </c>
      <c r="AX77" s="21" t="str">
        <f aca="false">IF(AU77="","",IF(AU77="INR",1,'Calculation Sheets'!$J$3))</f>
        <v>0</v>
      </c>
      <c r="AY77" s="21" t="str">
        <f aca="false">IFERROR(AV77*(1-AW77)*AX77,"")</f>
        <v>0</v>
      </c>
      <c r="AZ77" s="21" t="str">
        <f aca="false">IFERROR(IF(AU77="INR","",'Calculation Sheets'!N85*AX77),"")</f>
        <v>0</v>
      </c>
      <c r="BA77" s="21" t="str">
        <f aca="false">'Calculation Sheets'!O85</f>
        <v>0</v>
      </c>
      <c r="BB77" s="21" t="str">
        <f aca="false">'Calculation Sheets'!Q85</f>
        <v>0</v>
      </c>
      <c r="BC77" s="21" t="str">
        <f aca="false">IFERROR((IF(AU77="INR",0,(AY77*AT77))+AZ77)*'Calculation Sheets'!$J$4,0)</f>
        <v>0</v>
      </c>
      <c r="BD77" s="21" t="n">
        <v>0</v>
      </c>
      <c r="BE77" s="21" t="n">
        <v>0</v>
      </c>
      <c r="BF77" s="21" t="n">
        <v>0</v>
      </c>
      <c r="BG77" s="21" t="n">
        <v>0</v>
      </c>
      <c r="BH77" s="21" t="n">
        <v>0</v>
      </c>
      <c r="BI77" s="21" t="str">
        <f aca="false">IFERROR((AY77*AT77)+SUM(AZ77:BH77)+BL77,"")</f>
        <v>0</v>
      </c>
      <c r="BJ77" s="21" t="str">
        <f aca="false">IFERROR(AP77-BI77,"")</f>
        <v>0</v>
      </c>
      <c r="BK77" s="27" t="str">
        <f aca="false">IFERROR(1-BI77/AP77,"")</f>
        <v>0</v>
      </c>
      <c r="BL77" s="21" t="str">
        <f aca="false">'Calculation Sheets'!S85</f>
        <v>0</v>
      </c>
      <c r="BM77" s="8"/>
    </row>
    <row r="78" customFormat="false" ht="15" hidden="false" customHeight="true" outlineLevel="0" collapsed="false">
      <c r="A78" s="21"/>
      <c r="B78" s="21"/>
      <c r="C78" s="21" t="n">
        <v>1</v>
      </c>
      <c r="D78" s="21" t="str">
        <f aca="false">'Calculation Sheets'!$A86</f>
        <v>0</v>
      </c>
      <c r="E78" s="21" t="str">
        <f aca="false">IF(D78="","",D78&amp;"-"&amp;Q78)</f>
        <v>0</v>
      </c>
      <c r="F78" s="25" t="str">
        <f aca="false">IF(D78="","",'Calculation Sheets'!$F$7-3)</f>
        <v>0</v>
      </c>
      <c r="G78" s="21"/>
      <c r="H78" s="25" t="str">
        <f aca="false">IF(D78="","",'Calculation Sheets'!$F$7)</f>
        <v>0</v>
      </c>
      <c r="I78" s="21" t="str">
        <f aca="false">IF(D78="","",'Calculation Sheets'!$F$6)</f>
        <v>0</v>
      </c>
      <c r="J78" s="25" t="str">
        <f aca="false">IF(D78="","",'Calculation Sheets'!$F$7)</f>
        <v>0</v>
      </c>
      <c r="K78" s="21"/>
      <c r="L78" s="21"/>
      <c r="M78" s="21"/>
      <c r="N78" s="21"/>
      <c r="O78" s="21" t="str">
        <f aca="false">IF(F78="","",YEAR(F78)&amp;IF(MONTH(F78)&lt;10,0&amp;MONTH(F78),MONTH(F78)))</f>
        <v>0</v>
      </c>
      <c r="P78" s="21" t="str">
        <f aca="false">IF(H78="","",YEAR(H78)&amp;IF(MONTH(H78)&lt;10,0&amp;MONTH(H78),MONTH(H78)))</f>
        <v>0</v>
      </c>
      <c r="Q78" s="21" t="str">
        <f aca="false">IF(J78="","",YEAR(J78)&amp;IF(MONTH(J78)&lt;10,0&amp;MONTH(J78),MONTH(J78))&amp;DAY(J78))</f>
        <v>0</v>
      </c>
      <c r="R78" s="21" t="str">
        <f aca="false">IF(L78="","",YEAR(L78)&amp;IF(MONTH(L78)&lt;10,0&amp;MONTH(L78),MONTH(L78)))</f>
        <v>0</v>
      </c>
      <c r="S78" s="21" t="str">
        <f aca="false">IF(N78="","",YEAR(N78)&amp;IF(MONTH(N78)&lt;10,0&amp;MONTH(N78),MONTH(N78)))</f>
        <v>0</v>
      </c>
      <c r="T78" s="21"/>
      <c r="U78" s="21" t="n">
        <f aca="false">IF(D78="","",'Calculation Sheets'!$F$8)</f>
        <v>0</v>
      </c>
      <c r="V78" s="21"/>
      <c r="W78" s="21" t="n">
        <f aca="false">IF(D78="","",'Calculation Sheets'!$F$3)</f>
        <v>0</v>
      </c>
      <c r="X78" s="21" t="str">
        <f aca="false">'Calculation Sheets'!C86</f>
        <v>0</v>
      </c>
      <c r="Y78" s="21" t="str">
        <f aca="false">'Calculation Sheets'!D86</f>
        <v>0</v>
      </c>
      <c r="Z78" s="21" t="str">
        <f aca="false">'Calculation Sheets'!E86</f>
        <v>0</v>
      </c>
      <c r="AA78" s="21" t="str">
        <f aca="false">'Calculation Sheets'!F86</f>
        <v>0</v>
      </c>
      <c r="AB78" s="21" t="str">
        <f aca="false">'Calculation Sheets'!G86</f>
        <v>0</v>
      </c>
      <c r="AC78" s="21" t="str">
        <f aca="false">'Calculation Sheets'!H86</f>
        <v>0</v>
      </c>
      <c r="AD78" s="21" t="str">
        <f aca="false">'Calculation Sheets'!I86</f>
        <v>0</v>
      </c>
      <c r="AE78" s="21" t="str">
        <f aca="false">'Calculation Sheets'!J86</f>
        <v>0</v>
      </c>
      <c r="AF78" s="21" t="str">
        <f aca="false">'Calculation Sheets'!K86</f>
        <v>0</v>
      </c>
      <c r="AG78" s="26" t="str">
        <f aca="false">IFERROR(ROUND((BI78/AF78)/(1-'Calculation Sheets'!R86),2),"")</f>
        <v>0</v>
      </c>
      <c r="AH78" s="21" t="str">
        <f aca="false">'Calculation Sheets'!P86</f>
        <v>0</v>
      </c>
      <c r="AI78" s="21" t="str">
        <f aca="false">'Calculation Sheets'!Q86</f>
        <v>0</v>
      </c>
      <c r="AJ78" s="21"/>
      <c r="AK78" s="26" t="str">
        <f aca="false">IF(AF78=0,"",ROUND(SUM(AG78:AI78)*'Calculation Sheets'!U86,2))</f>
        <v>0</v>
      </c>
      <c r="AL78" s="26" t="str">
        <f aca="false">IF(AF78=0,"",ROUND(SUM(AG78:AI78)*'Calculation Sheets'!V86,2))</f>
        <v>0</v>
      </c>
      <c r="AM78" s="26" t="str">
        <f aca="false">IF(AF78=0,"",ROUND(SUM(AG78:AI78)*'Calculation Sheets'!W86,2))</f>
        <v>0</v>
      </c>
      <c r="AN78" s="21" t="n">
        <v>0</v>
      </c>
      <c r="AO78" s="21" t="n">
        <v>0</v>
      </c>
      <c r="AP78" s="21" t="str">
        <f aca="false">IFERROR((AG78*AF78)+SUM(AH78:AJ78),"")</f>
        <v>0</v>
      </c>
      <c r="AQ78" s="21" t="str">
        <f aca="false">IFERROR(SUM(AK78:AO78),"")</f>
        <v>0</v>
      </c>
      <c r="AR78" s="21" t="str">
        <f aca="false">IFERROR(AP78+AQ78,"")</f>
        <v>0</v>
      </c>
      <c r="AS78" s="21"/>
      <c r="AT78" s="21" t="str">
        <f aca="false">'Calculation Sheets'!K86</f>
        <v>0</v>
      </c>
      <c r="AU78" s="21" t="str">
        <f aca="false">IF('Calculation Sheets'!B86="","",'Calculation Sheets'!B86)</f>
        <v>0</v>
      </c>
      <c r="AV78" s="21" t="str">
        <f aca="false">IF('Calculation Sheets'!L86="","",'Calculation Sheets'!L86)</f>
        <v>0</v>
      </c>
      <c r="AW78" s="27" t="str">
        <f aca="false">IF('Calculation Sheets'!M86="","",'Calculation Sheets'!M86)</f>
        <v>0</v>
      </c>
      <c r="AX78" s="21" t="str">
        <f aca="false">IF(AU78="","",IF(AU78="INR",1,'Calculation Sheets'!$J$3))</f>
        <v>0</v>
      </c>
      <c r="AY78" s="21" t="str">
        <f aca="false">IFERROR(AV78*(1-AW78)*AX78,"")</f>
        <v>0</v>
      </c>
      <c r="AZ78" s="21" t="str">
        <f aca="false">IFERROR(IF(AU78="INR","",'Calculation Sheets'!N86*AX78),"")</f>
        <v>0</v>
      </c>
      <c r="BA78" s="21" t="str">
        <f aca="false">'Calculation Sheets'!O86</f>
        <v>0</v>
      </c>
      <c r="BB78" s="21" t="str">
        <f aca="false">'Calculation Sheets'!Q86</f>
        <v>0</v>
      </c>
      <c r="BC78" s="21" t="str">
        <f aca="false">IFERROR((IF(AU78="INR",0,(AY78*AT78))+AZ78)*'Calculation Sheets'!$J$4,0)</f>
        <v>0</v>
      </c>
      <c r="BD78" s="21" t="n">
        <v>0</v>
      </c>
      <c r="BE78" s="21" t="n">
        <v>0</v>
      </c>
      <c r="BF78" s="21" t="n">
        <v>0</v>
      </c>
      <c r="BG78" s="21" t="n">
        <v>0</v>
      </c>
      <c r="BH78" s="21" t="n">
        <v>0</v>
      </c>
      <c r="BI78" s="21" t="str">
        <f aca="false">IFERROR((AY78*AT78)+SUM(AZ78:BH78)+BL78,"")</f>
        <v>0</v>
      </c>
      <c r="BJ78" s="21" t="str">
        <f aca="false">IFERROR(AP78-BI78,"")</f>
        <v>0</v>
      </c>
      <c r="BK78" s="27" t="str">
        <f aca="false">IFERROR(1-BI78/AP78,"")</f>
        <v>0</v>
      </c>
      <c r="BL78" s="21" t="str">
        <f aca="false">'Calculation Sheets'!S86</f>
        <v>0</v>
      </c>
      <c r="BM78" s="8"/>
    </row>
    <row r="79" customFormat="false" ht="15" hidden="false" customHeight="true" outlineLevel="0" collapsed="false">
      <c r="A79" s="21"/>
      <c r="B79" s="21"/>
      <c r="C79" s="21" t="n">
        <v>1</v>
      </c>
      <c r="D79" s="21" t="str">
        <f aca="false">'Calculation Sheets'!$A87</f>
        <v>0</v>
      </c>
      <c r="E79" s="21" t="str">
        <f aca="false">IF(D79="","",D79&amp;"-"&amp;Q79)</f>
        <v>0</v>
      </c>
      <c r="F79" s="25" t="str">
        <f aca="false">IF(D79="","",'Calculation Sheets'!$F$7-3)</f>
        <v>0</v>
      </c>
      <c r="G79" s="21"/>
      <c r="H79" s="25" t="str">
        <f aca="false">IF(D79="","",'Calculation Sheets'!$F$7)</f>
        <v>0</v>
      </c>
      <c r="I79" s="21" t="str">
        <f aca="false">IF(D79="","",'Calculation Sheets'!$F$6)</f>
        <v>0</v>
      </c>
      <c r="J79" s="25" t="str">
        <f aca="false">IF(D79="","",'Calculation Sheets'!$F$7)</f>
        <v>0</v>
      </c>
      <c r="K79" s="21"/>
      <c r="L79" s="21"/>
      <c r="M79" s="21"/>
      <c r="N79" s="21"/>
      <c r="O79" s="21" t="str">
        <f aca="false">IF(F79="","",YEAR(F79)&amp;IF(MONTH(F79)&lt;10,0&amp;MONTH(F79),MONTH(F79)))</f>
        <v>0</v>
      </c>
      <c r="P79" s="21" t="str">
        <f aca="false">IF(H79="","",YEAR(H79)&amp;IF(MONTH(H79)&lt;10,0&amp;MONTH(H79),MONTH(H79)))</f>
        <v>0</v>
      </c>
      <c r="Q79" s="21" t="str">
        <f aca="false">IF(J79="","",YEAR(J79)&amp;IF(MONTH(J79)&lt;10,0&amp;MONTH(J79),MONTH(J79))&amp;DAY(J79))</f>
        <v>0</v>
      </c>
      <c r="R79" s="21" t="str">
        <f aca="false">IF(L79="","",YEAR(L79)&amp;IF(MONTH(L79)&lt;10,0&amp;MONTH(L79),MONTH(L79)))</f>
        <v>0</v>
      </c>
      <c r="S79" s="21" t="str">
        <f aca="false">IF(N79="","",YEAR(N79)&amp;IF(MONTH(N79)&lt;10,0&amp;MONTH(N79),MONTH(N79)))</f>
        <v>0</v>
      </c>
      <c r="T79" s="21"/>
      <c r="U79" s="21" t="n">
        <f aca="false">IF(D79="","",'Calculation Sheets'!$F$8)</f>
        <v>0</v>
      </c>
      <c r="V79" s="21"/>
      <c r="W79" s="21" t="n">
        <f aca="false">IF(D79="","",'Calculation Sheets'!$F$3)</f>
        <v>0</v>
      </c>
      <c r="X79" s="21" t="str">
        <f aca="false">'Calculation Sheets'!C87</f>
        <v>0</v>
      </c>
      <c r="Y79" s="21" t="str">
        <f aca="false">'Calculation Sheets'!D87</f>
        <v>0</v>
      </c>
      <c r="Z79" s="21" t="str">
        <f aca="false">'Calculation Sheets'!E87</f>
        <v>0</v>
      </c>
      <c r="AA79" s="21" t="str">
        <f aca="false">'Calculation Sheets'!F87</f>
        <v>0</v>
      </c>
      <c r="AB79" s="21" t="str">
        <f aca="false">'Calculation Sheets'!G87</f>
        <v>0</v>
      </c>
      <c r="AC79" s="21" t="str">
        <f aca="false">'Calculation Sheets'!H87</f>
        <v>0</v>
      </c>
      <c r="AD79" s="21" t="str">
        <f aca="false">'Calculation Sheets'!I87</f>
        <v>0</v>
      </c>
      <c r="AE79" s="21" t="str">
        <f aca="false">'Calculation Sheets'!J87</f>
        <v>0</v>
      </c>
      <c r="AF79" s="21" t="str">
        <f aca="false">'Calculation Sheets'!K87</f>
        <v>0</v>
      </c>
      <c r="AG79" s="26" t="str">
        <f aca="false">IFERROR(ROUND((BI79/AF79)/(1-'Calculation Sheets'!R87),2),"")</f>
        <v>0</v>
      </c>
      <c r="AH79" s="21" t="str">
        <f aca="false">'Calculation Sheets'!P87</f>
        <v>0</v>
      </c>
      <c r="AI79" s="21" t="str">
        <f aca="false">'Calculation Sheets'!Q87</f>
        <v>0</v>
      </c>
      <c r="AJ79" s="21"/>
      <c r="AK79" s="26" t="str">
        <f aca="false">IF(AF79=0,"",ROUND(SUM(AG79:AI79)*'Calculation Sheets'!U87,2))</f>
        <v>0</v>
      </c>
      <c r="AL79" s="26" t="str">
        <f aca="false">IF(AF79=0,"",ROUND(SUM(AG79:AI79)*'Calculation Sheets'!V87,2))</f>
        <v>0</v>
      </c>
      <c r="AM79" s="26" t="str">
        <f aca="false">IF(AF79=0,"",ROUND(SUM(AG79:AI79)*'Calculation Sheets'!W87,2))</f>
        <v>0</v>
      </c>
      <c r="AN79" s="21" t="n">
        <v>0</v>
      </c>
      <c r="AO79" s="21" t="n">
        <v>0</v>
      </c>
      <c r="AP79" s="21" t="str">
        <f aca="false">IFERROR((AG79*AF79)+SUM(AH79:AJ79),"")</f>
        <v>0</v>
      </c>
      <c r="AQ79" s="21" t="str">
        <f aca="false">IFERROR(SUM(AK79:AO79),"")</f>
        <v>0</v>
      </c>
      <c r="AR79" s="21" t="str">
        <f aca="false">IFERROR(AP79+AQ79,"")</f>
        <v>0</v>
      </c>
      <c r="AS79" s="21"/>
      <c r="AT79" s="21" t="str">
        <f aca="false">'Calculation Sheets'!K87</f>
        <v>0</v>
      </c>
      <c r="AU79" s="21" t="str">
        <f aca="false">IF('Calculation Sheets'!B87="","",'Calculation Sheets'!B87)</f>
        <v>0</v>
      </c>
      <c r="AV79" s="21" t="str">
        <f aca="false">IF('Calculation Sheets'!L87="","",'Calculation Sheets'!L87)</f>
        <v>0</v>
      </c>
      <c r="AW79" s="27" t="str">
        <f aca="false">IF('Calculation Sheets'!M87="","",'Calculation Sheets'!M87)</f>
        <v>0</v>
      </c>
      <c r="AX79" s="21" t="str">
        <f aca="false">IF(AU79="","",IF(AU79="INR",1,'Calculation Sheets'!$J$3))</f>
        <v>0</v>
      </c>
      <c r="AY79" s="21" t="str">
        <f aca="false">IFERROR(AV79*(1-AW79)*AX79,"")</f>
        <v>0</v>
      </c>
      <c r="AZ79" s="21" t="str">
        <f aca="false">IFERROR(IF(AU79="INR","",'Calculation Sheets'!N87*AX79),"")</f>
        <v>0</v>
      </c>
      <c r="BA79" s="21" t="str">
        <f aca="false">'Calculation Sheets'!O87</f>
        <v>0</v>
      </c>
      <c r="BB79" s="21" t="str">
        <f aca="false">'Calculation Sheets'!Q87</f>
        <v>0</v>
      </c>
      <c r="BC79" s="21" t="str">
        <f aca="false">IFERROR((IF(AU79="INR",0,(AY79*AT79))+AZ79)*'Calculation Sheets'!$J$4,0)</f>
        <v>0</v>
      </c>
      <c r="BD79" s="21" t="n">
        <v>0</v>
      </c>
      <c r="BE79" s="21" t="n">
        <v>0</v>
      </c>
      <c r="BF79" s="21" t="n">
        <v>0</v>
      </c>
      <c r="BG79" s="21" t="n">
        <v>0</v>
      </c>
      <c r="BH79" s="21" t="n">
        <v>0</v>
      </c>
      <c r="BI79" s="21" t="str">
        <f aca="false">IFERROR((AY79*AT79)+SUM(AZ79:BH79)+BL79,"")</f>
        <v>0</v>
      </c>
      <c r="BJ79" s="21" t="str">
        <f aca="false">IFERROR(AP79-BI79,"")</f>
        <v>0</v>
      </c>
      <c r="BK79" s="27" t="str">
        <f aca="false">IFERROR(1-BI79/AP79,"")</f>
        <v>0</v>
      </c>
      <c r="BL79" s="21" t="str">
        <f aca="false">'Calculation Sheets'!S87</f>
        <v>0</v>
      </c>
      <c r="BM79" s="8"/>
    </row>
    <row r="80" customFormat="false" ht="15" hidden="false" customHeight="true" outlineLevel="0" collapsed="false">
      <c r="A80" s="21"/>
      <c r="B80" s="21"/>
      <c r="C80" s="21" t="n">
        <v>1</v>
      </c>
      <c r="D80" s="21" t="str">
        <f aca="false">'Calculation Sheets'!$A88</f>
        <v>0</v>
      </c>
      <c r="E80" s="21" t="str">
        <f aca="false">IF(D80="","",D80&amp;"-"&amp;Q80)</f>
        <v>0</v>
      </c>
      <c r="F80" s="25" t="str">
        <f aca="false">IF(D80="","",'Calculation Sheets'!$F$7-3)</f>
        <v>0</v>
      </c>
      <c r="G80" s="21"/>
      <c r="H80" s="25" t="str">
        <f aca="false">IF(D80="","",'Calculation Sheets'!$F$7)</f>
        <v>0</v>
      </c>
      <c r="I80" s="21" t="str">
        <f aca="false">IF(D80="","",'Calculation Sheets'!$F$6)</f>
        <v>0</v>
      </c>
      <c r="J80" s="25" t="str">
        <f aca="false">IF(D80="","",'Calculation Sheets'!$F$7)</f>
        <v>0</v>
      </c>
      <c r="K80" s="21"/>
      <c r="L80" s="21"/>
      <c r="M80" s="21"/>
      <c r="N80" s="21"/>
      <c r="O80" s="21" t="str">
        <f aca="false">IF(F80="","",YEAR(F80)&amp;IF(MONTH(F80)&lt;10,0&amp;MONTH(F80),MONTH(F80)))</f>
        <v>0</v>
      </c>
      <c r="P80" s="21" t="str">
        <f aca="false">IF(H80="","",YEAR(H80)&amp;IF(MONTH(H80)&lt;10,0&amp;MONTH(H80),MONTH(H80)))</f>
        <v>0</v>
      </c>
      <c r="Q80" s="21" t="str">
        <f aca="false">IF(J80="","",YEAR(J80)&amp;IF(MONTH(J80)&lt;10,0&amp;MONTH(J80),MONTH(J80))&amp;DAY(J80))</f>
        <v>0</v>
      </c>
      <c r="R80" s="21" t="str">
        <f aca="false">IF(L80="","",YEAR(L80)&amp;IF(MONTH(L80)&lt;10,0&amp;MONTH(L80),MONTH(L80)))</f>
        <v>0</v>
      </c>
      <c r="S80" s="21" t="str">
        <f aca="false">IF(N80="","",YEAR(N80)&amp;IF(MONTH(N80)&lt;10,0&amp;MONTH(N80),MONTH(N80)))</f>
        <v>0</v>
      </c>
      <c r="T80" s="21"/>
      <c r="U80" s="21" t="n">
        <f aca="false">IF(D80="","",'Calculation Sheets'!$F$8)</f>
        <v>0</v>
      </c>
      <c r="V80" s="21"/>
      <c r="W80" s="21" t="n">
        <f aca="false">IF(D80="","",'Calculation Sheets'!$F$3)</f>
        <v>0</v>
      </c>
      <c r="X80" s="21" t="str">
        <f aca="false">'Calculation Sheets'!C88</f>
        <v>0</v>
      </c>
      <c r="Y80" s="21" t="str">
        <f aca="false">'Calculation Sheets'!D88</f>
        <v>0</v>
      </c>
      <c r="Z80" s="21" t="str">
        <f aca="false">'Calculation Sheets'!E88</f>
        <v>0</v>
      </c>
      <c r="AA80" s="21" t="str">
        <f aca="false">'Calculation Sheets'!F88</f>
        <v>0</v>
      </c>
      <c r="AB80" s="21" t="str">
        <f aca="false">'Calculation Sheets'!G88</f>
        <v>0</v>
      </c>
      <c r="AC80" s="21" t="str">
        <f aca="false">'Calculation Sheets'!H88</f>
        <v>0</v>
      </c>
      <c r="AD80" s="21" t="str">
        <f aca="false">'Calculation Sheets'!I88</f>
        <v>0</v>
      </c>
      <c r="AE80" s="21" t="str">
        <f aca="false">'Calculation Sheets'!J88</f>
        <v>0</v>
      </c>
      <c r="AF80" s="21" t="str">
        <f aca="false">'Calculation Sheets'!K88</f>
        <v>0</v>
      </c>
      <c r="AG80" s="26" t="str">
        <f aca="false">IFERROR(ROUND((BI80/AF80)/(1-'Calculation Sheets'!R88),2),"")</f>
        <v>0</v>
      </c>
      <c r="AH80" s="21" t="str">
        <f aca="false">'Calculation Sheets'!P88</f>
        <v>0</v>
      </c>
      <c r="AI80" s="21" t="str">
        <f aca="false">'Calculation Sheets'!Q88</f>
        <v>0</v>
      </c>
      <c r="AJ80" s="21"/>
      <c r="AK80" s="26" t="str">
        <f aca="false">IF(AF80=0,"",ROUND(SUM(AG80:AI80)*'Calculation Sheets'!U88,2))</f>
        <v>0</v>
      </c>
      <c r="AL80" s="26" t="str">
        <f aca="false">IF(AF80=0,"",ROUND(SUM(AG80:AI80)*'Calculation Sheets'!V88,2))</f>
        <v>0</v>
      </c>
      <c r="AM80" s="26" t="str">
        <f aca="false">IF(AF80=0,"",ROUND(SUM(AG80:AI80)*'Calculation Sheets'!W88,2))</f>
        <v>0</v>
      </c>
      <c r="AN80" s="21" t="n">
        <v>0</v>
      </c>
      <c r="AO80" s="21" t="n">
        <v>0</v>
      </c>
      <c r="AP80" s="21" t="str">
        <f aca="false">IFERROR((AG80*AF80)+SUM(AH80:AJ80),"")</f>
        <v>0</v>
      </c>
      <c r="AQ80" s="21" t="str">
        <f aca="false">IFERROR(SUM(AK80:AO80),"")</f>
        <v>0</v>
      </c>
      <c r="AR80" s="21" t="str">
        <f aca="false">IFERROR(AP80+AQ80,"")</f>
        <v>0</v>
      </c>
      <c r="AS80" s="21"/>
      <c r="AT80" s="21" t="str">
        <f aca="false">'Calculation Sheets'!K88</f>
        <v>0</v>
      </c>
      <c r="AU80" s="21" t="str">
        <f aca="false">IF('Calculation Sheets'!B88="","",'Calculation Sheets'!B88)</f>
        <v>0</v>
      </c>
      <c r="AV80" s="21" t="str">
        <f aca="false">IF('Calculation Sheets'!L88="","",'Calculation Sheets'!L88)</f>
        <v>0</v>
      </c>
      <c r="AW80" s="27" t="str">
        <f aca="false">IF('Calculation Sheets'!M88="","",'Calculation Sheets'!M88)</f>
        <v>0</v>
      </c>
      <c r="AX80" s="21" t="str">
        <f aca="false">IF(AU80="","",IF(AU80="INR",1,'Calculation Sheets'!$J$3))</f>
        <v>0</v>
      </c>
      <c r="AY80" s="21" t="str">
        <f aca="false">IFERROR(AV80*(1-AW80)*AX80,"")</f>
        <v>0</v>
      </c>
      <c r="AZ80" s="21" t="str">
        <f aca="false">IFERROR(IF(AU80="INR","",'Calculation Sheets'!N88*AX80),"")</f>
        <v>0</v>
      </c>
      <c r="BA80" s="21" t="str">
        <f aca="false">'Calculation Sheets'!O88</f>
        <v>0</v>
      </c>
      <c r="BB80" s="21" t="str">
        <f aca="false">'Calculation Sheets'!Q88</f>
        <v>0</v>
      </c>
      <c r="BC80" s="21" t="str">
        <f aca="false">IFERROR((IF(AU80="INR",0,(AY80*AT80))+AZ80)*'Calculation Sheets'!$J$4,0)</f>
        <v>0</v>
      </c>
      <c r="BD80" s="21" t="n">
        <v>0</v>
      </c>
      <c r="BE80" s="21" t="n">
        <v>0</v>
      </c>
      <c r="BF80" s="21" t="n">
        <v>0</v>
      </c>
      <c r="BG80" s="21" t="n">
        <v>0</v>
      </c>
      <c r="BH80" s="21" t="n">
        <v>0</v>
      </c>
      <c r="BI80" s="21" t="str">
        <f aca="false">IFERROR((AY80*AT80)+SUM(AZ80:BH80)+BL80,"")</f>
        <v>0</v>
      </c>
      <c r="BJ80" s="21" t="str">
        <f aca="false">IFERROR(AP80-BI80,"")</f>
        <v>0</v>
      </c>
      <c r="BK80" s="27" t="str">
        <f aca="false">IFERROR(1-BI80/AP80,"")</f>
        <v>0</v>
      </c>
      <c r="BL80" s="21" t="str">
        <f aca="false">'Calculation Sheets'!S88</f>
        <v>0</v>
      </c>
      <c r="BM80" s="8"/>
    </row>
    <row r="81" customFormat="false" ht="15" hidden="false" customHeight="true" outlineLevel="0" collapsed="false">
      <c r="A81" s="21"/>
      <c r="B81" s="21"/>
      <c r="C81" s="21" t="n">
        <v>1</v>
      </c>
      <c r="D81" s="21" t="str">
        <f aca="false">'Calculation Sheets'!$A89</f>
        <v>0</v>
      </c>
      <c r="E81" s="21" t="str">
        <f aca="false">IF(D81="","",D81&amp;"-"&amp;Q81)</f>
        <v>0</v>
      </c>
      <c r="F81" s="25" t="str">
        <f aca="false">IF(D81="","",'Calculation Sheets'!$F$7-3)</f>
        <v>0</v>
      </c>
      <c r="G81" s="21"/>
      <c r="H81" s="25" t="str">
        <f aca="false">IF(D81="","",'Calculation Sheets'!$F$7)</f>
        <v>0</v>
      </c>
      <c r="I81" s="21" t="str">
        <f aca="false">IF(D81="","",'Calculation Sheets'!$F$6)</f>
        <v>0</v>
      </c>
      <c r="J81" s="25" t="str">
        <f aca="false">IF(D81="","",'Calculation Sheets'!$F$7)</f>
        <v>0</v>
      </c>
      <c r="K81" s="21"/>
      <c r="L81" s="21"/>
      <c r="M81" s="21"/>
      <c r="N81" s="21"/>
      <c r="O81" s="21" t="str">
        <f aca="false">IF(F81="","",YEAR(F81)&amp;IF(MONTH(F81)&lt;10,0&amp;MONTH(F81),MONTH(F81)))</f>
        <v>0</v>
      </c>
      <c r="P81" s="21" t="str">
        <f aca="false">IF(H81="","",YEAR(H81)&amp;IF(MONTH(H81)&lt;10,0&amp;MONTH(H81),MONTH(H81)))</f>
        <v>0</v>
      </c>
      <c r="Q81" s="21" t="str">
        <f aca="false">IF(J81="","",YEAR(J81)&amp;IF(MONTH(J81)&lt;10,0&amp;MONTH(J81),MONTH(J81))&amp;DAY(J81))</f>
        <v>0</v>
      </c>
      <c r="R81" s="21" t="str">
        <f aca="false">IF(L81="","",YEAR(L81)&amp;IF(MONTH(L81)&lt;10,0&amp;MONTH(L81),MONTH(L81)))</f>
        <v>0</v>
      </c>
      <c r="S81" s="21" t="str">
        <f aca="false">IF(N81="","",YEAR(N81)&amp;IF(MONTH(N81)&lt;10,0&amp;MONTH(N81),MONTH(N81)))</f>
        <v>0</v>
      </c>
      <c r="T81" s="21"/>
      <c r="U81" s="21" t="n">
        <f aca="false">IF(D81="","",'Calculation Sheets'!$F$8)</f>
        <v>0</v>
      </c>
      <c r="V81" s="21"/>
      <c r="W81" s="21" t="n">
        <f aca="false">IF(D81="","",'Calculation Sheets'!$F$3)</f>
        <v>0</v>
      </c>
      <c r="X81" s="21" t="str">
        <f aca="false">'Calculation Sheets'!C89</f>
        <v>0</v>
      </c>
      <c r="Y81" s="21" t="str">
        <f aca="false">'Calculation Sheets'!D89</f>
        <v>0</v>
      </c>
      <c r="Z81" s="21" t="str">
        <f aca="false">'Calculation Sheets'!E89</f>
        <v>0</v>
      </c>
      <c r="AA81" s="21" t="str">
        <f aca="false">'Calculation Sheets'!F89</f>
        <v>0</v>
      </c>
      <c r="AB81" s="21" t="str">
        <f aca="false">'Calculation Sheets'!G89</f>
        <v>0</v>
      </c>
      <c r="AC81" s="21" t="str">
        <f aca="false">'Calculation Sheets'!H89</f>
        <v>0</v>
      </c>
      <c r="AD81" s="21" t="str">
        <f aca="false">'Calculation Sheets'!I89</f>
        <v>0</v>
      </c>
      <c r="AE81" s="21" t="str">
        <f aca="false">'Calculation Sheets'!J89</f>
        <v>0</v>
      </c>
      <c r="AF81" s="21" t="str">
        <f aca="false">'Calculation Sheets'!K89</f>
        <v>0</v>
      </c>
      <c r="AG81" s="26" t="str">
        <f aca="false">IFERROR(ROUND((BI81/AF81)/(1-'Calculation Sheets'!R89),2),"")</f>
        <v>0</v>
      </c>
      <c r="AH81" s="21" t="str">
        <f aca="false">'Calculation Sheets'!P89</f>
        <v>0</v>
      </c>
      <c r="AI81" s="21" t="str">
        <f aca="false">'Calculation Sheets'!Q89</f>
        <v>0</v>
      </c>
      <c r="AJ81" s="21"/>
      <c r="AK81" s="26" t="str">
        <f aca="false">IF(AF81=0,"",ROUND(SUM(AG81:AI81)*'Calculation Sheets'!U89,2))</f>
        <v>0</v>
      </c>
      <c r="AL81" s="26" t="str">
        <f aca="false">IF(AF81=0,"",ROUND(SUM(AG81:AI81)*'Calculation Sheets'!V89,2))</f>
        <v>0</v>
      </c>
      <c r="AM81" s="26" t="str">
        <f aca="false">IF(AF81=0,"",ROUND(SUM(AG81:AI81)*'Calculation Sheets'!W89,2))</f>
        <v>0</v>
      </c>
      <c r="AN81" s="21" t="n">
        <v>0</v>
      </c>
      <c r="AO81" s="21" t="n">
        <v>0</v>
      </c>
      <c r="AP81" s="21" t="str">
        <f aca="false">IFERROR((AG81*AF81)+SUM(AH81:AJ81),"")</f>
        <v>0</v>
      </c>
      <c r="AQ81" s="21" t="str">
        <f aca="false">IFERROR(SUM(AK81:AO81),"")</f>
        <v>0</v>
      </c>
      <c r="AR81" s="21" t="str">
        <f aca="false">IFERROR(AP81+AQ81,"")</f>
        <v>0</v>
      </c>
      <c r="AS81" s="21"/>
      <c r="AT81" s="21" t="str">
        <f aca="false">'Calculation Sheets'!K89</f>
        <v>0</v>
      </c>
      <c r="AU81" s="21" t="str">
        <f aca="false">IF('Calculation Sheets'!B89="","",'Calculation Sheets'!B89)</f>
        <v>0</v>
      </c>
      <c r="AV81" s="21" t="str">
        <f aca="false">IF('Calculation Sheets'!L89="","",'Calculation Sheets'!L89)</f>
        <v>0</v>
      </c>
      <c r="AW81" s="27" t="str">
        <f aca="false">IF('Calculation Sheets'!M89="","",'Calculation Sheets'!M89)</f>
        <v>0</v>
      </c>
      <c r="AX81" s="21" t="str">
        <f aca="false">IF(AU81="","",IF(AU81="INR",1,'Calculation Sheets'!$J$3))</f>
        <v>0</v>
      </c>
      <c r="AY81" s="21" t="str">
        <f aca="false">IFERROR(AV81*(1-AW81)*AX81,"")</f>
        <v>0</v>
      </c>
      <c r="AZ81" s="21" t="str">
        <f aca="false">IFERROR(IF(AU81="INR","",'Calculation Sheets'!N89*AX81),"")</f>
        <v>0</v>
      </c>
      <c r="BA81" s="21" t="str">
        <f aca="false">'Calculation Sheets'!O89</f>
        <v>0</v>
      </c>
      <c r="BB81" s="21" t="str">
        <f aca="false">'Calculation Sheets'!Q89</f>
        <v>0</v>
      </c>
      <c r="BC81" s="21" t="str">
        <f aca="false">IFERROR((IF(AU81="INR",0,(AY81*AT81))+AZ81)*'Calculation Sheets'!$J$4,0)</f>
        <v>0</v>
      </c>
      <c r="BD81" s="21" t="n">
        <v>0</v>
      </c>
      <c r="BE81" s="21" t="n">
        <v>0</v>
      </c>
      <c r="BF81" s="21" t="n">
        <v>0</v>
      </c>
      <c r="BG81" s="21" t="n">
        <v>0</v>
      </c>
      <c r="BH81" s="21" t="n">
        <v>0</v>
      </c>
      <c r="BI81" s="21" t="str">
        <f aca="false">IFERROR((AY81*AT81)+SUM(AZ81:BH81)+BL81,"")</f>
        <v>0</v>
      </c>
      <c r="BJ81" s="21" t="str">
        <f aca="false">IFERROR(AP81-BI81,"")</f>
        <v>0</v>
      </c>
      <c r="BK81" s="27" t="str">
        <f aca="false">IFERROR(1-BI81/AP81,"")</f>
        <v>0</v>
      </c>
      <c r="BL81" s="21" t="str">
        <f aca="false">'Calculation Sheets'!S89</f>
        <v>0</v>
      </c>
      <c r="BM81" s="8"/>
    </row>
    <row r="82" customFormat="false" ht="15" hidden="false" customHeight="true" outlineLevel="0" collapsed="false">
      <c r="A82" s="21"/>
      <c r="B82" s="21"/>
      <c r="C82" s="21" t="n">
        <v>1</v>
      </c>
      <c r="D82" s="21" t="str">
        <f aca="false">'Calculation Sheets'!$A90</f>
        <v>0</v>
      </c>
      <c r="E82" s="21" t="str">
        <f aca="false">IF(D82="","",D82&amp;"-"&amp;Q82)</f>
        <v>0</v>
      </c>
      <c r="F82" s="25" t="str">
        <f aca="false">IF(D82="","",'Calculation Sheets'!$F$7-3)</f>
        <v>0</v>
      </c>
      <c r="G82" s="21"/>
      <c r="H82" s="25" t="str">
        <f aca="false">IF(D82="","",'Calculation Sheets'!$F$7)</f>
        <v>0</v>
      </c>
      <c r="I82" s="21" t="str">
        <f aca="false">IF(D82="","",'Calculation Sheets'!$F$6)</f>
        <v>0</v>
      </c>
      <c r="J82" s="25" t="str">
        <f aca="false">IF(D82="","",'Calculation Sheets'!$F$7)</f>
        <v>0</v>
      </c>
      <c r="K82" s="21"/>
      <c r="L82" s="21"/>
      <c r="M82" s="21"/>
      <c r="N82" s="21"/>
      <c r="O82" s="21" t="str">
        <f aca="false">IF(F82="","",YEAR(F82)&amp;IF(MONTH(F82)&lt;10,0&amp;MONTH(F82),MONTH(F82)))</f>
        <v>0</v>
      </c>
      <c r="P82" s="21" t="str">
        <f aca="false">IF(H82="","",YEAR(H82)&amp;IF(MONTH(H82)&lt;10,0&amp;MONTH(H82),MONTH(H82)))</f>
        <v>0</v>
      </c>
      <c r="Q82" s="21" t="str">
        <f aca="false">IF(J82="","",YEAR(J82)&amp;IF(MONTH(J82)&lt;10,0&amp;MONTH(J82),MONTH(J82))&amp;DAY(J82))</f>
        <v>0</v>
      </c>
      <c r="R82" s="21" t="str">
        <f aca="false">IF(L82="","",YEAR(L82)&amp;IF(MONTH(L82)&lt;10,0&amp;MONTH(L82),MONTH(L82)))</f>
        <v>0</v>
      </c>
      <c r="S82" s="21" t="str">
        <f aca="false">IF(N82="","",YEAR(N82)&amp;IF(MONTH(N82)&lt;10,0&amp;MONTH(N82),MONTH(N82)))</f>
        <v>0</v>
      </c>
      <c r="T82" s="21"/>
      <c r="U82" s="21" t="n">
        <f aca="false">IF(D82="","",'Calculation Sheets'!$F$8)</f>
        <v>0</v>
      </c>
      <c r="V82" s="21"/>
      <c r="W82" s="21" t="n">
        <f aca="false">IF(D82="","",'Calculation Sheets'!$F$3)</f>
        <v>0</v>
      </c>
      <c r="X82" s="21" t="str">
        <f aca="false">'Calculation Sheets'!C90</f>
        <v>0</v>
      </c>
      <c r="Y82" s="21" t="str">
        <f aca="false">'Calculation Sheets'!D90</f>
        <v>0</v>
      </c>
      <c r="Z82" s="21" t="str">
        <f aca="false">'Calculation Sheets'!E90</f>
        <v>0</v>
      </c>
      <c r="AA82" s="21" t="str">
        <f aca="false">'Calculation Sheets'!F90</f>
        <v>0</v>
      </c>
      <c r="AB82" s="21" t="str">
        <f aca="false">'Calculation Sheets'!G90</f>
        <v>0</v>
      </c>
      <c r="AC82" s="21" t="str">
        <f aca="false">'Calculation Sheets'!H90</f>
        <v>0</v>
      </c>
      <c r="AD82" s="21" t="str">
        <f aca="false">'Calculation Sheets'!I90</f>
        <v>0</v>
      </c>
      <c r="AE82" s="21" t="str">
        <f aca="false">'Calculation Sheets'!J90</f>
        <v>0</v>
      </c>
      <c r="AF82" s="21" t="str">
        <f aca="false">'Calculation Sheets'!K90</f>
        <v>0</v>
      </c>
      <c r="AG82" s="26" t="str">
        <f aca="false">IFERROR(ROUND((BI82/AF82)/(1-'Calculation Sheets'!R90),2),"")</f>
        <v>0</v>
      </c>
      <c r="AH82" s="21" t="str">
        <f aca="false">'Calculation Sheets'!P90</f>
        <v>0</v>
      </c>
      <c r="AI82" s="21" t="str">
        <f aca="false">'Calculation Sheets'!Q90</f>
        <v>0</v>
      </c>
      <c r="AJ82" s="21"/>
      <c r="AK82" s="26" t="str">
        <f aca="false">IF(AF82=0,"",ROUND(SUM(AG82:AI82)*'Calculation Sheets'!U90,2))</f>
        <v>0</v>
      </c>
      <c r="AL82" s="26" t="str">
        <f aca="false">IF(AF82=0,"",ROUND(SUM(AG82:AI82)*'Calculation Sheets'!V90,2))</f>
        <v>0</v>
      </c>
      <c r="AM82" s="26" t="str">
        <f aca="false">IF(AF82=0,"",ROUND(SUM(AG82:AI82)*'Calculation Sheets'!W90,2))</f>
        <v>0</v>
      </c>
      <c r="AN82" s="21" t="n">
        <v>0</v>
      </c>
      <c r="AO82" s="21" t="n">
        <v>0</v>
      </c>
      <c r="AP82" s="21" t="str">
        <f aca="false">IFERROR((AG82*AF82)+SUM(AH82:AJ82),"")</f>
        <v>0</v>
      </c>
      <c r="AQ82" s="21" t="str">
        <f aca="false">IFERROR(SUM(AK82:AO82),"")</f>
        <v>0</v>
      </c>
      <c r="AR82" s="21" t="str">
        <f aca="false">IFERROR(AP82+AQ82,"")</f>
        <v>0</v>
      </c>
      <c r="AS82" s="21"/>
      <c r="AT82" s="21" t="str">
        <f aca="false">'Calculation Sheets'!K90</f>
        <v>0</v>
      </c>
      <c r="AU82" s="21" t="str">
        <f aca="false">IF('Calculation Sheets'!B90="","",'Calculation Sheets'!B90)</f>
        <v>0</v>
      </c>
      <c r="AV82" s="21" t="str">
        <f aca="false">IF('Calculation Sheets'!L90="","",'Calculation Sheets'!L90)</f>
        <v>0</v>
      </c>
      <c r="AW82" s="27" t="str">
        <f aca="false">IF('Calculation Sheets'!M90="","",'Calculation Sheets'!M90)</f>
        <v>0</v>
      </c>
      <c r="AX82" s="21" t="str">
        <f aca="false">IF(AU82="","",IF(AU82="INR",1,'Calculation Sheets'!$J$3))</f>
        <v>0</v>
      </c>
      <c r="AY82" s="21" t="str">
        <f aca="false">IFERROR(AV82*(1-AW82)*AX82,"")</f>
        <v>0</v>
      </c>
      <c r="AZ82" s="21" t="str">
        <f aca="false">IFERROR(IF(AU82="INR","",'Calculation Sheets'!N90*AX82),"")</f>
        <v>0</v>
      </c>
      <c r="BA82" s="21" t="str">
        <f aca="false">'Calculation Sheets'!O90</f>
        <v>0</v>
      </c>
      <c r="BB82" s="21" t="str">
        <f aca="false">'Calculation Sheets'!Q90</f>
        <v>0</v>
      </c>
      <c r="BC82" s="21" t="str">
        <f aca="false">IFERROR((IF(AU82="INR",0,(AY82*AT82))+AZ82)*'Calculation Sheets'!$J$4,0)</f>
        <v>0</v>
      </c>
      <c r="BD82" s="21" t="n">
        <v>0</v>
      </c>
      <c r="BE82" s="21" t="n">
        <v>0</v>
      </c>
      <c r="BF82" s="21" t="n">
        <v>0</v>
      </c>
      <c r="BG82" s="21" t="n">
        <v>0</v>
      </c>
      <c r="BH82" s="21" t="n">
        <v>0</v>
      </c>
      <c r="BI82" s="21" t="str">
        <f aca="false">IFERROR((AY82*AT82)+SUM(AZ82:BH82)+BL82,"")</f>
        <v>0</v>
      </c>
      <c r="BJ82" s="21" t="str">
        <f aca="false">IFERROR(AP82-BI82,"")</f>
        <v>0</v>
      </c>
      <c r="BK82" s="27" t="str">
        <f aca="false">IFERROR(1-BI82/AP82,"")</f>
        <v>0</v>
      </c>
      <c r="BL82" s="21" t="str">
        <f aca="false">'Calculation Sheets'!S90</f>
        <v>0</v>
      </c>
      <c r="BM82" s="8"/>
    </row>
    <row r="83" customFormat="false" ht="15" hidden="false" customHeight="true" outlineLevel="0" collapsed="false">
      <c r="A83" s="21"/>
      <c r="B83" s="21"/>
      <c r="C83" s="21" t="n">
        <v>1</v>
      </c>
      <c r="D83" s="21" t="str">
        <f aca="false">'Calculation Sheets'!$A91</f>
        <v>0</v>
      </c>
      <c r="E83" s="21" t="str">
        <f aca="false">IF(D83="","",D83&amp;"-"&amp;Q83)</f>
        <v>0</v>
      </c>
      <c r="F83" s="25" t="str">
        <f aca="false">IF(D83="","",'Calculation Sheets'!$F$7-3)</f>
        <v>0</v>
      </c>
      <c r="G83" s="21"/>
      <c r="H83" s="25" t="str">
        <f aca="false">IF(D83="","",'Calculation Sheets'!$F$7)</f>
        <v>0</v>
      </c>
      <c r="I83" s="21" t="str">
        <f aca="false">IF(D83="","",'Calculation Sheets'!$F$6)</f>
        <v>0</v>
      </c>
      <c r="J83" s="25" t="str">
        <f aca="false">IF(D83="","",'Calculation Sheets'!$F$7)</f>
        <v>0</v>
      </c>
      <c r="K83" s="21"/>
      <c r="L83" s="21"/>
      <c r="M83" s="21"/>
      <c r="N83" s="21"/>
      <c r="O83" s="21" t="str">
        <f aca="false">IF(F83="","",YEAR(F83)&amp;IF(MONTH(F83)&lt;10,0&amp;MONTH(F83),MONTH(F83)))</f>
        <v>0</v>
      </c>
      <c r="P83" s="21" t="str">
        <f aca="false">IF(H83="","",YEAR(H83)&amp;IF(MONTH(H83)&lt;10,0&amp;MONTH(H83),MONTH(H83)))</f>
        <v>0</v>
      </c>
      <c r="Q83" s="21" t="str">
        <f aca="false">IF(J83="","",YEAR(J83)&amp;IF(MONTH(J83)&lt;10,0&amp;MONTH(J83),MONTH(J83))&amp;DAY(J83))</f>
        <v>0</v>
      </c>
      <c r="R83" s="21" t="str">
        <f aca="false">IF(L83="","",YEAR(L83)&amp;IF(MONTH(L83)&lt;10,0&amp;MONTH(L83),MONTH(L83)))</f>
        <v>0</v>
      </c>
      <c r="S83" s="21" t="str">
        <f aca="false">IF(N83="","",YEAR(N83)&amp;IF(MONTH(N83)&lt;10,0&amp;MONTH(N83),MONTH(N83)))</f>
        <v>0</v>
      </c>
      <c r="T83" s="21"/>
      <c r="U83" s="21" t="n">
        <f aca="false">IF(D83="","",'Calculation Sheets'!$F$8)</f>
        <v>0</v>
      </c>
      <c r="V83" s="21"/>
      <c r="W83" s="21" t="n">
        <f aca="false">IF(D83="","",'Calculation Sheets'!$F$3)</f>
        <v>0</v>
      </c>
      <c r="X83" s="21" t="str">
        <f aca="false">'Calculation Sheets'!C91</f>
        <v>0</v>
      </c>
      <c r="Y83" s="21" t="str">
        <f aca="false">'Calculation Sheets'!D91</f>
        <v>0</v>
      </c>
      <c r="Z83" s="21" t="str">
        <f aca="false">'Calculation Sheets'!E91</f>
        <v>0</v>
      </c>
      <c r="AA83" s="21" t="str">
        <f aca="false">'Calculation Sheets'!F91</f>
        <v>0</v>
      </c>
      <c r="AB83" s="21" t="str">
        <f aca="false">'Calculation Sheets'!G91</f>
        <v>0</v>
      </c>
      <c r="AC83" s="21" t="str">
        <f aca="false">'Calculation Sheets'!H91</f>
        <v>0</v>
      </c>
      <c r="AD83" s="21" t="str">
        <f aca="false">'Calculation Sheets'!I91</f>
        <v>0</v>
      </c>
      <c r="AE83" s="21" t="str">
        <f aca="false">'Calculation Sheets'!J91</f>
        <v>0</v>
      </c>
      <c r="AF83" s="21" t="str">
        <f aca="false">'Calculation Sheets'!K91</f>
        <v>0</v>
      </c>
      <c r="AG83" s="26" t="str">
        <f aca="false">IFERROR(ROUND((BI83/AF83)/(1-'Calculation Sheets'!R91),2),"")</f>
        <v>0</v>
      </c>
      <c r="AH83" s="21" t="str">
        <f aca="false">'Calculation Sheets'!P91</f>
        <v>0</v>
      </c>
      <c r="AI83" s="21" t="str">
        <f aca="false">'Calculation Sheets'!Q91</f>
        <v>0</v>
      </c>
      <c r="AJ83" s="21"/>
      <c r="AK83" s="26" t="str">
        <f aca="false">IF(AF83=0,"",ROUND(SUM(AG83:AI83)*'Calculation Sheets'!U91,2))</f>
        <v>0</v>
      </c>
      <c r="AL83" s="26" t="str">
        <f aca="false">IF(AF83=0,"",ROUND(SUM(AG83:AI83)*'Calculation Sheets'!V91,2))</f>
        <v>0</v>
      </c>
      <c r="AM83" s="26" t="str">
        <f aca="false">IF(AF83=0,"",ROUND(SUM(AG83:AI83)*'Calculation Sheets'!W91,2))</f>
        <v>0</v>
      </c>
      <c r="AN83" s="21" t="n">
        <v>0</v>
      </c>
      <c r="AO83" s="21" t="n">
        <v>0</v>
      </c>
      <c r="AP83" s="21" t="str">
        <f aca="false">IFERROR((AG83*AF83)+SUM(AH83:AJ83),"")</f>
        <v>0</v>
      </c>
      <c r="AQ83" s="21" t="str">
        <f aca="false">IFERROR(SUM(AK83:AO83),"")</f>
        <v>0</v>
      </c>
      <c r="AR83" s="21" t="str">
        <f aca="false">IFERROR(AP83+AQ83,"")</f>
        <v>0</v>
      </c>
      <c r="AS83" s="21"/>
      <c r="AT83" s="21" t="str">
        <f aca="false">'Calculation Sheets'!K91</f>
        <v>0</v>
      </c>
      <c r="AU83" s="21" t="str">
        <f aca="false">IF('Calculation Sheets'!B91="","",'Calculation Sheets'!B91)</f>
        <v>0</v>
      </c>
      <c r="AV83" s="21" t="str">
        <f aca="false">IF('Calculation Sheets'!L91="","",'Calculation Sheets'!L91)</f>
        <v>0</v>
      </c>
      <c r="AW83" s="27" t="str">
        <f aca="false">IF('Calculation Sheets'!M91="","",'Calculation Sheets'!M91)</f>
        <v>0</v>
      </c>
      <c r="AX83" s="21" t="str">
        <f aca="false">IF(AU83="","",IF(AU83="INR",1,'Calculation Sheets'!$J$3))</f>
        <v>0</v>
      </c>
      <c r="AY83" s="21" t="str">
        <f aca="false">IFERROR(AV83*(1-AW83)*AX83,"")</f>
        <v>0</v>
      </c>
      <c r="AZ83" s="21" t="str">
        <f aca="false">IFERROR(IF(AU83="INR","",'Calculation Sheets'!N91*AX83),"")</f>
        <v>0</v>
      </c>
      <c r="BA83" s="21" t="str">
        <f aca="false">'Calculation Sheets'!O91</f>
        <v>0</v>
      </c>
      <c r="BB83" s="21" t="str">
        <f aca="false">'Calculation Sheets'!Q91</f>
        <v>0</v>
      </c>
      <c r="BC83" s="21" t="str">
        <f aca="false">IFERROR((IF(AU83="INR",0,(AY83*AT83))+AZ83)*'Calculation Sheets'!$J$4,0)</f>
        <v>0</v>
      </c>
      <c r="BD83" s="21" t="n">
        <v>0</v>
      </c>
      <c r="BE83" s="21" t="n">
        <v>0</v>
      </c>
      <c r="BF83" s="21" t="n">
        <v>0</v>
      </c>
      <c r="BG83" s="21" t="n">
        <v>0</v>
      </c>
      <c r="BH83" s="21" t="n">
        <v>0</v>
      </c>
      <c r="BI83" s="21" t="str">
        <f aca="false">IFERROR((AY83*AT83)+SUM(AZ83:BH83)+BL83,"")</f>
        <v>0</v>
      </c>
      <c r="BJ83" s="21" t="str">
        <f aca="false">IFERROR(AP83-BI83,"")</f>
        <v>0</v>
      </c>
      <c r="BK83" s="27" t="str">
        <f aca="false">IFERROR(1-BI83/AP83,"")</f>
        <v>0</v>
      </c>
      <c r="BL83" s="21" t="str">
        <f aca="false">'Calculation Sheets'!S91</f>
        <v>0</v>
      </c>
      <c r="BM83" s="8"/>
    </row>
    <row r="84" customFormat="false" ht="15" hidden="false" customHeight="true" outlineLevel="0" collapsed="false">
      <c r="A84" s="21"/>
      <c r="B84" s="21"/>
      <c r="C84" s="21" t="n">
        <v>1</v>
      </c>
      <c r="D84" s="21" t="str">
        <f aca="false">'Calculation Sheets'!$A92</f>
        <v>0</v>
      </c>
      <c r="E84" s="21" t="str">
        <f aca="false">IF(D84="","",D84&amp;"-"&amp;Q84)</f>
        <v>0</v>
      </c>
      <c r="F84" s="25" t="str">
        <f aca="false">IF(D84="","",'Calculation Sheets'!$F$7-3)</f>
        <v>0</v>
      </c>
      <c r="G84" s="21"/>
      <c r="H84" s="25" t="str">
        <f aca="false">IF(D84="","",'Calculation Sheets'!$F$7)</f>
        <v>0</v>
      </c>
      <c r="I84" s="21" t="str">
        <f aca="false">IF(D84="","",'Calculation Sheets'!$F$6)</f>
        <v>0</v>
      </c>
      <c r="J84" s="25" t="str">
        <f aca="false">IF(D84="","",'Calculation Sheets'!$F$7)</f>
        <v>0</v>
      </c>
      <c r="K84" s="21"/>
      <c r="L84" s="21"/>
      <c r="M84" s="21"/>
      <c r="N84" s="21"/>
      <c r="O84" s="21" t="str">
        <f aca="false">IF(F84="","",YEAR(F84)&amp;IF(MONTH(F84)&lt;10,0&amp;MONTH(F84),MONTH(F84)))</f>
        <v>0</v>
      </c>
      <c r="P84" s="21" t="str">
        <f aca="false">IF(H84="","",YEAR(H84)&amp;IF(MONTH(H84)&lt;10,0&amp;MONTH(H84),MONTH(H84)))</f>
        <v>0</v>
      </c>
      <c r="Q84" s="21" t="str">
        <f aca="false">IF(J84="","",YEAR(J84)&amp;IF(MONTH(J84)&lt;10,0&amp;MONTH(J84),MONTH(J84))&amp;DAY(J84))</f>
        <v>0</v>
      </c>
      <c r="R84" s="21" t="str">
        <f aca="false">IF(L84="","",YEAR(L84)&amp;IF(MONTH(L84)&lt;10,0&amp;MONTH(L84),MONTH(L84)))</f>
        <v>0</v>
      </c>
      <c r="S84" s="21" t="str">
        <f aca="false">IF(N84="","",YEAR(N84)&amp;IF(MONTH(N84)&lt;10,0&amp;MONTH(N84),MONTH(N84)))</f>
        <v>0</v>
      </c>
      <c r="T84" s="21"/>
      <c r="U84" s="21" t="n">
        <f aca="false">IF(D84="","",'Calculation Sheets'!$F$8)</f>
        <v>0</v>
      </c>
      <c r="V84" s="21"/>
      <c r="W84" s="21" t="n">
        <f aca="false">IF(D84="","",'Calculation Sheets'!$F$3)</f>
        <v>0</v>
      </c>
      <c r="X84" s="21" t="str">
        <f aca="false">'Calculation Sheets'!C92</f>
        <v>0</v>
      </c>
      <c r="Y84" s="21" t="str">
        <f aca="false">'Calculation Sheets'!D92</f>
        <v>0</v>
      </c>
      <c r="Z84" s="21" t="str">
        <f aca="false">'Calculation Sheets'!E92</f>
        <v>0</v>
      </c>
      <c r="AA84" s="21" t="str">
        <f aca="false">'Calculation Sheets'!F92</f>
        <v>0</v>
      </c>
      <c r="AB84" s="21" t="str">
        <f aca="false">'Calculation Sheets'!G92</f>
        <v>0</v>
      </c>
      <c r="AC84" s="21" t="str">
        <f aca="false">'Calculation Sheets'!H92</f>
        <v>0</v>
      </c>
      <c r="AD84" s="21" t="str">
        <f aca="false">'Calculation Sheets'!I92</f>
        <v>0</v>
      </c>
      <c r="AE84" s="21" t="str">
        <f aca="false">'Calculation Sheets'!J92</f>
        <v>0</v>
      </c>
      <c r="AF84" s="21" t="str">
        <f aca="false">'Calculation Sheets'!K92</f>
        <v>0</v>
      </c>
      <c r="AG84" s="26" t="str">
        <f aca="false">IFERROR(ROUND((BI84/AF84)/(1-'Calculation Sheets'!R92),2),"")</f>
        <v>0</v>
      </c>
      <c r="AH84" s="21" t="str">
        <f aca="false">'Calculation Sheets'!P92</f>
        <v>0</v>
      </c>
      <c r="AI84" s="21" t="str">
        <f aca="false">'Calculation Sheets'!Q92</f>
        <v>0</v>
      </c>
      <c r="AJ84" s="21"/>
      <c r="AK84" s="26" t="str">
        <f aca="false">IF(AF84=0,"",ROUND(SUM(AG84:AI84)*'Calculation Sheets'!U92,2))</f>
        <v>0</v>
      </c>
      <c r="AL84" s="26" t="str">
        <f aca="false">IF(AF84=0,"",ROUND(SUM(AG84:AI84)*'Calculation Sheets'!V92,2))</f>
        <v>0</v>
      </c>
      <c r="AM84" s="26" t="str">
        <f aca="false">IF(AF84=0,"",ROUND(SUM(AG84:AI84)*'Calculation Sheets'!W92,2))</f>
        <v>0</v>
      </c>
      <c r="AN84" s="21" t="n">
        <v>0</v>
      </c>
      <c r="AO84" s="21" t="n">
        <v>0</v>
      </c>
      <c r="AP84" s="21" t="str">
        <f aca="false">IFERROR((AG84*AF84)+SUM(AH84:AJ84),"")</f>
        <v>0</v>
      </c>
      <c r="AQ84" s="21" t="str">
        <f aca="false">IFERROR(SUM(AK84:AO84),"")</f>
        <v>0</v>
      </c>
      <c r="AR84" s="21" t="str">
        <f aca="false">IFERROR(AP84+AQ84,"")</f>
        <v>0</v>
      </c>
      <c r="AS84" s="21"/>
      <c r="AT84" s="21" t="str">
        <f aca="false">'Calculation Sheets'!K92</f>
        <v>0</v>
      </c>
      <c r="AU84" s="21" t="str">
        <f aca="false">IF('Calculation Sheets'!B92="","",'Calculation Sheets'!B92)</f>
        <v>0</v>
      </c>
      <c r="AV84" s="21" t="str">
        <f aca="false">IF('Calculation Sheets'!L92="","",'Calculation Sheets'!L92)</f>
        <v>0</v>
      </c>
      <c r="AW84" s="27" t="str">
        <f aca="false">IF('Calculation Sheets'!M92="","",'Calculation Sheets'!M92)</f>
        <v>0</v>
      </c>
      <c r="AX84" s="21" t="str">
        <f aca="false">IF(AU84="","",IF(AU84="INR",1,'Calculation Sheets'!$J$3))</f>
        <v>0</v>
      </c>
      <c r="AY84" s="21" t="str">
        <f aca="false">IFERROR(AV84*(1-AW84)*AX84,"")</f>
        <v>0</v>
      </c>
      <c r="AZ84" s="21" t="str">
        <f aca="false">IFERROR(IF(AU84="INR","",'Calculation Sheets'!N92*AX84),"")</f>
        <v>0</v>
      </c>
      <c r="BA84" s="21" t="str">
        <f aca="false">'Calculation Sheets'!O92</f>
        <v>0</v>
      </c>
      <c r="BB84" s="21" t="str">
        <f aca="false">'Calculation Sheets'!Q92</f>
        <v>0</v>
      </c>
      <c r="BC84" s="21" t="str">
        <f aca="false">IFERROR((IF(AU84="INR",0,(AY84*AT84))+AZ84)*'Calculation Sheets'!$J$4,0)</f>
        <v>0</v>
      </c>
      <c r="BD84" s="21" t="n">
        <v>0</v>
      </c>
      <c r="BE84" s="21" t="n">
        <v>0</v>
      </c>
      <c r="BF84" s="21" t="n">
        <v>0</v>
      </c>
      <c r="BG84" s="21" t="n">
        <v>0</v>
      </c>
      <c r="BH84" s="21" t="n">
        <v>0</v>
      </c>
      <c r="BI84" s="21" t="str">
        <f aca="false">IFERROR((AY84*AT84)+SUM(AZ84:BH84)+BL84,"")</f>
        <v>0</v>
      </c>
      <c r="BJ84" s="21" t="str">
        <f aca="false">IFERROR(AP84-BI84,"")</f>
        <v>0</v>
      </c>
      <c r="BK84" s="27" t="str">
        <f aca="false">IFERROR(1-BI84/AP84,"")</f>
        <v>0</v>
      </c>
      <c r="BL84" s="21" t="str">
        <f aca="false">'Calculation Sheets'!S92</f>
        <v>0</v>
      </c>
      <c r="BM84" s="8"/>
    </row>
    <row r="85" customFormat="false" ht="15" hidden="false" customHeight="true" outlineLevel="0" collapsed="false">
      <c r="A85" s="21"/>
      <c r="B85" s="21"/>
      <c r="C85" s="21" t="n">
        <v>1</v>
      </c>
      <c r="D85" s="21" t="str">
        <f aca="false">'Calculation Sheets'!$A93</f>
        <v>0</v>
      </c>
      <c r="E85" s="21" t="str">
        <f aca="false">IF(D85="","",D85&amp;"-"&amp;Q85)</f>
        <v>0</v>
      </c>
      <c r="F85" s="25" t="str">
        <f aca="false">IF(D85="","",'Calculation Sheets'!$F$7-3)</f>
        <v>0</v>
      </c>
      <c r="G85" s="21"/>
      <c r="H85" s="25" t="str">
        <f aca="false">IF(D85="","",'Calculation Sheets'!$F$7)</f>
        <v>0</v>
      </c>
      <c r="I85" s="21" t="str">
        <f aca="false">IF(D85="","",'Calculation Sheets'!$F$6)</f>
        <v>0</v>
      </c>
      <c r="J85" s="25" t="str">
        <f aca="false">IF(D85="","",'Calculation Sheets'!$F$7)</f>
        <v>0</v>
      </c>
      <c r="K85" s="21"/>
      <c r="L85" s="21"/>
      <c r="M85" s="21"/>
      <c r="N85" s="21"/>
      <c r="O85" s="21" t="str">
        <f aca="false">IF(F85="","",YEAR(F85)&amp;IF(MONTH(F85)&lt;10,0&amp;MONTH(F85),MONTH(F85)))</f>
        <v>0</v>
      </c>
      <c r="P85" s="21" t="str">
        <f aca="false">IF(H85="","",YEAR(H85)&amp;IF(MONTH(H85)&lt;10,0&amp;MONTH(H85),MONTH(H85)))</f>
        <v>0</v>
      </c>
      <c r="Q85" s="21" t="str">
        <f aca="false">IF(J85="","",YEAR(J85)&amp;IF(MONTH(J85)&lt;10,0&amp;MONTH(J85),MONTH(J85))&amp;DAY(J85))</f>
        <v>0</v>
      </c>
      <c r="R85" s="21" t="str">
        <f aca="false">IF(L85="","",YEAR(L85)&amp;IF(MONTH(L85)&lt;10,0&amp;MONTH(L85),MONTH(L85)))</f>
        <v>0</v>
      </c>
      <c r="S85" s="21" t="str">
        <f aca="false">IF(N85="","",YEAR(N85)&amp;IF(MONTH(N85)&lt;10,0&amp;MONTH(N85),MONTH(N85)))</f>
        <v>0</v>
      </c>
      <c r="T85" s="21"/>
      <c r="U85" s="21" t="n">
        <f aca="false">IF(D85="","",'Calculation Sheets'!$F$8)</f>
        <v>0</v>
      </c>
      <c r="V85" s="21"/>
      <c r="W85" s="21" t="n">
        <f aca="false">IF(D85="","",'Calculation Sheets'!$F$3)</f>
        <v>0</v>
      </c>
      <c r="X85" s="21" t="str">
        <f aca="false">'Calculation Sheets'!C93</f>
        <v>0</v>
      </c>
      <c r="Y85" s="21" t="str">
        <f aca="false">'Calculation Sheets'!D93</f>
        <v>0</v>
      </c>
      <c r="Z85" s="21" t="str">
        <f aca="false">'Calculation Sheets'!E93</f>
        <v>0</v>
      </c>
      <c r="AA85" s="21" t="str">
        <f aca="false">'Calculation Sheets'!F93</f>
        <v>0</v>
      </c>
      <c r="AB85" s="21" t="str">
        <f aca="false">'Calculation Sheets'!G93</f>
        <v>0</v>
      </c>
      <c r="AC85" s="21" t="str">
        <f aca="false">'Calculation Sheets'!H93</f>
        <v>0</v>
      </c>
      <c r="AD85" s="21" t="str">
        <f aca="false">'Calculation Sheets'!I93</f>
        <v>0</v>
      </c>
      <c r="AE85" s="21" t="str">
        <f aca="false">'Calculation Sheets'!J93</f>
        <v>0</v>
      </c>
      <c r="AF85" s="21" t="str">
        <f aca="false">'Calculation Sheets'!K93</f>
        <v>0</v>
      </c>
      <c r="AG85" s="26" t="str">
        <f aca="false">IFERROR(ROUND((BI85/AF85)/(1-'Calculation Sheets'!R93),2),"")</f>
        <v>0</v>
      </c>
      <c r="AH85" s="21" t="str">
        <f aca="false">'Calculation Sheets'!P93</f>
        <v>0</v>
      </c>
      <c r="AI85" s="21" t="str">
        <f aca="false">'Calculation Sheets'!Q93</f>
        <v>0</v>
      </c>
      <c r="AJ85" s="21"/>
      <c r="AK85" s="26" t="str">
        <f aca="false">IF(AF85=0,"",ROUND(SUM(AG85:AI85)*'Calculation Sheets'!U93,2))</f>
        <v>0</v>
      </c>
      <c r="AL85" s="26" t="str">
        <f aca="false">IF(AF85=0,"",ROUND(SUM(AG85:AI85)*'Calculation Sheets'!V93,2))</f>
        <v>0</v>
      </c>
      <c r="AM85" s="26" t="str">
        <f aca="false">IF(AF85=0,"",ROUND(SUM(AG85:AI85)*'Calculation Sheets'!W93,2))</f>
        <v>0</v>
      </c>
      <c r="AN85" s="21" t="n">
        <v>0</v>
      </c>
      <c r="AO85" s="21" t="n">
        <v>0</v>
      </c>
      <c r="AP85" s="21" t="str">
        <f aca="false">IFERROR((AG85*AF85)+SUM(AH85:AJ85),"")</f>
        <v>0</v>
      </c>
      <c r="AQ85" s="21" t="str">
        <f aca="false">IFERROR(SUM(AK85:AO85),"")</f>
        <v>0</v>
      </c>
      <c r="AR85" s="21" t="str">
        <f aca="false">IFERROR(AP85+AQ85,"")</f>
        <v>0</v>
      </c>
      <c r="AS85" s="21"/>
      <c r="AT85" s="21" t="str">
        <f aca="false">'Calculation Sheets'!K93</f>
        <v>0</v>
      </c>
      <c r="AU85" s="21" t="str">
        <f aca="false">IF('Calculation Sheets'!B93="","",'Calculation Sheets'!B93)</f>
        <v>0</v>
      </c>
      <c r="AV85" s="21" t="str">
        <f aca="false">IF('Calculation Sheets'!L93="","",'Calculation Sheets'!L93)</f>
        <v>0</v>
      </c>
      <c r="AW85" s="27" t="str">
        <f aca="false">IF('Calculation Sheets'!M93="","",'Calculation Sheets'!M93)</f>
        <v>0</v>
      </c>
      <c r="AX85" s="21" t="str">
        <f aca="false">IF(AU85="","",IF(AU85="INR",1,'Calculation Sheets'!$J$3))</f>
        <v>0</v>
      </c>
      <c r="AY85" s="21" t="str">
        <f aca="false">IFERROR(AV85*(1-AW85)*AX85,"")</f>
        <v>0</v>
      </c>
      <c r="AZ85" s="21" t="str">
        <f aca="false">IFERROR(IF(AU85="INR","",'Calculation Sheets'!N93*AX85),"")</f>
        <v>0</v>
      </c>
      <c r="BA85" s="21" t="str">
        <f aca="false">'Calculation Sheets'!O93</f>
        <v>0</v>
      </c>
      <c r="BB85" s="21" t="str">
        <f aca="false">'Calculation Sheets'!Q93</f>
        <v>0</v>
      </c>
      <c r="BC85" s="21" t="str">
        <f aca="false">IFERROR((IF(AU85="INR",0,(AY85*AT85))+AZ85)*'Calculation Sheets'!$J$4,0)</f>
        <v>0</v>
      </c>
      <c r="BD85" s="21" t="n">
        <v>0</v>
      </c>
      <c r="BE85" s="21" t="n">
        <v>0</v>
      </c>
      <c r="BF85" s="21" t="n">
        <v>0</v>
      </c>
      <c r="BG85" s="21" t="n">
        <v>0</v>
      </c>
      <c r="BH85" s="21" t="n">
        <v>0</v>
      </c>
      <c r="BI85" s="21" t="str">
        <f aca="false">IFERROR((AY85*AT85)+SUM(AZ85:BH85)+BL85,"")</f>
        <v>0</v>
      </c>
      <c r="BJ85" s="21" t="str">
        <f aca="false">IFERROR(AP85-BI85,"")</f>
        <v>0</v>
      </c>
      <c r="BK85" s="27" t="str">
        <f aca="false">IFERROR(1-BI85/AP85,"")</f>
        <v>0</v>
      </c>
      <c r="BL85" s="21" t="str">
        <f aca="false">'Calculation Sheets'!S93</f>
        <v>0</v>
      </c>
      <c r="BM85" s="8"/>
    </row>
    <row r="86" customFormat="false" ht="15" hidden="false" customHeight="true" outlineLevel="0" collapsed="false">
      <c r="A86" s="21"/>
      <c r="B86" s="21"/>
      <c r="C86" s="21" t="n">
        <v>1</v>
      </c>
      <c r="D86" s="21" t="str">
        <f aca="false">'Calculation Sheets'!$A94</f>
        <v>0</v>
      </c>
      <c r="E86" s="21" t="str">
        <f aca="false">IF(D86="","",D86&amp;"-"&amp;Q86)</f>
        <v>0</v>
      </c>
      <c r="F86" s="25" t="str">
        <f aca="false">IF(D86="","",'Calculation Sheets'!$F$7-3)</f>
        <v>0</v>
      </c>
      <c r="G86" s="21"/>
      <c r="H86" s="25" t="str">
        <f aca="false">IF(D86="","",'Calculation Sheets'!$F$7)</f>
        <v>0</v>
      </c>
      <c r="I86" s="21" t="str">
        <f aca="false">IF(D86="","",'Calculation Sheets'!$F$6)</f>
        <v>0</v>
      </c>
      <c r="J86" s="25" t="str">
        <f aca="false">IF(D86="","",'Calculation Sheets'!$F$7)</f>
        <v>0</v>
      </c>
      <c r="K86" s="21"/>
      <c r="L86" s="21"/>
      <c r="M86" s="21"/>
      <c r="N86" s="21"/>
      <c r="O86" s="21" t="str">
        <f aca="false">IF(F86="","",YEAR(F86)&amp;IF(MONTH(F86)&lt;10,0&amp;MONTH(F86),MONTH(F86)))</f>
        <v>0</v>
      </c>
      <c r="P86" s="21" t="str">
        <f aca="false">IF(H86="","",YEAR(H86)&amp;IF(MONTH(H86)&lt;10,0&amp;MONTH(H86),MONTH(H86)))</f>
        <v>0</v>
      </c>
      <c r="Q86" s="21" t="str">
        <f aca="false">IF(J86="","",YEAR(J86)&amp;IF(MONTH(J86)&lt;10,0&amp;MONTH(J86),MONTH(J86))&amp;DAY(J86))</f>
        <v>0</v>
      </c>
      <c r="R86" s="21" t="str">
        <f aca="false">IF(L86="","",YEAR(L86)&amp;IF(MONTH(L86)&lt;10,0&amp;MONTH(L86),MONTH(L86)))</f>
        <v>0</v>
      </c>
      <c r="S86" s="21" t="str">
        <f aca="false">IF(N86="","",YEAR(N86)&amp;IF(MONTH(N86)&lt;10,0&amp;MONTH(N86),MONTH(N86)))</f>
        <v>0</v>
      </c>
      <c r="T86" s="21"/>
      <c r="U86" s="21" t="n">
        <f aca="false">IF(D86="","",'Calculation Sheets'!$F$8)</f>
        <v>0</v>
      </c>
      <c r="V86" s="21"/>
      <c r="W86" s="21" t="n">
        <f aca="false">IF(D86="","",'Calculation Sheets'!$F$3)</f>
        <v>0</v>
      </c>
      <c r="X86" s="21" t="str">
        <f aca="false">'Calculation Sheets'!C94</f>
        <v>0</v>
      </c>
      <c r="Y86" s="21" t="str">
        <f aca="false">'Calculation Sheets'!D94</f>
        <v>0</v>
      </c>
      <c r="Z86" s="21" t="str">
        <f aca="false">'Calculation Sheets'!E94</f>
        <v>0</v>
      </c>
      <c r="AA86" s="21" t="str">
        <f aca="false">'Calculation Sheets'!F94</f>
        <v>0</v>
      </c>
      <c r="AB86" s="21" t="str">
        <f aca="false">'Calculation Sheets'!G94</f>
        <v>0</v>
      </c>
      <c r="AC86" s="21" t="str">
        <f aca="false">'Calculation Sheets'!H94</f>
        <v>0</v>
      </c>
      <c r="AD86" s="21" t="str">
        <f aca="false">'Calculation Sheets'!I94</f>
        <v>0</v>
      </c>
      <c r="AE86" s="21" t="str">
        <f aca="false">'Calculation Sheets'!J94</f>
        <v>0</v>
      </c>
      <c r="AF86" s="21" t="str">
        <f aca="false">'Calculation Sheets'!K94</f>
        <v>0</v>
      </c>
      <c r="AG86" s="26" t="str">
        <f aca="false">IFERROR(ROUND((BI86/AF86)/(1-'Calculation Sheets'!R94),2),"")</f>
        <v>0</v>
      </c>
      <c r="AH86" s="21" t="str">
        <f aca="false">'Calculation Sheets'!P94</f>
        <v>0</v>
      </c>
      <c r="AI86" s="21" t="str">
        <f aca="false">'Calculation Sheets'!Q94</f>
        <v>0</v>
      </c>
      <c r="AJ86" s="21"/>
      <c r="AK86" s="26" t="str">
        <f aca="false">IF(AF86=0,"",ROUND(SUM(AG86:AI86)*'Calculation Sheets'!U94,2))</f>
        <v>0</v>
      </c>
      <c r="AL86" s="26" t="str">
        <f aca="false">IF(AF86=0,"",ROUND(SUM(AG86:AI86)*'Calculation Sheets'!V94,2))</f>
        <v>0</v>
      </c>
      <c r="AM86" s="26" t="str">
        <f aca="false">IF(AF86=0,"",ROUND(SUM(AG86:AI86)*'Calculation Sheets'!W94,2))</f>
        <v>0</v>
      </c>
      <c r="AN86" s="21" t="n">
        <v>0</v>
      </c>
      <c r="AO86" s="21" t="n">
        <v>0</v>
      </c>
      <c r="AP86" s="21" t="str">
        <f aca="false">IFERROR((AG86*AF86)+SUM(AH86:AJ86),"")</f>
        <v>0</v>
      </c>
      <c r="AQ86" s="21" t="str">
        <f aca="false">IFERROR(SUM(AK86:AO86),"")</f>
        <v>0</v>
      </c>
      <c r="AR86" s="21" t="str">
        <f aca="false">IFERROR(AP86+AQ86,"")</f>
        <v>0</v>
      </c>
      <c r="AS86" s="21"/>
      <c r="AT86" s="21" t="str">
        <f aca="false">'Calculation Sheets'!K94</f>
        <v>0</v>
      </c>
      <c r="AU86" s="21" t="str">
        <f aca="false">IF('Calculation Sheets'!B94="","",'Calculation Sheets'!B94)</f>
        <v>0</v>
      </c>
      <c r="AV86" s="21" t="str">
        <f aca="false">IF('Calculation Sheets'!L94="","",'Calculation Sheets'!L94)</f>
        <v>0</v>
      </c>
      <c r="AW86" s="27" t="str">
        <f aca="false">IF('Calculation Sheets'!M94="","",'Calculation Sheets'!M94)</f>
        <v>0</v>
      </c>
      <c r="AX86" s="21" t="str">
        <f aca="false">IF(AU86="","",IF(AU86="INR",1,'Calculation Sheets'!$J$3))</f>
        <v>0</v>
      </c>
      <c r="AY86" s="21" t="str">
        <f aca="false">IFERROR(AV86*(1-AW86)*AX86,"")</f>
        <v>0</v>
      </c>
      <c r="AZ86" s="21" t="str">
        <f aca="false">IFERROR(IF(AU86="INR","",'Calculation Sheets'!N94*AX86),"")</f>
        <v>0</v>
      </c>
      <c r="BA86" s="21" t="str">
        <f aca="false">'Calculation Sheets'!O94</f>
        <v>0</v>
      </c>
      <c r="BB86" s="21" t="str">
        <f aca="false">'Calculation Sheets'!Q94</f>
        <v>0</v>
      </c>
      <c r="BC86" s="21" t="str">
        <f aca="false">IFERROR((IF(AU86="INR",0,(AY86*AT86))+AZ86)*'Calculation Sheets'!$J$4,0)</f>
        <v>0</v>
      </c>
      <c r="BD86" s="21" t="n">
        <v>0</v>
      </c>
      <c r="BE86" s="21" t="n">
        <v>0</v>
      </c>
      <c r="BF86" s="21" t="n">
        <v>0</v>
      </c>
      <c r="BG86" s="21" t="n">
        <v>0</v>
      </c>
      <c r="BH86" s="21" t="n">
        <v>0</v>
      </c>
      <c r="BI86" s="21" t="str">
        <f aca="false">IFERROR((AY86*AT86)+SUM(AZ86:BH86)+BL86,"")</f>
        <v>0</v>
      </c>
      <c r="BJ86" s="21" t="str">
        <f aca="false">IFERROR(AP86-BI86,"")</f>
        <v>0</v>
      </c>
      <c r="BK86" s="27" t="str">
        <f aca="false">IFERROR(1-BI86/AP86,"")</f>
        <v>0</v>
      </c>
      <c r="BL86" s="21" t="str">
        <f aca="false">'Calculation Sheets'!S94</f>
        <v>0</v>
      </c>
      <c r="BM86" s="8"/>
    </row>
    <row r="87" customFormat="false" ht="15" hidden="false" customHeight="true" outlineLevel="0" collapsed="false">
      <c r="A87" s="21"/>
      <c r="B87" s="21"/>
      <c r="C87" s="21" t="n">
        <v>1</v>
      </c>
      <c r="D87" s="21" t="str">
        <f aca="false">'Calculation Sheets'!$A95</f>
        <v>0</v>
      </c>
      <c r="E87" s="21" t="str">
        <f aca="false">IF(D87="","",D87&amp;"-"&amp;Q87)</f>
        <v>0</v>
      </c>
      <c r="F87" s="25" t="str">
        <f aca="false">IF(D87="","",'Calculation Sheets'!$F$7-3)</f>
        <v>0</v>
      </c>
      <c r="G87" s="21"/>
      <c r="H87" s="25" t="str">
        <f aca="false">IF(D87="","",'Calculation Sheets'!$F$7)</f>
        <v>0</v>
      </c>
      <c r="I87" s="21" t="str">
        <f aca="false">IF(D87="","",'Calculation Sheets'!$F$6)</f>
        <v>0</v>
      </c>
      <c r="J87" s="25" t="str">
        <f aca="false">IF(D87="","",'Calculation Sheets'!$F$7)</f>
        <v>0</v>
      </c>
      <c r="K87" s="21"/>
      <c r="L87" s="21"/>
      <c r="M87" s="21"/>
      <c r="N87" s="21"/>
      <c r="O87" s="21" t="str">
        <f aca="false">IF(F87="","",YEAR(F87)&amp;IF(MONTH(F87)&lt;10,0&amp;MONTH(F87),MONTH(F87)))</f>
        <v>0</v>
      </c>
      <c r="P87" s="21" t="str">
        <f aca="false">IF(H87="","",YEAR(H87)&amp;IF(MONTH(H87)&lt;10,0&amp;MONTH(H87),MONTH(H87)))</f>
        <v>0</v>
      </c>
      <c r="Q87" s="21" t="str">
        <f aca="false">IF(J87="","",YEAR(J87)&amp;IF(MONTH(J87)&lt;10,0&amp;MONTH(J87),MONTH(J87))&amp;DAY(J87))</f>
        <v>0</v>
      </c>
      <c r="R87" s="21" t="str">
        <f aca="false">IF(L87="","",YEAR(L87)&amp;IF(MONTH(L87)&lt;10,0&amp;MONTH(L87),MONTH(L87)))</f>
        <v>0</v>
      </c>
      <c r="S87" s="21" t="str">
        <f aca="false">IF(N87="","",YEAR(N87)&amp;IF(MONTH(N87)&lt;10,0&amp;MONTH(N87),MONTH(N87)))</f>
        <v>0</v>
      </c>
      <c r="T87" s="21"/>
      <c r="U87" s="21" t="n">
        <f aca="false">IF(D87="","",'Calculation Sheets'!$F$8)</f>
        <v>0</v>
      </c>
      <c r="V87" s="21"/>
      <c r="W87" s="21" t="n">
        <f aca="false">IF(D87="","",'Calculation Sheets'!$F$3)</f>
        <v>0</v>
      </c>
      <c r="X87" s="21" t="str">
        <f aca="false">'Calculation Sheets'!C95</f>
        <v>0</v>
      </c>
      <c r="Y87" s="21" t="str">
        <f aca="false">'Calculation Sheets'!D95</f>
        <v>0</v>
      </c>
      <c r="Z87" s="21" t="str">
        <f aca="false">'Calculation Sheets'!E95</f>
        <v>0</v>
      </c>
      <c r="AA87" s="21" t="str">
        <f aca="false">'Calculation Sheets'!F95</f>
        <v>0</v>
      </c>
      <c r="AB87" s="21" t="str">
        <f aca="false">'Calculation Sheets'!G95</f>
        <v>0</v>
      </c>
      <c r="AC87" s="21" t="str">
        <f aca="false">'Calculation Sheets'!H95</f>
        <v>0</v>
      </c>
      <c r="AD87" s="21" t="str">
        <f aca="false">'Calculation Sheets'!I95</f>
        <v>0</v>
      </c>
      <c r="AE87" s="21" t="str">
        <f aca="false">'Calculation Sheets'!J95</f>
        <v>0</v>
      </c>
      <c r="AF87" s="21" t="str">
        <f aca="false">'Calculation Sheets'!K95</f>
        <v>0</v>
      </c>
      <c r="AG87" s="26" t="str">
        <f aca="false">IFERROR(ROUND((BI87/AF87)/(1-'Calculation Sheets'!R95),2),"")</f>
        <v>0</v>
      </c>
      <c r="AH87" s="21" t="str">
        <f aca="false">'Calculation Sheets'!P95</f>
        <v>0</v>
      </c>
      <c r="AI87" s="21" t="str">
        <f aca="false">'Calculation Sheets'!Q95</f>
        <v>0</v>
      </c>
      <c r="AJ87" s="21"/>
      <c r="AK87" s="26" t="str">
        <f aca="false">IF(AF87=0,"",ROUND(SUM(AG87:AI87)*'Calculation Sheets'!U95,2))</f>
        <v>0</v>
      </c>
      <c r="AL87" s="26" t="str">
        <f aca="false">IF(AF87=0,"",ROUND(SUM(AG87:AI87)*'Calculation Sheets'!V95,2))</f>
        <v>0</v>
      </c>
      <c r="AM87" s="26" t="str">
        <f aca="false">IF(AF87=0,"",ROUND(SUM(AG87:AI87)*'Calculation Sheets'!W95,2))</f>
        <v>0</v>
      </c>
      <c r="AN87" s="21" t="n">
        <v>0</v>
      </c>
      <c r="AO87" s="21" t="n">
        <v>0</v>
      </c>
      <c r="AP87" s="21" t="str">
        <f aca="false">IFERROR((AG87*AF87)+SUM(AH87:AJ87),"")</f>
        <v>0</v>
      </c>
      <c r="AQ87" s="21" t="str">
        <f aca="false">IFERROR(SUM(AK87:AO87),"")</f>
        <v>0</v>
      </c>
      <c r="AR87" s="21" t="str">
        <f aca="false">IFERROR(AP87+AQ87,"")</f>
        <v>0</v>
      </c>
      <c r="AS87" s="21"/>
      <c r="AT87" s="21" t="str">
        <f aca="false">'Calculation Sheets'!K95</f>
        <v>0</v>
      </c>
      <c r="AU87" s="21" t="str">
        <f aca="false">IF('Calculation Sheets'!B95="","",'Calculation Sheets'!B95)</f>
        <v>0</v>
      </c>
      <c r="AV87" s="21" t="str">
        <f aca="false">IF('Calculation Sheets'!L95="","",'Calculation Sheets'!L95)</f>
        <v>0</v>
      </c>
      <c r="AW87" s="27" t="str">
        <f aca="false">IF('Calculation Sheets'!M95="","",'Calculation Sheets'!M95)</f>
        <v>0</v>
      </c>
      <c r="AX87" s="21" t="str">
        <f aca="false">IF(AU87="","",IF(AU87="INR",1,'Calculation Sheets'!$J$3))</f>
        <v>0</v>
      </c>
      <c r="AY87" s="21" t="str">
        <f aca="false">IFERROR(AV87*(1-AW87)*AX87,"")</f>
        <v>0</v>
      </c>
      <c r="AZ87" s="21" t="str">
        <f aca="false">IFERROR(IF(AU87="INR","",'Calculation Sheets'!N95*AX87),"")</f>
        <v>0</v>
      </c>
      <c r="BA87" s="21" t="str">
        <f aca="false">'Calculation Sheets'!O95</f>
        <v>0</v>
      </c>
      <c r="BB87" s="21" t="str">
        <f aca="false">'Calculation Sheets'!Q95</f>
        <v>0</v>
      </c>
      <c r="BC87" s="21" t="str">
        <f aca="false">IFERROR((IF(AU87="INR",0,(AY87*AT87))+AZ87)*'Calculation Sheets'!$J$4,0)</f>
        <v>0</v>
      </c>
      <c r="BD87" s="21" t="n">
        <v>0</v>
      </c>
      <c r="BE87" s="21" t="n">
        <v>0</v>
      </c>
      <c r="BF87" s="21" t="n">
        <v>0</v>
      </c>
      <c r="BG87" s="21" t="n">
        <v>0</v>
      </c>
      <c r="BH87" s="21" t="n">
        <v>0</v>
      </c>
      <c r="BI87" s="21" t="str">
        <f aca="false">IFERROR((AY87*AT87)+SUM(AZ87:BH87)+BL87,"")</f>
        <v>0</v>
      </c>
      <c r="BJ87" s="21" t="str">
        <f aca="false">IFERROR(AP87-BI87,"")</f>
        <v>0</v>
      </c>
      <c r="BK87" s="27" t="str">
        <f aca="false">IFERROR(1-BI87/AP87,"")</f>
        <v>0</v>
      </c>
      <c r="BL87" s="21" t="str">
        <f aca="false">'Calculation Sheets'!S95</f>
        <v>0</v>
      </c>
      <c r="BM87" s="8"/>
    </row>
    <row r="88" customFormat="false" ht="15" hidden="false" customHeight="true" outlineLevel="0" collapsed="false">
      <c r="A88" s="21"/>
      <c r="B88" s="21"/>
      <c r="C88" s="21" t="n">
        <v>1</v>
      </c>
      <c r="D88" s="21" t="str">
        <f aca="false">'Calculation Sheets'!$A96</f>
        <v>0</v>
      </c>
      <c r="E88" s="21" t="str">
        <f aca="false">IF(D88="","",D88&amp;"-"&amp;Q88)</f>
        <v>0</v>
      </c>
      <c r="F88" s="25" t="str">
        <f aca="false">IF(D88="","",'Calculation Sheets'!$F$7-3)</f>
        <v>0</v>
      </c>
      <c r="G88" s="21"/>
      <c r="H88" s="25" t="str">
        <f aca="false">IF(D88="","",'Calculation Sheets'!$F$7)</f>
        <v>0</v>
      </c>
      <c r="I88" s="21" t="str">
        <f aca="false">IF(D88="","",'Calculation Sheets'!$F$6)</f>
        <v>0</v>
      </c>
      <c r="J88" s="25" t="str">
        <f aca="false">IF(D88="","",'Calculation Sheets'!$F$7)</f>
        <v>0</v>
      </c>
      <c r="K88" s="21"/>
      <c r="L88" s="21"/>
      <c r="M88" s="21"/>
      <c r="N88" s="21"/>
      <c r="O88" s="21" t="str">
        <f aca="false">IF(F88="","",YEAR(F88)&amp;IF(MONTH(F88)&lt;10,0&amp;MONTH(F88),MONTH(F88)))</f>
        <v>0</v>
      </c>
      <c r="P88" s="21" t="str">
        <f aca="false">IF(H88="","",YEAR(H88)&amp;IF(MONTH(H88)&lt;10,0&amp;MONTH(H88),MONTH(H88)))</f>
        <v>0</v>
      </c>
      <c r="Q88" s="21" t="str">
        <f aca="false">IF(J88="","",YEAR(J88)&amp;IF(MONTH(J88)&lt;10,0&amp;MONTH(J88),MONTH(J88))&amp;DAY(J88))</f>
        <v>0</v>
      </c>
      <c r="R88" s="21" t="str">
        <f aca="false">IF(L88="","",YEAR(L88)&amp;IF(MONTH(L88)&lt;10,0&amp;MONTH(L88),MONTH(L88)))</f>
        <v>0</v>
      </c>
      <c r="S88" s="21" t="str">
        <f aca="false">IF(N88="","",YEAR(N88)&amp;IF(MONTH(N88)&lt;10,0&amp;MONTH(N88),MONTH(N88)))</f>
        <v>0</v>
      </c>
      <c r="T88" s="21"/>
      <c r="U88" s="21" t="n">
        <f aca="false">IF(D88="","",'Calculation Sheets'!$F$8)</f>
        <v>0</v>
      </c>
      <c r="V88" s="21"/>
      <c r="W88" s="21" t="n">
        <f aca="false">IF(D88="","",'Calculation Sheets'!$F$3)</f>
        <v>0</v>
      </c>
      <c r="X88" s="21" t="str">
        <f aca="false">'Calculation Sheets'!C96</f>
        <v>0</v>
      </c>
      <c r="Y88" s="21" t="str">
        <f aca="false">'Calculation Sheets'!D96</f>
        <v>0</v>
      </c>
      <c r="Z88" s="21" t="str">
        <f aca="false">'Calculation Sheets'!E96</f>
        <v>0</v>
      </c>
      <c r="AA88" s="21" t="str">
        <f aca="false">'Calculation Sheets'!F96</f>
        <v>0</v>
      </c>
      <c r="AB88" s="21" t="str">
        <f aca="false">'Calculation Sheets'!G96</f>
        <v>0</v>
      </c>
      <c r="AC88" s="21" t="str">
        <f aca="false">'Calculation Sheets'!H96</f>
        <v>0</v>
      </c>
      <c r="AD88" s="21" t="str">
        <f aca="false">'Calculation Sheets'!I96</f>
        <v>0</v>
      </c>
      <c r="AE88" s="21" t="str">
        <f aca="false">'Calculation Sheets'!J96</f>
        <v>0</v>
      </c>
      <c r="AF88" s="21" t="str">
        <f aca="false">'Calculation Sheets'!K96</f>
        <v>0</v>
      </c>
      <c r="AG88" s="26" t="str">
        <f aca="false">IFERROR(ROUND((BI88/AF88)/(1-'Calculation Sheets'!R96),2),"")</f>
        <v>0</v>
      </c>
      <c r="AH88" s="21" t="str">
        <f aca="false">'Calculation Sheets'!P96</f>
        <v>0</v>
      </c>
      <c r="AI88" s="21" t="str">
        <f aca="false">'Calculation Sheets'!Q96</f>
        <v>0</v>
      </c>
      <c r="AJ88" s="21"/>
      <c r="AK88" s="26" t="str">
        <f aca="false">IF(AF88=0,"",ROUND(SUM(AG88:AI88)*'Calculation Sheets'!U96,2))</f>
        <v>0</v>
      </c>
      <c r="AL88" s="26" t="str">
        <f aca="false">IF(AF88=0,"",ROUND(SUM(AG88:AI88)*'Calculation Sheets'!V96,2))</f>
        <v>0</v>
      </c>
      <c r="AM88" s="26" t="str">
        <f aca="false">IF(AF88=0,"",ROUND(SUM(AG88:AI88)*'Calculation Sheets'!W96,2))</f>
        <v>0</v>
      </c>
      <c r="AN88" s="21" t="n">
        <v>0</v>
      </c>
      <c r="AO88" s="21" t="n">
        <v>0</v>
      </c>
      <c r="AP88" s="21" t="str">
        <f aca="false">IFERROR((AG88*AF88)+SUM(AH88:AJ88),"")</f>
        <v>0</v>
      </c>
      <c r="AQ88" s="21" t="str">
        <f aca="false">IFERROR(SUM(AK88:AO88),"")</f>
        <v>0</v>
      </c>
      <c r="AR88" s="21" t="str">
        <f aca="false">IFERROR(AP88+AQ88,"")</f>
        <v>0</v>
      </c>
      <c r="AS88" s="21"/>
      <c r="AT88" s="21" t="str">
        <f aca="false">'Calculation Sheets'!K96</f>
        <v>0</v>
      </c>
      <c r="AU88" s="21" t="str">
        <f aca="false">IF('Calculation Sheets'!B96="","",'Calculation Sheets'!B96)</f>
        <v>0</v>
      </c>
      <c r="AV88" s="21" t="str">
        <f aca="false">IF('Calculation Sheets'!L96="","",'Calculation Sheets'!L96)</f>
        <v>0</v>
      </c>
      <c r="AW88" s="27" t="str">
        <f aca="false">IF('Calculation Sheets'!M96="","",'Calculation Sheets'!M96)</f>
        <v>0</v>
      </c>
      <c r="AX88" s="21" t="str">
        <f aca="false">IF(AU88="","",IF(AU88="INR",1,'Calculation Sheets'!$J$3))</f>
        <v>0</v>
      </c>
      <c r="AY88" s="21" t="str">
        <f aca="false">IFERROR(AV88*(1-AW88)*AX88,"")</f>
        <v>0</v>
      </c>
      <c r="AZ88" s="21" t="str">
        <f aca="false">IFERROR(IF(AU88="INR","",'Calculation Sheets'!N96*AX88),"")</f>
        <v>0</v>
      </c>
      <c r="BA88" s="21" t="str">
        <f aca="false">'Calculation Sheets'!O96</f>
        <v>0</v>
      </c>
      <c r="BB88" s="21" t="str">
        <f aca="false">'Calculation Sheets'!Q96</f>
        <v>0</v>
      </c>
      <c r="BC88" s="21" t="str">
        <f aca="false">IFERROR((IF(AU88="INR",0,(AY88*AT88))+AZ88)*'Calculation Sheets'!$J$4,0)</f>
        <v>0</v>
      </c>
      <c r="BD88" s="21" t="n">
        <v>0</v>
      </c>
      <c r="BE88" s="21" t="n">
        <v>0</v>
      </c>
      <c r="BF88" s="21" t="n">
        <v>0</v>
      </c>
      <c r="BG88" s="21" t="n">
        <v>0</v>
      </c>
      <c r="BH88" s="21" t="n">
        <v>0</v>
      </c>
      <c r="BI88" s="21" t="str">
        <f aca="false">IFERROR((AY88*AT88)+SUM(AZ88:BH88)+BL88,"")</f>
        <v>0</v>
      </c>
      <c r="BJ88" s="21" t="str">
        <f aca="false">IFERROR(AP88-BI88,"")</f>
        <v>0</v>
      </c>
      <c r="BK88" s="27" t="str">
        <f aca="false">IFERROR(1-BI88/AP88,"")</f>
        <v>0</v>
      </c>
      <c r="BL88" s="21" t="str">
        <f aca="false">'Calculation Sheets'!S96</f>
        <v>0</v>
      </c>
      <c r="BM88" s="8"/>
    </row>
    <row r="89" customFormat="false" ht="15" hidden="false" customHeight="true" outlineLevel="0" collapsed="false">
      <c r="A89" s="21"/>
      <c r="B89" s="21"/>
      <c r="C89" s="21" t="n">
        <v>1</v>
      </c>
      <c r="D89" s="21" t="str">
        <f aca="false">'Calculation Sheets'!$A97</f>
        <v>0</v>
      </c>
      <c r="E89" s="21" t="str">
        <f aca="false">IF(D89="","",D89&amp;"-"&amp;Q89)</f>
        <v>0</v>
      </c>
      <c r="F89" s="25" t="str">
        <f aca="false">IF(D89="","",'Calculation Sheets'!$F$7-3)</f>
        <v>0</v>
      </c>
      <c r="G89" s="21"/>
      <c r="H89" s="25" t="str">
        <f aca="false">IF(D89="","",'Calculation Sheets'!$F$7)</f>
        <v>0</v>
      </c>
      <c r="I89" s="21" t="str">
        <f aca="false">IF(D89="","",'Calculation Sheets'!$F$6)</f>
        <v>0</v>
      </c>
      <c r="J89" s="25" t="str">
        <f aca="false">IF(D89="","",'Calculation Sheets'!$F$7)</f>
        <v>0</v>
      </c>
      <c r="K89" s="21"/>
      <c r="L89" s="21"/>
      <c r="M89" s="21"/>
      <c r="N89" s="21"/>
      <c r="O89" s="21" t="str">
        <f aca="false">IF(F89="","",YEAR(F89)&amp;IF(MONTH(F89)&lt;10,0&amp;MONTH(F89),MONTH(F89)))</f>
        <v>0</v>
      </c>
      <c r="P89" s="21" t="str">
        <f aca="false">IF(H89="","",YEAR(H89)&amp;IF(MONTH(H89)&lt;10,0&amp;MONTH(H89),MONTH(H89)))</f>
        <v>0</v>
      </c>
      <c r="Q89" s="21" t="str">
        <f aca="false">IF(J89="","",YEAR(J89)&amp;IF(MONTH(J89)&lt;10,0&amp;MONTH(J89),MONTH(J89))&amp;DAY(J89))</f>
        <v>0</v>
      </c>
      <c r="R89" s="21" t="str">
        <f aca="false">IF(L89="","",YEAR(L89)&amp;IF(MONTH(L89)&lt;10,0&amp;MONTH(L89),MONTH(L89)))</f>
        <v>0</v>
      </c>
      <c r="S89" s="21" t="str">
        <f aca="false">IF(N89="","",YEAR(N89)&amp;IF(MONTH(N89)&lt;10,0&amp;MONTH(N89),MONTH(N89)))</f>
        <v>0</v>
      </c>
      <c r="T89" s="21"/>
      <c r="U89" s="21" t="n">
        <f aca="false">IF(D89="","",'Calculation Sheets'!$F$8)</f>
        <v>0</v>
      </c>
      <c r="V89" s="21"/>
      <c r="W89" s="21" t="n">
        <f aca="false">IF(D89="","",'Calculation Sheets'!$F$3)</f>
        <v>0</v>
      </c>
      <c r="X89" s="21" t="str">
        <f aca="false">'Calculation Sheets'!C97</f>
        <v>0</v>
      </c>
      <c r="Y89" s="21" t="str">
        <f aca="false">'Calculation Sheets'!D97</f>
        <v>0</v>
      </c>
      <c r="Z89" s="21" t="str">
        <f aca="false">'Calculation Sheets'!E97</f>
        <v>0</v>
      </c>
      <c r="AA89" s="21" t="str">
        <f aca="false">'Calculation Sheets'!F97</f>
        <v>0</v>
      </c>
      <c r="AB89" s="21" t="str">
        <f aca="false">'Calculation Sheets'!G97</f>
        <v>0</v>
      </c>
      <c r="AC89" s="21" t="str">
        <f aca="false">'Calculation Sheets'!H97</f>
        <v>0</v>
      </c>
      <c r="AD89" s="21" t="str">
        <f aca="false">'Calculation Sheets'!I97</f>
        <v>0</v>
      </c>
      <c r="AE89" s="21" t="str">
        <f aca="false">'Calculation Sheets'!J97</f>
        <v>0</v>
      </c>
      <c r="AF89" s="21" t="str">
        <f aca="false">'Calculation Sheets'!K97</f>
        <v>0</v>
      </c>
      <c r="AG89" s="26" t="str">
        <f aca="false">IFERROR(ROUND((BI89/AF89)/(1-'Calculation Sheets'!R97),2),"")</f>
        <v>0</v>
      </c>
      <c r="AH89" s="21" t="str">
        <f aca="false">'Calculation Sheets'!P97</f>
        <v>0</v>
      </c>
      <c r="AI89" s="21" t="str">
        <f aca="false">'Calculation Sheets'!Q97</f>
        <v>0</v>
      </c>
      <c r="AJ89" s="21"/>
      <c r="AK89" s="26" t="str">
        <f aca="false">IF(AF89=0,"",ROUND(SUM(AG89:AI89)*'Calculation Sheets'!U97,2))</f>
        <v>0</v>
      </c>
      <c r="AL89" s="26" t="str">
        <f aca="false">IF(AF89=0,"",ROUND(SUM(AG89:AI89)*'Calculation Sheets'!V97,2))</f>
        <v>0</v>
      </c>
      <c r="AM89" s="26" t="str">
        <f aca="false">IF(AF89=0,"",ROUND(SUM(AG89:AI89)*'Calculation Sheets'!W97,2))</f>
        <v>0</v>
      </c>
      <c r="AN89" s="21" t="n">
        <v>0</v>
      </c>
      <c r="AO89" s="21" t="n">
        <v>0</v>
      </c>
      <c r="AP89" s="21" t="str">
        <f aca="false">IFERROR((AG89*AF89)+SUM(AH89:AJ89),"")</f>
        <v>0</v>
      </c>
      <c r="AQ89" s="21" t="str">
        <f aca="false">IFERROR(SUM(AK89:AO89),"")</f>
        <v>0</v>
      </c>
      <c r="AR89" s="21" t="str">
        <f aca="false">IFERROR(AP89+AQ89,"")</f>
        <v>0</v>
      </c>
      <c r="AS89" s="21"/>
      <c r="AT89" s="21" t="str">
        <f aca="false">'Calculation Sheets'!K97</f>
        <v>0</v>
      </c>
      <c r="AU89" s="21" t="str">
        <f aca="false">IF('Calculation Sheets'!B97="","",'Calculation Sheets'!B97)</f>
        <v>0</v>
      </c>
      <c r="AV89" s="21" t="str">
        <f aca="false">IF('Calculation Sheets'!L97="","",'Calculation Sheets'!L97)</f>
        <v>0</v>
      </c>
      <c r="AW89" s="27" t="str">
        <f aca="false">IF('Calculation Sheets'!M97="","",'Calculation Sheets'!M97)</f>
        <v>0</v>
      </c>
      <c r="AX89" s="21" t="str">
        <f aca="false">IF(AU89="","",IF(AU89="INR",1,'Calculation Sheets'!$J$3))</f>
        <v>0</v>
      </c>
      <c r="AY89" s="21" t="str">
        <f aca="false">IFERROR(AV89*(1-AW89)*AX89,"")</f>
        <v>0</v>
      </c>
      <c r="AZ89" s="21" t="str">
        <f aca="false">IFERROR(IF(AU89="INR","",'Calculation Sheets'!N97*AX89),"")</f>
        <v>0</v>
      </c>
      <c r="BA89" s="21" t="str">
        <f aca="false">'Calculation Sheets'!O97</f>
        <v>0</v>
      </c>
      <c r="BB89" s="21" t="str">
        <f aca="false">'Calculation Sheets'!Q97</f>
        <v>0</v>
      </c>
      <c r="BC89" s="21" t="str">
        <f aca="false">IFERROR((IF(AU89="INR",0,(AY89*AT89))+AZ89)*'Calculation Sheets'!$J$4,0)</f>
        <v>0</v>
      </c>
      <c r="BD89" s="21" t="n">
        <v>0</v>
      </c>
      <c r="BE89" s="21" t="n">
        <v>0</v>
      </c>
      <c r="BF89" s="21" t="n">
        <v>0</v>
      </c>
      <c r="BG89" s="21" t="n">
        <v>0</v>
      </c>
      <c r="BH89" s="21" t="n">
        <v>0</v>
      </c>
      <c r="BI89" s="21" t="str">
        <f aca="false">IFERROR((AY89*AT89)+SUM(AZ89:BH89)+BL89,"")</f>
        <v>0</v>
      </c>
      <c r="BJ89" s="21" t="str">
        <f aca="false">IFERROR(AP89-BI89,"")</f>
        <v>0</v>
      </c>
      <c r="BK89" s="27" t="str">
        <f aca="false">IFERROR(1-BI89/AP89,"")</f>
        <v>0</v>
      </c>
      <c r="BL89" s="21" t="str">
        <f aca="false">'Calculation Sheets'!S97</f>
        <v>0</v>
      </c>
      <c r="BM89" s="8"/>
    </row>
    <row r="90" customFormat="false" ht="15" hidden="false" customHeight="true" outlineLevel="0" collapsed="false">
      <c r="A90" s="21"/>
      <c r="B90" s="21"/>
      <c r="C90" s="21" t="n">
        <v>1</v>
      </c>
      <c r="D90" s="21" t="str">
        <f aca="false">'Calculation Sheets'!$A98</f>
        <v>0</v>
      </c>
      <c r="E90" s="21" t="str">
        <f aca="false">IF(D90="","",D90&amp;"-"&amp;Q90)</f>
        <v>0</v>
      </c>
      <c r="F90" s="25" t="str">
        <f aca="false">IF(D90="","",'Calculation Sheets'!$F$7-3)</f>
        <v>0</v>
      </c>
      <c r="G90" s="21"/>
      <c r="H90" s="25" t="str">
        <f aca="false">IF(D90="","",'Calculation Sheets'!$F$7)</f>
        <v>0</v>
      </c>
      <c r="I90" s="21" t="str">
        <f aca="false">IF(D90="","",'Calculation Sheets'!$F$6)</f>
        <v>0</v>
      </c>
      <c r="J90" s="25" t="str">
        <f aca="false">IF(D90="","",'Calculation Sheets'!$F$7)</f>
        <v>0</v>
      </c>
      <c r="K90" s="21"/>
      <c r="L90" s="21"/>
      <c r="M90" s="21"/>
      <c r="N90" s="21"/>
      <c r="O90" s="21" t="str">
        <f aca="false">IF(F90="","",YEAR(F90)&amp;IF(MONTH(F90)&lt;10,0&amp;MONTH(F90),MONTH(F90)))</f>
        <v>0</v>
      </c>
      <c r="P90" s="21" t="str">
        <f aca="false">IF(H90="","",YEAR(H90)&amp;IF(MONTH(H90)&lt;10,0&amp;MONTH(H90),MONTH(H90)))</f>
        <v>0</v>
      </c>
      <c r="Q90" s="21" t="str">
        <f aca="false">IF(J90="","",YEAR(J90)&amp;IF(MONTH(J90)&lt;10,0&amp;MONTH(J90),MONTH(J90))&amp;DAY(J90))</f>
        <v>0</v>
      </c>
      <c r="R90" s="21" t="str">
        <f aca="false">IF(L90="","",YEAR(L90)&amp;IF(MONTH(L90)&lt;10,0&amp;MONTH(L90),MONTH(L90)))</f>
        <v>0</v>
      </c>
      <c r="S90" s="21" t="str">
        <f aca="false">IF(N90="","",YEAR(N90)&amp;IF(MONTH(N90)&lt;10,0&amp;MONTH(N90),MONTH(N90)))</f>
        <v>0</v>
      </c>
      <c r="T90" s="21"/>
      <c r="U90" s="21" t="n">
        <f aca="false">IF(D90="","",'Calculation Sheets'!$F$8)</f>
        <v>0</v>
      </c>
      <c r="V90" s="21"/>
      <c r="W90" s="21" t="n">
        <f aca="false">IF(D90="","",'Calculation Sheets'!$F$3)</f>
        <v>0</v>
      </c>
      <c r="X90" s="21" t="str">
        <f aca="false">'Calculation Sheets'!C98</f>
        <v>0</v>
      </c>
      <c r="Y90" s="21" t="str">
        <f aca="false">'Calculation Sheets'!D98</f>
        <v>0</v>
      </c>
      <c r="Z90" s="21" t="str">
        <f aca="false">'Calculation Sheets'!E98</f>
        <v>0</v>
      </c>
      <c r="AA90" s="21" t="str">
        <f aca="false">'Calculation Sheets'!F98</f>
        <v>0</v>
      </c>
      <c r="AB90" s="21" t="str">
        <f aca="false">'Calculation Sheets'!G98</f>
        <v>0</v>
      </c>
      <c r="AC90" s="21" t="str">
        <f aca="false">'Calculation Sheets'!H98</f>
        <v>0</v>
      </c>
      <c r="AD90" s="21" t="str">
        <f aca="false">'Calculation Sheets'!I98</f>
        <v>0</v>
      </c>
      <c r="AE90" s="21" t="str">
        <f aca="false">'Calculation Sheets'!J98</f>
        <v>0</v>
      </c>
      <c r="AF90" s="21" t="str">
        <f aca="false">'Calculation Sheets'!K98</f>
        <v>0</v>
      </c>
      <c r="AG90" s="26" t="str">
        <f aca="false">IFERROR(ROUND((BI90/AF90)/(1-'Calculation Sheets'!R98),2),"")</f>
        <v>0</v>
      </c>
      <c r="AH90" s="21" t="str">
        <f aca="false">'Calculation Sheets'!P98</f>
        <v>0</v>
      </c>
      <c r="AI90" s="21" t="str">
        <f aca="false">'Calculation Sheets'!Q98</f>
        <v>0</v>
      </c>
      <c r="AJ90" s="21"/>
      <c r="AK90" s="26" t="str">
        <f aca="false">IF(AF90=0,"",ROUND(SUM(AG90:AI90)*'Calculation Sheets'!U98,2))</f>
        <v>0</v>
      </c>
      <c r="AL90" s="26" t="str">
        <f aca="false">IF(AF90=0,"",ROUND(SUM(AG90:AI90)*'Calculation Sheets'!V98,2))</f>
        <v>0</v>
      </c>
      <c r="AM90" s="26" t="str">
        <f aca="false">IF(AF90=0,"",ROUND(SUM(AG90:AI90)*'Calculation Sheets'!W98,2))</f>
        <v>0</v>
      </c>
      <c r="AN90" s="21" t="n">
        <v>0</v>
      </c>
      <c r="AO90" s="21" t="n">
        <v>0</v>
      </c>
      <c r="AP90" s="21" t="str">
        <f aca="false">IFERROR((AG90*AF90)+SUM(AH90:AJ90),"")</f>
        <v>0</v>
      </c>
      <c r="AQ90" s="21" t="str">
        <f aca="false">IFERROR(SUM(AK90:AO90),"")</f>
        <v>0</v>
      </c>
      <c r="AR90" s="21" t="str">
        <f aca="false">IFERROR(AP90+AQ90,"")</f>
        <v>0</v>
      </c>
      <c r="AS90" s="21"/>
      <c r="AT90" s="21" t="str">
        <f aca="false">'Calculation Sheets'!K98</f>
        <v>0</v>
      </c>
      <c r="AU90" s="21" t="str">
        <f aca="false">IF('Calculation Sheets'!B98="","",'Calculation Sheets'!B98)</f>
        <v>0</v>
      </c>
      <c r="AV90" s="21" t="str">
        <f aca="false">IF('Calculation Sheets'!L98="","",'Calculation Sheets'!L98)</f>
        <v>0</v>
      </c>
      <c r="AW90" s="27" t="str">
        <f aca="false">IF('Calculation Sheets'!M98="","",'Calculation Sheets'!M98)</f>
        <v>0</v>
      </c>
      <c r="AX90" s="21" t="str">
        <f aca="false">IF(AU90="","",IF(AU90="INR",1,'Calculation Sheets'!$J$3))</f>
        <v>0</v>
      </c>
      <c r="AY90" s="21" t="str">
        <f aca="false">IFERROR(AV90*(1-AW90)*AX90,"")</f>
        <v>0</v>
      </c>
      <c r="AZ90" s="21" t="str">
        <f aca="false">IFERROR(IF(AU90="INR","",'Calculation Sheets'!N98*AX90),"")</f>
        <v>0</v>
      </c>
      <c r="BA90" s="21" t="str">
        <f aca="false">'Calculation Sheets'!O98</f>
        <v>0</v>
      </c>
      <c r="BB90" s="21" t="str">
        <f aca="false">'Calculation Sheets'!Q98</f>
        <v>0</v>
      </c>
      <c r="BC90" s="21" t="str">
        <f aca="false">IFERROR((IF(AU90="INR",0,(AY90*AT90))+AZ90)*'Calculation Sheets'!$J$4,0)</f>
        <v>0</v>
      </c>
      <c r="BD90" s="21" t="n">
        <v>0</v>
      </c>
      <c r="BE90" s="21" t="n">
        <v>0</v>
      </c>
      <c r="BF90" s="21" t="n">
        <v>0</v>
      </c>
      <c r="BG90" s="21" t="n">
        <v>0</v>
      </c>
      <c r="BH90" s="21" t="n">
        <v>0</v>
      </c>
      <c r="BI90" s="21" t="str">
        <f aca="false">IFERROR((AY90*AT90)+SUM(AZ90:BH90)+BL90,"")</f>
        <v>0</v>
      </c>
      <c r="BJ90" s="21" t="str">
        <f aca="false">IFERROR(AP90-BI90,"")</f>
        <v>0</v>
      </c>
      <c r="BK90" s="27" t="str">
        <f aca="false">IFERROR(1-BI90/AP90,"")</f>
        <v>0</v>
      </c>
      <c r="BL90" s="21" t="str">
        <f aca="false">'Calculation Sheets'!S98</f>
        <v>0</v>
      </c>
      <c r="BM90" s="8"/>
    </row>
    <row r="91" customFormat="false" ht="15" hidden="false" customHeight="true" outlineLevel="0" collapsed="false">
      <c r="A91" s="21"/>
      <c r="B91" s="21"/>
      <c r="C91" s="21" t="n">
        <v>1</v>
      </c>
      <c r="D91" s="21" t="str">
        <f aca="false">'Calculation Sheets'!$A99</f>
        <v>0</v>
      </c>
      <c r="E91" s="21" t="str">
        <f aca="false">IF(D91="","",D91&amp;"-"&amp;Q91)</f>
        <v>0</v>
      </c>
      <c r="F91" s="25" t="str">
        <f aca="false">IF(D91="","",'Calculation Sheets'!$F$7-3)</f>
        <v>0</v>
      </c>
      <c r="G91" s="21"/>
      <c r="H91" s="25" t="str">
        <f aca="false">IF(D91="","",'Calculation Sheets'!$F$7)</f>
        <v>0</v>
      </c>
      <c r="I91" s="21" t="str">
        <f aca="false">IF(D91="","",'Calculation Sheets'!$F$6)</f>
        <v>0</v>
      </c>
      <c r="J91" s="25" t="str">
        <f aca="false">IF(D91="","",'Calculation Sheets'!$F$7)</f>
        <v>0</v>
      </c>
      <c r="K91" s="21"/>
      <c r="L91" s="21"/>
      <c r="M91" s="21"/>
      <c r="N91" s="21"/>
      <c r="O91" s="21" t="str">
        <f aca="false">IF(F91="","",YEAR(F91)&amp;IF(MONTH(F91)&lt;10,0&amp;MONTH(F91),MONTH(F91)))</f>
        <v>0</v>
      </c>
      <c r="P91" s="21" t="str">
        <f aca="false">IF(H91="","",YEAR(H91)&amp;IF(MONTH(H91)&lt;10,0&amp;MONTH(H91),MONTH(H91)))</f>
        <v>0</v>
      </c>
      <c r="Q91" s="21" t="str">
        <f aca="false">IF(J91="","",YEAR(J91)&amp;IF(MONTH(J91)&lt;10,0&amp;MONTH(J91),MONTH(J91))&amp;DAY(J91))</f>
        <v>0</v>
      </c>
      <c r="R91" s="21" t="str">
        <f aca="false">IF(L91="","",YEAR(L91)&amp;IF(MONTH(L91)&lt;10,0&amp;MONTH(L91),MONTH(L91)))</f>
        <v>0</v>
      </c>
      <c r="S91" s="21" t="str">
        <f aca="false">IF(N91="","",YEAR(N91)&amp;IF(MONTH(N91)&lt;10,0&amp;MONTH(N91),MONTH(N91)))</f>
        <v>0</v>
      </c>
      <c r="T91" s="21"/>
      <c r="U91" s="21" t="n">
        <f aca="false">IF(D91="","",'Calculation Sheets'!$F$8)</f>
        <v>0</v>
      </c>
      <c r="V91" s="21"/>
      <c r="W91" s="21" t="n">
        <f aca="false">IF(D91="","",'Calculation Sheets'!$F$3)</f>
        <v>0</v>
      </c>
      <c r="X91" s="21" t="str">
        <f aca="false">'Calculation Sheets'!C99</f>
        <v>0</v>
      </c>
      <c r="Y91" s="21" t="str">
        <f aca="false">'Calculation Sheets'!D99</f>
        <v>0</v>
      </c>
      <c r="Z91" s="21" t="str">
        <f aca="false">'Calculation Sheets'!E99</f>
        <v>0</v>
      </c>
      <c r="AA91" s="21" t="str">
        <f aca="false">'Calculation Sheets'!F99</f>
        <v>0</v>
      </c>
      <c r="AB91" s="21" t="str">
        <f aca="false">'Calculation Sheets'!G99</f>
        <v>0</v>
      </c>
      <c r="AC91" s="21" t="str">
        <f aca="false">'Calculation Sheets'!H99</f>
        <v>0</v>
      </c>
      <c r="AD91" s="21" t="str">
        <f aca="false">'Calculation Sheets'!I99</f>
        <v>0</v>
      </c>
      <c r="AE91" s="21" t="str">
        <f aca="false">'Calculation Sheets'!J99</f>
        <v>0</v>
      </c>
      <c r="AF91" s="21" t="str">
        <f aca="false">'Calculation Sheets'!K99</f>
        <v>0</v>
      </c>
      <c r="AG91" s="26" t="str">
        <f aca="false">IFERROR(ROUND((BI91/AF91)/(1-'Calculation Sheets'!R99),2),"")</f>
        <v>0</v>
      </c>
      <c r="AH91" s="21" t="str">
        <f aca="false">'Calculation Sheets'!P99</f>
        <v>0</v>
      </c>
      <c r="AI91" s="21" t="str">
        <f aca="false">'Calculation Sheets'!Q99</f>
        <v>0</v>
      </c>
      <c r="AJ91" s="21"/>
      <c r="AK91" s="26" t="str">
        <f aca="false">IF(AF91=0,"",ROUND(SUM(AG91:AI91)*'Calculation Sheets'!U99,2))</f>
        <v>0</v>
      </c>
      <c r="AL91" s="26" t="str">
        <f aca="false">IF(AF91=0,"",ROUND(SUM(AG91:AI91)*'Calculation Sheets'!V99,2))</f>
        <v>0</v>
      </c>
      <c r="AM91" s="26" t="str">
        <f aca="false">IF(AF91=0,"",ROUND(SUM(AG91:AI91)*'Calculation Sheets'!W99,2))</f>
        <v>0</v>
      </c>
      <c r="AN91" s="21" t="n">
        <v>0</v>
      </c>
      <c r="AO91" s="21" t="n">
        <v>0</v>
      </c>
      <c r="AP91" s="21" t="str">
        <f aca="false">IFERROR((AG91*AF91)+SUM(AH91:AJ91),"")</f>
        <v>0</v>
      </c>
      <c r="AQ91" s="21" t="str">
        <f aca="false">IFERROR(SUM(AK91:AO91),"")</f>
        <v>0</v>
      </c>
      <c r="AR91" s="21" t="str">
        <f aca="false">IFERROR(AP91+AQ91,"")</f>
        <v>0</v>
      </c>
      <c r="AS91" s="21"/>
      <c r="AT91" s="21" t="str">
        <f aca="false">'Calculation Sheets'!K99</f>
        <v>0</v>
      </c>
      <c r="AU91" s="21" t="str">
        <f aca="false">IF('Calculation Sheets'!B99="","",'Calculation Sheets'!B99)</f>
        <v>0</v>
      </c>
      <c r="AV91" s="21" t="str">
        <f aca="false">IF('Calculation Sheets'!L99="","",'Calculation Sheets'!L99)</f>
        <v>0</v>
      </c>
      <c r="AW91" s="27" t="str">
        <f aca="false">IF('Calculation Sheets'!M99="","",'Calculation Sheets'!M99)</f>
        <v>0</v>
      </c>
      <c r="AX91" s="21" t="str">
        <f aca="false">IF(AU91="","",IF(AU91="INR",1,'Calculation Sheets'!$J$3))</f>
        <v>0</v>
      </c>
      <c r="AY91" s="21" t="str">
        <f aca="false">IFERROR(AV91*(1-AW91)*AX91,"")</f>
        <v>0</v>
      </c>
      <c r="AZ91" s="21" t="str">
        <f aca="false">IFERROR(IF(AU91="INR","",'Calculation Sheets'!N99*AX91),"")</f>
        <v>0</v>
      </c>
      <c r="BA91" s="21" t="str">
        <f aca="false">'Calculation Sheets'!O99</f>
        <v>0</v>
      </c>
      <c r="BB91" s="21" t="str">
        <f aca="false">'Calculation Sheets'!Q99</f>
        <v>0</v>
      </c>
      <c r="BC91" s="21" t="str">
        <f aca="false">IFERROR((IF(AU91="INR",0,(AY91*AT91))+AZ91)*'Calculation Sheets'!$J$4,0)</f>
        <v>0</v>
      </c>
      <c r="BD91" s="21" t="n">
        <v>0</v>
      </c>
      <c r="BE91" s="21" t="n">
        <v>0</v>
      </c>
      <c r="BF91" s="21" t="n">
        <v>0</v>
      </c>
      <c r="BG91" s="21" t="n">
        <v>0</v>
      </c>
      <c r="BH91" s="21" t="n">
        <v>0</v>
      </c>
      <c r="BI91" s="21" t="str">
        <f aca="false">IFERROR((AY91*AT91)+SUM(AZ91:BH91)+BL91,"")</f>
        <v>0</v>
      </c>
      <c r="BJ91" s="21" t="str">
        <f aca="false">IFERROR(AP91-BI91,"")</f>
        <v>0</v>
      </c>
      <c r="BK91" s="27" t="str">
        <f aca="false">IFERROR(1-BI91/AP91,"")</f>
        <v>0</v>
      </c>
      <c r="BL91" s="21" t="str">
        <f aca="false">'Calculation Sheets'!S99</f>
        <v>0</v>
      </c>
      <c r="BM91" s="8"/>
    </row>
    <row r="92" customFormat="false" ht="15" hidden="false" customHeight="true" outlineLevel="0" collapsed="false">
      <c r="A92" s="21"/>
      <c r="B92" s="21"/>
      <c r="C92" s="21" t="n">
        <v>1</v>
      </c>
      <c r="D92" s="21" t="str">
        <f aca="false">'Calculation Sheets'!$A100</f>
        <v>0</v>
      </c>
      <c r="E92" s="21" t="str">
        <f aca="false">IF(D92="","",D92&amp;"-"&amp;Q92)</f>
        <v>0</v>
      </c>
      <c r="F92" s="25" t="str">
        <f aca="false">IF(D92="","",'Calculation Sheets'!$F$7-3)</f>
        <v>0</v>
      </c>
      <c r="G92" s="21"/>
      <c r="H92" s="25" t="str">
        <f aca="false">IF(D92="","",'Calculation Sheets'!$F$7)</f>
        <v>0</v>
      </c>
      <c r="I92" s="21" t="str">
        <f aca="false">IF(D92="","",'Calculation Sheets'!$F$6)</f>
        <v>0</v>
      </c>
      <c r="J92" s="25" t="str">
        <f aca="false">IF(D92="","",'Calculation Sheets'!$F$7)</f>
        <v>0</v>
      </c>
      <c r="K92" s="21"/>
      <c r="L92" s="21"/>
      <c r="M92" s="21"/>
      <c r="N92" s="21"/>
      <c r="O92" s="21" t="str">
        <f aca="false">IF(F92="","",YEAR(F92)&amp;IF(MONTH(F92)&lt;10,0&amp;MONTH(F92),MONTH(F92)))</f>
        <v>0</v>
      </c>
      <c r="P92" s="21" t="str">
        <f aca="false">IF(H92="","",YEAR(H92)&amp;IF(MONTH(H92)&lt;10,0&amp;MONTH(H92),MONTH(H92)))</f>
        <v>0</v>
      </c>
      <c r="Q92" s="21" t="str">
        <f aca="false">IF(J92="","",YEAR(J92)&amp;IF(MONTH(J92)&lt;10,0&amp;MONTH(J92),MONTH(J92))&amp;DAY(J92))</f>
        <v>0</v>
      </c>
      <c r="R92" s="21" t="str">
        <f aca="false">IF(L92="","",YEAR(L92)&amp;IF(MONTH(L92)&lt;10,0&amp;MONTH(L92),MONTH(L92)))</f>
        <v>0</v>
      </c>
      <c r="S92" s="21" t="str">
        <f aca="false">IF(N92="","",YEAR(N92)&amp;IF(MONTH(N92)&lt;10,0&amp;MONTH(N92),MONTH(N92)))</f>
        <v>0</v>
      </c>
      <c r="T92" s="21"/>
      <c r="U92" s="21" t="n">
        <f aca="false">IF(D92="","",'Calculation Sheets'!$F$8)</f>
        <v>0</v>
      </c>
      <c r="V92" s="21"/>
      <c r="W92" s="21" t="n">
        <f aca="false">IF(D92="","",'Calculation Sheets'!$F$3)</f>
        <v>0</v>
      </c>
      <c r="X92" s="21" t="str">
        <f aca="false">'Calculation Sheets'!C100</f>
        <v>0</v>
      </c>
      <c r="Y92" s="21" t="str">
        <f aca="false">'Calculation Sheets'!D100</f>
        <v>0</v>
      </c>
      <c r="Z92" s="21" t="str">
        <f aca="false">'Calculation Sheets'!E100</f>
        <v>0</v>
      </c>
      <c r="AA92" s="21" t="str">
        <f aca="false">'Calculation Sheets'!F100</f>
        <v>0</v>
      </c>
      <c r="AB92" s="21" t="str">
        <f aca="false">'Calculation Sheets'!G100</f>
        <v>0</v>
      </c>
      <c r="AC92" s="21" t="str">
        <f aca="false">'Calculation Sheets'!H100</f>
        <v>0</v>
      </c>
      <c r="AD92" s="21" t="str">
        <f aca="false">'Calculation Sheets'!I100</f>
        <v>0</v>
      </c>
      <c r="AE92" s="21" t="str">
        <f aca="false">'Calculation Sheets'!J100</f>
        <v>0</v>
      </c>
      <c r="AF92" s="21" t="str">
        <f aca="false">'Calculation Sheets'!K100</f>
        <v>0</v>
      </c>
      <c r="AG92" s="26" t="str">
        <f aca="false">IFERROR(ROUND((BI92/AF92)/(1-'Calculation Sheets'!R100),2),"")</f>
        <v>0</v>
      </c>
      <c r="AH92" s="21" t="str">
        <f aca="false">'Calculation Sheets'!P100</f>
        <v>0</v>
      </c>
      <c r="AI92" s="21" t="str">
        <f aca="false">'Calculation Sheets'!Q100</f>
        <v>0</v>
      </c>
      <c r="AJ92" s="21"/>
      <c r="AK92" s="26" t="str">
        <f aca="false">IF(AF92=0,"",ROUND(SUM(AG92:AI92)*'Calculation Sheets'!U100,2))</f>
        <v>0</v>
      </c>
      <c r="AL92" s="26" t="str">
        <f aca="false">IF(AF92=0,"",ROUND(SUM(AG92:AI92)*'Calculation Sheets'!V100,2))</f>
        <v>0</v>
      </c>
      <c r="AM92" s="26" t="str">
        <f aca="false">IF(AF92=0,"",ROUND(SUM(AG92:AI92)*'Calculation Sheets'!W100,2))</f>
        <v>0</v>
      </c>
      <c r="AN92" s="21" t="n">
        <v>0</v>
      </c>
      <c r="AO92" s="21" t="n">
        <v>0</v>
      </c>
      <c r="AP92" s="21" t="str">
        <f aca="false">IFERROR((AG92*AF92)+SUM(AH92:AJ92),"")</f>
        <v>0</v>
      </c>
      <c r="AQ92" s="21" t="str">
        <f aca="false">IFERROR(SUM(AK92:AO92),"")</f>
        <v>0</v>
      </c>
      <c r="AR92" s="21" t="str">
        <f aca="false">IFERROR(AP92+AQ92,"")</f>
        <v>0</v>
      </c>
      <c r="AS92" s="21"/>
      <c r="AT92" s="21" t="str">
        <f aca="false">'Calculation Sheets'!K100</f>
        <v>0</v>
      </c>
      <c r="AU92" s="21" t="str">
        <f aca="false">IF('Calculation Sheets'!B100="","",'Calculation Sheets'!B100)</f>
        <v>0</v>
      </c>
      <c r="AV92" s="21" t="str">
        <f aca="false">IF('Calculation Sheets'!L100="","",'Calculation Sheets'!L100)</f>
        <v>0</v>
      </c>
      <c r="AW92" s="27" t="str">
        <f aca="false">IF('Calculation Sheets'!M100="","",'Calculation Sheets'!M100)</f>
        <v>0</v>
      </c>
      <c r="AX92" s="21" t="str">
        <f aca="false">IF(AU92="","",IF(AU92="INR",1,'Calculation Sheets'!$J$3))</f>
        <v>0</v>
      </c>
      <c r="AY92" s="21" t="str">
        <f aca="false">IFERROR(AV92*(1-AW92)*AX92,"")</f>
        <v>0</v>
      </c>
      <c r="AZ92" s="21" t="str">
        <f aca="false">IFERROR(IF(AU92="INR","",'Calculation Sheets'!N100*AX92),"")</f>
        <v>0</v>
      </c>
      <c r="BA92" s="21" t="str">
        <f aca="false">'Calculation Sheets'!O100</f>
        <v>0</v>
      </c>
      <c r="BB92" s="21" t="str">
        <f aca="false">'Calculation Sheets'!Q100</f>
        <v>0</v>
      </c>
      <c r="BC92" s="21" t="str">
        <f aca="false">IFERROR((IF(AU92="INR",0,(AY92*AT92))+AZ92)*'Calculation Sheets'!$J$4,0)</f>
        <v>0</v>
      </c>
      <c r="BD92" s="21" t="n">
        <v>0</v>
      </c>
      <c r="BE92" s="21" t="n">
        <v>0</v>
      </c>
      <c r="BF92" s="21" t="n">
        <v>0</v>
      </c>
      <c r="BG92" s="21" t="n">
        <v>0</v>
      </c>
      <c r="BH92" s="21" t="n">
        <v>0</v>
      </c>
      <c r="BI92" s="21" t="str">
        <f aca="false">IFERROR((AY92*AT92)+SUM(AZ92:BH92)+BL92,"")</f>
        <v>0</v>
      </c>
      <c r="BJ92" s="21" t="str">
        <f aca="false">IFERROR(AP92-BI92,"")</f>
        <v>0</v>
      </c>
      <c r="BK92" s="27" t="str">
        <f aca="false">IFERROR(1-BI92/AP92,"")</f>
        <v>0</v>
      </c>
      <c r="BL92" s="21" t="str">
        <f aca="false">'Calculation Sheets'!S100</f>
        <v>0</v>
      </c>
      <c r="BM92" s="8"/>
    </row>
    <row r="93" customFormat="false" ht="15" hidden="false" customHeight="true" outlineLevel="0" collapsed="false">
      <c r="A93" s="21"/>
      <c r="B93" s="21"/>
      <c r="C93" s="21" t="n">
        <v>1</v>
      </c>
      <c r="D93" s="21" t="str">
        <f aca="false">'Calculation Sheets'!$A101</f>
        <v>0</v>
      </c>
      <c r="E93" s="21" t="str">
        <f aca="false">IF(D93="","",D93&amp;"-"&amp;Q93)</f>
        <v>0</v>
      </c>
      <c r="F93" s="25" t="str">
        <f aca="false">IF(D93="","",'Calculation Sheets'!$F$7-3)</f>
        <v>0</v>
      </c>
      <c r="G93" s="21"/>
      <c r="H93" s="25" t="str">
        <f aca="false">IF(D93="","",'Calculation Sheets'!$F$7)</f>
        <v>0</v>
      </c>
      <c r="I93" s="21" t="str">
        <f aca="false">IF(D93="","",'Calculation Sheets'!$F$6)</f>
        <v>0</v>
      </c>
      <c r="J93" s="25" t="str">
        <f aca="false">IF(D93="","",'Calculation Sheets'!$F$7)</f>
        <v>0</v>
      </c>
      <c r="K93" s="21"/>
      <c r="L93" s="21"/>
      <c r="M93" s="21"/>
      <c r="N93" s="21"/>
      <c r="O93" s="21" t="str">
        <f aca="false">IF(F93="","",YEAR(F93)&amp;IF(MONTH(F93)&lt;10,0&amp;MONTH(F93),MONTH(F93)))</f>
        <v>0</v>
      </c>
      <c r="P93" s="21" t="str">
        <f aca="false">IF(H93="","",YEAR(H93)&amp;IF(MONTH(H93)&lt;10,0&amp;MONTH(H93),MONTH(H93)))</f>
        <v>0</v>
      </c>
      <c r="Q93" s="21" t="str">
        <f aca="false">IF(J93="","",YEAR(J93)&amp;IF(MONTH(J93)&lt;10,0&amp;MONTH(J93),MONTH(J93))&amp;DAY(J93))</f>
        <v>0</v>
      </c>
      <c r="R93" s="21" t="str">
        <f aca="false">IF(L93="","",YEAR(L93)&amp;IF(MONTH(L93)&lt;10,0&amp;MONTH(L93),MONTH(L93)))</f>
        <v>0</v>
      </c>
      <c r="S93" s="21" t="str">
        <f aca="false">IF(N93="","",YEAR(N93)&amp;IF(MONTH(N93)&lt;10,0&amp;MONTH(N93),MONTH(N93)))</f>
        <v>0</v>
      </c>
      <c r="T93" s="21"/>
      <c r="U93" s="21" t="n">
        <f aca="false">IF(D93="","",'Calculation Sheets'!$F$8)</f>
        <v>0</v>
      </c>
      <c r="V93" s="21"/>
      <c r="W93" s="21" t="n">
        <f aca="false">IF(D93="","",'Calculation Sheets'!$F$3)</f>
        <v>0</v>
      </c>
      <c r="X93" s="21" t="str">
        <f aca="false">'Calculation Sheets'!C101</f>
        <v>0</v>
      </c>
      <c r="Y93" s="21" t="str">
        <f aca="false">'Calculation Sheets'!D101</f>
        <v>0</v>
      </c>
      <c r="Z93" s="21" t="str">
        <f aca="false">'Calculation Sheets'!E101</f>
        <v>0</v>
      </c>
      <c r="AA93" s="21" t="str">
        <f aca="false">'Calculation Sheets'!F101</f>
        <v>0</v>
      </c>
      <c r="AB93" s="21" t="str">
        <f aca="false">'Calculation Sheets'!G101</f>
        <v>0</v>
      </c>
      <c r="AC93" s="21" t="str">
        <f aca="false">'Calculation Sheets'!H101</f>
        <v>0</v>
      </c>
      <c r="AD93" s="21" t="str">
        <f aca="false">'Calculation Sheets'!I101</f>
        <v>0</v>
      </c>
      <c r="AE93" s="21" t="str">
        <f aca="false">'Calculation Sheets'!J101</f>
        <v>0</v>
      </c>
      <c r="AF93" s="21" t="str">
        <f aca="false">'Calculation Sheets'!K101</f>
        <v>0</v>
      </c>
      <c r="AG93" s="26" t="str">
        <f aca="false">IFERROR(ROUND((BI93/AF93)/(1-'Calculation Sheets'!R101),2),"")</f>
        <v>0</v>
      </c>
      <c r="AH93" s="21" t="str">
        <f aca="false">'Calculation Sheets'!P101</f>
        <v>0</v>
      </c>
      <c r="AI93" s="21" t="str">
        <f aca="false">'Calculation Sheets'!Q101</f>
        <v>0</v>
      </c>
      <c r="AJ93" s="21"/>
      <c r="AK93" s="26" t="str">
        <f aca="false">IF(AF93=0,"",ROUND(SUM(AG93:AI93)*'Calculation Sheets'!U101,2))</f>
        <v>0</v>
      </c>
      <c r="AL93" s="26" t="str">
        <f aca="false">IF(AF93=0,"",ROUND(SUM(AG93:AI93)*'Calculation Sheets'!V101,2))</f>
        <v>0</v>
      </c>
      <c r="AM93" s="26" t="str">
        <f aca="false">IF(AF93=0,"",ROUND(SUM(AG93:AI93)*'Calculation Sheets'!W101,2))</f>
        <v>0</v>
      </c>
      <c r="AN93" s="21" t="n">
        <v>0</v>
      </c>
      <c r="AO93" s="21" t="n">
        <v>0</v>
      </c>
      <c r="AP93" s="21" t="str">
        <f aca="false">IFERROR((AG93*AF93)+SUM(AH93:AJ93),"")</f>
        <v>0</v>
      </c>
      <c r="AQ93" s="21" t="str">
        <f aca="false">IFERROR(SUM(AK93:AO93),"")</f>
        <v>0</v>
      </c>
      <c r="AR93" s="21" t="str">
        <f aca="false">IFERROR(AP93+AQ93,"")</f>
        <v>0</v>
      </c>
      <c r="AS93" s="21"/>
      <c r="AT93" s="21" t="str">
        <f aca="false">'Calculation Sheets'!K101</f>
        <v>0</v>
      </c>
      <c r="AU93" s="21" t="str">
        <f aca="false">IF('Calculation Sheets'!B101="","",'Calculation Sheets'!B101)</f>
        <v>0</v>
      </c>
      <c r="AV93" s="21" t="str">
        <f aca="false">IF('Calculation Sheets'!L101="","",'Calculation Sheets'!L101)</f>
        <v>0</v>
      </c>
      <c r="AW93" s="27" t="str">
        <f aca="false">IF('Calculation Sheets'!M101="","",'Calculation Sheets'!M101)</f>
        <v>0</v>
      </c>
      <c r="AX93" s="21" t="str">
        <f aca="false">IF(AU93="","",IF(AU93="INR",1,'Calculation Sheets'!$J$3))</f>
        <v>0</v>
      </c>
      <c r="AY93" s="21" t="str">
        <f aca="false">IFERROR(AV93*(1-AW93)*AX93,"")</f>
        <v>0</v>
      </c>
      <c r="AZ93" s="21" t="str">
        <f aca="false">IFERROR(IF(AU93="INR","",'Calculation Sheets'!N101*AX93),"")</f>
        <v>0</v>
      </c>
      <c r="BA93" s="21" t="str">
        <f aca="false">'Calculation Sheets'!O101</f>
        <v>0</v>
      </c>
      <c r="BB93" s="21" t="str">
        <f aca="false">'Calculation Sheets'!Q101</f>
        <v>0</v>
      </c>
      <c r="BC93" s="21" t="str">
        <f aca="false">IFERROR((IF(AU93="INR",0,(AY93*AT93))+AZ93)*'Calculation Sheets'!$J$4,0)</f>
        <v>0</v>
      </c>
      <c r="BD93" s="21" t="n">
        <v>0</v>
      </c>
      <c r="BE93" s="21" t="n">
        <v>0</v>
      </c>
      <c r="BF93" s="21" t="n">
        <v>0</v>
      </c>
      <c r="BG93" s="21" t="n">
        <v>0</v>
      </c>
      <c r="BH93" s="21" t="n">
        <v>0</v>
      </c>
      <c r="BI93" s="21" t="str">
        <f aca="false">IFERROR((AY93*AT93)+SUM(AZ93:BH93)+BL93,"")</f>
        <v>0</v>
      </c>
      <c r="BJ93" s="21" t="str">
        <f aca="false">IFERROR(AP93-BI93,"")</f>
        <v>0</v>
      </c>
      <c r="BK93" s="27" t="str">
        <f aca="false">IFERROR(1-BI93/AP93,"")</f>
        <v>0</v>
      </c>
      <c r="BL93" s="21" t="str">
        <f aca="false">'Calculation Sheets'!S101</f>
        <v>0</v>
      </c>
      <c r="BM93" s="8"/>
    </row>
    <row r="94" customFormat="false" ht="15" hidden="false" customHeight="true" outlineLevel="0" collapsed="false">
      <c r="A94" s="21"/>
      <c r="B94" s="21"/>
      <c r="C94" s="21" t="n">
        <v>1</v>
      </c>
      <c r="D94" s="21" t="str">
        <f aca="false">'Calculation Sheets'!$A102</f>
        <v>0</v>
      </c>
      <c r="E94" s="21" t="str">
        <f aca="false">IF(D94="","",D94&amp;"-"&amp;Q94)</f>
        <v>0</v>
      </c>
      <c r="F94" s="25" t="str">
        <f aca="false">IF(D94="","",'Calculation Sheets'!$F$7-3)</f>
        <v>0</v>
      </c>
      <c r="G94" s="21"/>
      <c r="H94" s="25" t="str">
        <f aca="false">IF(D94="","",'Calculation Sheets'!$F$7)</f>
        <v>0</v>
      </c>
      <c r="I94" s="21" t="str">
        <f aca="false">IF(D94="","",'Calculation Sheets'!$F$6)</f>
        <v>0</v>
      </c>
      <c r="J94" s="25" t="str">
        <f aca="false">IF(D94="","",'Calculation Sheets'!$F$7)</f>
        <v>0</v>
      </c>
      <c r="K94" s="21"/>
      <c r="L94" s="21"/>
      <c r="M94" s="21"/>
      <c r="N94" s="21"/>
      <c r="O94" s="21" t="str">
        <f aca="false">IF(F94="","",YEAR(F94)&amp;IF(MONTH(F94)&lt;10,0&amp;MONTH(F94),MONTH(F94)))</f>
        <v>0</v>
      </c>
      <c r="P94" s="21" t="str">
        <f aca="false">IF(H94="","",YEAR(H94)&amp;IF(MONTH(H94)&lt;10,0&amp;MONTH(H94),MONTH(H94)))</f>
        <v>0</v>
      </c>
      <c r="Q94" s="21" t="str">
        <f aca="false">IF(J94="","",YEAR(J94)&amp;IF(MONTH(J94)&lt;10,0&amp;MONTH(J94),MONTH(J94))&amp;DAY(J94))</f>
        <v>0</v>
      </c>
      <c r="R94" s="21" t="str">
        <f aca="false">IF(L94="","",YEAR(L94)&amp;IF(MONTH(L94)&lt;10,0&amp;MONTH(L94),MONTH(L94)))</f>
        <v>0</v>
      </c>
      <c r="S94" s="21" t="str">
        <f aca="false">IF(N94="","",YEAR(N94)&amp;IF(MONTH(N94)&lt;10,0&amp;MONTH(N94),MONTH(N94)))</f>
        <v>0</v>
      </c>
      <c r="T94" s="21"/>
      <c r="U94" s="21" t="n">
        <f aca="false">IF(D94="","",'Calculation Sheets'!$F$8)</f>
        <v>0</v>
      </c>
      <c r="V94" s="21"/>
      <c r="W94" s="21" t="n">
        <f aca="false">IF(D94="","",'Calculation Sheets'!$F$3)</f>
        <v>0</v>
      </c>
      <c r="X94" s="21" t="str">
        <f aca="false">'Calculation Sheets'!C102</f>
        <v>0</v>
      </c>
      <c r="Y94" s="21" t="str">
        <f aca="false">'Calculation Sheets'!D102</f>
        <v>0</v>
      </c>
      <c r="Z94" s="21" t="str">
        <f aca="false">'Calculation Sheets'!E102</f>
        <v>0</v>
      </c>
      <c r="AA94" s="21" t="str">
        <f aca="false">'Calculation Sheets'!F102</f>
        <v>0</v>
      </c>
      <c r="AB94" s="21" t="str">
        <f aca="false">'Calculation Sheets'!G102</f>
        <v>0</v>
      </c>
      <c r="AC94" s="21" t="str">
        <f aca="false">'Calculation Sheets'!H102</f>
        <v>0</v>
      </c>
      <c r="AD94" s="21" t="str">
        <f aca="false">'Calculation Sheets'!I102</f>
        <v>0</v>
      </c>
      <c r="AE94" s="21" t="str">
        <f aca="false">'Calculation Sheets'!J102</f>
        <v>0</v>
      </c>
      <c r="AF94" s="21" t="str">
        <f aca="false">'Calculation Sheets'!K102</f>
        <v>0</v>
      </c>
      <c r="AG94" s="26" t="str">
        <f aca="false">IFERROR(ROUND((BI94/AF94)/(1-'Calculation Sheets'!R102),2),"")</f>
        <v>0</v>
      </c>
      <c r="AH94" s="21" t="str">
        <f aca="false">'Calculation Sheets'!P102</f>
        <v>0</v>
      </c>
      <c r="AI94" s="21" t="str">
        <f aca="false">'Calculation Sheets'!Q102</f>
        <v>0</v>
      </c>
      <c r="AJ94" s="21"/>
      <c r="AK94" s="26" t="str">
        <f aca="false">IF(AF94=0,"",ROUND(SUM(AG94:AI94)*'Calculation Sheets'!U102,2))</f>
        <v>0</v>
      </c>
      <c r="AL94" s="26" t="str">
        <f aca="false">IF(AF94=0,"",ROUND(SUM(AG94:AI94)*'Calculation Sheets'!V102,2))</f>
        <v>0</v>
      </c>
      <c r="AM94" s="26" t="str">
        <f aca="false">IF(AF94=0,"",ROUND(SUM(AG94:AI94)*'Calculation Sheets'!W102,2))</f>
        <v>0</v>
      </c>
      <c r="AN94" s="21" t="n">
        <v>0</v>
      </c>
      <c r="AO94" s="21" t="n">
        <v>0</v>
      </c>
      <c r="AP94" s="21" t="str">
        <f aca="false">IFERROR((AG94*AF94)+SUM(AH94:AJ94),"")</f>
        <v>0</v>
      </c>
      <c r="AQ94" s="21" t="str">
        <f aca="false">IFERROR(SUM(AK94:AO94),"")</f>
        <v>0</v>
      </c>
      <c r="AR94" s="21" t="str">
        <f aca="false">IFERROR(AP94+AQ94,"")</f>
        <v>0</v>
      </c>
      <c r="AS94" s="21"/>
      <c r="AT94" s="21" t="str">
        <f aca="false">'Calculation Sheets'!K102</f>
        <v>0</v>
      </c>
      <c r="AU94" s="21" t="str">
        <f aca="false">IF('Calculation Sheets'!B102="","",'Calculation Sheets'!B102)</f>
        <v>0</v>
      </c>
      <c r="AV94" s="21" t="str">
        <f aca="false">IF('Calculation Sheets'!L102="","",'Calculation Sheets'!L102)</f>
        <v>0</v>
      </c>
      <c r="AW94" s="27" t="str">
        <f aca="false">IF('Calculation Sheets'!M102="","",'Calculation Sheets'!M102)</f>
        <v>0</v>
      </c>
      <c r="AX94" s="21" t="str">
        <f aca="false">IF(AU94="","",IF(AU94="INR",1,'Calculation Sheets'!$J$3))</f>
        <v>0</v>
      </c>
      <c r="AY94" s="21" t="str">
        <f aca="false">IFERROR(AV94*(1-AW94)*AX94,"")</f>
        <v>0</v>
      </c>
      <c r="AZ94" s="21" t="str">
        <f aca="false">IFERROR(IF(AU94="INR","",'Calculation Sheets'!N102*AX94),"")</f>
        <v>0</v>
      </c>
      <c r="BA94" s="21" t="str">
        <f aca="false">'Calculation Sheets'!O102</f>
        <v>0</v>
      </c>
      <c r="BB94" s="21" t="str">
        <f aca="false">'Calculation Sheets'!Q102</f>
        <v>0</v>
      </c>
      <c r="BC94" s="21" t="str">
        <f aca="false">IFERROR((IF(AU94="INR",0,(AY94*AT94))+AZ94)*'Calculation Sheets'!$J$4,0)</f>
        <v>0</v>
      </c>
      <c r="BD94" s="21" t="n">
        <v>0</v>
      </c>
      <c r="BE94" s="21" t="n">
        <v>0</v>
      </c>
      <c r="BF94" s="21" t="n">
        <v>0</v>
      </c>
      <c r="BG94" s="21" t="n">
        <v>0</v>
      </c>
      <c r="BH94" s="21" t="n">
        <v>0</v>
      </c>
      <c r="BI94" s="21" t="str">
        <f aca="false">IFERROR((AY94*AT94)+SUM(AZ94:BH94)+BL94,"")</f>
        <v>0</v>
      </c>
      <c r="BJ94" s="21" t="str">
        <f aca="false">IFERROR(AP94-BI94,"")</f>
        <v>0</v>
      </c>
      <c r="BK94" s="27" t="str">
        <f aca="false">IFERROR(1-BI94/AP94,"")</f>
        <v>0</v>
      </c>
      <c r="BL94" s="21" t="str">
        <f aca="false">'Calculation Sheets'!S102</f>
        <v>0</v>
      </c>
      <c r="BM94" s="8"/>
    </row>
    <row r="95" customFormat="false" ht="15" hidden="false" customHeight="true" outlineLevel="0" collapsed="false">
      <c r="A95" s="21"/>
      <c r="B95" s="21"/>
      <c r="C95" s="21" t="n">
        <v>1</v>
      </c>
      <c r="D95" s="21" t="str">
        <f aca="false">'Calculation Sheets'!$A103</f>
        <v>0</v>
      </c>
      <c r="E95" s="21" t="str">
        <f aca="false">IF(D95="","",D95&amp;"-"&amp;Q95)</f>
        <v>0</v>
      </c>
      <c r="F95" s="25" t="str">
        <f aca="false">IF(D95="","",'Calculation Sheets'!$F$7-3)</f>
        <v>0</v>
      </c>
      <c r="G95" s="21"/>
      <c r="H95" s="25" t="str">
        <f aca="false">IF(D95="","",'Calculation Sheets'!$F$7)</f>
        <v>0</v>
      </c>
      <c r="I95" s="21" t="str">
        <f aca="false">IF(D95="","",'Calculation Sheets'!$F$6)</f>
        <v>0</v>
      </c>
      <c r="J95" s="25" t="str">
        <f aca="false">IF(D95="","",'Calculation Sheets'!$F$7)</f>
        <v>0</v>
      </c>
      <c r="K95" s="21"/>
      <c r="L95" s="21"/>
      <c r="M95" s="21"/>
      <c r="N95" s="21"/>
      <c r="O95" s="21" t="str">
        <f aca="false">IF(F95="","",YEAR(F95)&amp;IF(MONTH(F95)&lt;10,0&amp;MONTH(F95),MONTH(F95)))</f>
        <v>0</v>
      </c>
      <c r="P95" s="21" t="str">
        <f aca="false">IF(H95="","",YEAR(H95)&amp;IF(MONTH(H95)&lt;10,0&amp;MONTH(H95),MONTH(H95)))</f>
        <v>0</v>
      </c>
      <c r="Q95" s="21" t="str">
        <f aca="false">IF(J95="","",YEAR(J95)&amp;IF(MONTH(J95)&lt;10,0&amp;MONTH(J95),MONTH(J95))&amp;DAY(J95))</f>
        <v>0</v>
      </c>
      <c r="R95" s="21" t="str">
        <f aca="false">IF(L95="","",YEAR(L95)&amp;IF(MONTH(L95)&lt;10,0&amp;MONTH(L95),MONTH(L95)))</f>
        <v>0</v>
      </c>
      <c r="S95" s="21" t="str">
        <f aca="false">IF(N95="","",YEAR(N95)&amp;IF(MONTH(N95)&lt;10,0&amp;MONTH(N95),MONTH(N95)))</f>
        <v>0</v>
      </c>
      <c r="T95" s="21"/>
      <c r="U95" s="21" t="n">
        <f aca="false">IF(D95="","",'Calculation Sheets'!$F$8)</f>
        <v>0</v>
      </c>
      <c r="V95" s="21"/>
      <c r="W95" s="21" t="n">
        <f aca="false">IF(D95="","",'Calculation Sheets'!$F$3)</f>
        <v>0</v>
      </c>
      <c r="X95" s="21" t="str">
        <f aca="false">'Calculation Sheets'!C103</f>
        <v>0</v>
      </c>
      <c r="Y95" s="21" t="str">
        <f aca="false">'Calculation Sheets'!D103</f>
        <v>0</v>
      </c>
      <c r="Z95" s="21" t="str">
        <f aca="false">'Calculation Sheets'!E103</f>
        <v>0</v>
      </c>
      <c r="AA95" s="21" t="str">
        <f aca="false">'Calculation Sheets'!F103</f>
        <v>0</v>
      </c>
      <c r="AB95" s="21" t="str">
        <f aca="false">'Calculation Sheets'!G103</f>
        <v>0</v>
      </c>
      <c r="AC95" s="21" t="str">
        <f aca="false">'Calculation Sheets'!H103</f>
        <v>0</v>
      </c>
      <c r="AD95" s="21" t="str">
        <f aca="false">'Calculation Sheets'!I103</f>
        <v>0</v>
      </c>
      <c r="AE95" s="21" t="str">
        <f aca="false">'Calculation Sheets'!J103</f>
        <v>0</v>
      </c>
      <c r="AF95" s="21" t="str">
        <f aca="false">'Calculation Sheets'!K103</f>
        <v>0</v>
      </c>
      <c r="AG95" s="26" t="str">
        <f aca="false">IFERROR(ROUND((BI95/AF95)/(1-'Calculation Sheets'!R103),2),"")</f>
        <v>0</v>
      </c>
      <c r="AH95" s="21" t="str">
        <f aca="false">'Calculation Sheets'!P103</f>
        <v>0</v>
      </c>
      <c r="AI95" s="21" t="str">
        <f aca="false">'Calculation Sheets'!Q103</f>
        <v>0</v>
      </c>
      <c r="AJ95" s="21"/>
      <c r="AK95" s="26" t="str">
        <f aca="false">IF(AF95=0,"",ROUND(SUM(AG95:AI95)*'Calculation Sheets'!U103,2))</f>
        <v>0</v>
      </c>
      <c r="AL95" s="26" t="str">
        <f aca="false">IF(AF95=0,"",ROUND(SUM(AG95:AI95)*'Calculation Sheets'!V103,2))</f>
        <v>0</v>
      </c>
      <c r="AM95" s="26" t="str">
        <f aca="false">IF(AF95=0,"",ROUND(SUM(AG95:AI95)*'Calculation Sheets'!W103,2))</f>
        <v>0</v>
      </c>
      <c r="AN95" s="21" t="n">
        <v>0</v>
      </c>
      <c r="AO95" s="21" t="n">
        <v>0</v>
      </c>
      <c r="AP95" s="21" t="str">
        <f aca="false">IFERROR((AG95*AF95)+SUM(AH95:AJ95),"")</f>
        <v>0</v>
      </c>
      <c r="AQ95" s="21" t="str">
        <f aca="false">IFERROR(SUM(AK95:AO95),"")</f>
        <v>0</v>
      </c>
      <c r="AR95" s="21" t="str">
        <f aca="false">IFERROR(AP95+AQ95,"")</f>
        <v>0</v>
      </c>
      <c r="AS95" s="21"/>
      <c r="AT95" s="21" t="str">
        <f aca="false">'Calculation Sheets'!K103</f>
        <v>0</v>
      </c>
      <c r="AU95" s="21" t="str">
        <f aca="false">IF('Calculation Sheets'!B103="","",'Calculation Sheets'!B103)</f>
        <v>0</v>
      </c>
      <c r="AV95" s="21" t="str">
        <f aca="false">IF('Calculation Sheets'!L103="","",'Calculation Sheets'!L103)</f>
        <v>0</v>
      </c>
      <c r="AW95" s="27" t="str">
        <f aca="false">IF('Calculation Sheets'!M103="","",'Calculation Sheets'!M103)</f>
        <v>0</v>
      </c>
      <c r="AX95" s="21" t="str">
        <f aca="false">IF(AU95="","",IF(AU95="INR",1,'Calculation Sheets'!$J$3))</f>
        <v>0</v>
      </c>
      <c r="AY95" s="21" t="str">
        <f aca="false">IFERROR(AV95*(1-AW95)*AX95,"")</f>
        <v>0</v>
      </c>
      <c r="AZ95" s="21" t="str">
        <f aca="false">IFERROR(IF(AU95="INR","",'Calculation Sheets'!N103*AX95),"")</f>
        <v>0</v>
      </c>
      <c r="BA95" s="21" t="str">
        <f aca="false">'Calculation Sheets'!O103</f>
        <v>0</v>
      </c>
      <c r="BB95" s="21" t="str">
        <f aca="false">'Calculation Sheets'!Q103</f>
        <v>0</v>
      </c>
      <c r="BC95" s="21" t="str">
        <f aca="false">IFERROR((IF(AU95="INR",0,(AY95*AT95))+AZ95)*'Calculation Sheets'!$J$4,0)</f>
        <v>0</v>
      </c>
      <c r="BD95" s="21" t="n">
        <v>0</v>
      </c>
      <c r="BE95" s="21" t="n">
        <v>0</v>
      </c>
      <c r="BF95" s="21" t="n">
        <v>0</v>
      </c>
      <c r="BG95" s="21" t="n">
        <v>0</v>
      </c>
      <c r="BH95" s="21" t="n">
        <v>0</v>
      </c>
      <c r="BI95" s="21" t="str">
        <f aca="false">IFERROR((AY95*AT95)+SUM(AZ95:BH95)+BL95,"")</f>
        <v>0</v>
      </c>
      <c r="BJ95" s="21" t="str">
        <f aca="false">IFERROR(AP95-BI95,"")</f>
        <v>0</v>
      </c>
      <c r="BK95" s="27" t="str">
        <f aca="false">IFERROR(1-BI95/AP95,"")</f>
        <v>0</v>
      </c>
      <c r="BL95" s="21" t="str">
        <f aca="false">'Calculation Sheets'!S103</f>
        <v>0</v>
      </c>
      <c r="BM95" s="8"/>
    </row>
    <row r="96" customFormat="false" ht="15" hidden="false" customHeight="true" outlineLevel="0" collapsed="false">
      <c r="A96" s="21"/>
      <c r="B96" s="21"/>
      <c r="C96" s="21" t="n">
        <v>1</v>
      </c>
      <c r="D96" s="21" t="str">
        <f aca="false">'Calculation Sheets'!$A104</f>
        <v>0</v>
      </c>
      <c r="E96" s="21" t="str">
        <f aca="false">IF(D96="","",D96&amp;"-"&amp;Q96)</f>
        <v>0</v>
      </c>
      <c r="F96" s="25" t="str">
        <f aca="false">IF(D96="","",'Calculation Sheets'!$F$7-3)</f>
        <v>0</v>
      </c>
      <c r="G96" s="21"/>
      <c r="H96" s="25" t="str">
        <f aca="false">IF(D96="","",'Calculation Sheets'!$F$7)</f>
        <v>0</v>
      </c>
      <c r="I96" s="21" t="str">
        <f aca="false">IF(D96="","",'Calculation Sheets'!$F$6)</f>
        <v>0</v>
      </c>
      <c r="J96" s="25" t="str">
        <f aca="false">IF(D96="","",'Calculation Sheets'!$F$7)</f>
        <v>0</v>
      </c>
      <c r="K96" s="21"/>
      <c r="L96" s="21"/>
      <c r="M96" s="21"/>
      <c r="N96" s="21"/>
      <c r="O96" s="21" t="str">
        <f aca="false">IF(F96="","",YEAR(F96)&amp;IF(MONTH(F96)&lt;10,0&amp;MONTH(F96),MONTH(F96)))</f>
        <v>0</v>
      </c>
      <c r="P96" s="21" t="str">
        <f aca="false">IF(H96="","",YEAR(H96)&amp;IF(MONTH(H96)&lt;10,0&amp;MONTH(H96),MONTH(H96)))</f>
        <v>0</v>
      </c>
      <c r="Q96" s="21" t="str">
        <f aca="false">IF(J96="","",YEAR(J96)&amp;IF(MONTH(J96)&lt;10,0&amp;MONTH(J96),MONTH(J96))&amp;DAY(J96))</f>
        <v>0</v>
      </c>
      <c r="R96" s="21" t="str">
        <f aca="false">IF(L96="","",YEAR(L96)&amp;IF(MONTH(L96)&lt;10,0&amp;MONTH(L96),MONTH(L96)))</f>
        <v>0</v>
      </c>
      <c r="S96" s="21" t="str">
        <f aca="false">IF(N96="","",YEAR(N96)&amp;IF(MONTH(N96)&lt;10,0&amp;MONTH(N96),MONTH(N96)))</f>
        <v>0</v>
      </c>
      <c r="T96" s="21"/>
      <c r="U96" s="21" t="n">
        <f aca="false">IF(D96="","",'Calculation Sheets'!$F$8)</f>
        <v>0</v>
      </c>
      <c r="V96" s="21"/>
      <c r="W96" s="21" t="n">
        <f aca="false">IF(D96="","",'Calculation Sheets'!$F$3)</f>
        <v>0</v>
      </c>
      <c r="X96" s="21" t="str">
        <f aca="false">'Calculation Sheets'!C104</f>
        <v>0</v>
      </c>
      <c r="Y96" s="21" t="str">
        <f aca="false">'Calculation Sheets'!D104</f>
        <v>0</v>
      </c>
      <c r="Z96" s="21" t="str">
        <f aca="false">'Calculation Sheets'!E104</f>
        <v>0</v>
      </c>
      <c r="AA96" s="21" t="str">
        <f aca="false">'Calculation Sheets'!F104</f>
        <v>0</v>
      </c>
      <c r="AB96" s="21" t="str">
        <f aca="false">'Calculation Sheets'!G104</f>
        <v>0</v>
      </c>
      <c r="AC96" s="21" t="str">
        <f aca="false">'Calculation Sheets'!H104</f>
        <v>0</v>
      </c>
      <c r="AD96" s="21" t="str">
        <f aca="false">'Calculation Sheets'!I104</f>
        <v>0</v>
      </c>
      <c r="AE96" s="21" t="str">
        <f aca="false">'Calculation Sheets'!J104</f>
        <v>0</v>
      </c>
      <c r="AF96" s="21" t="str">
        <f aca="false">'Calculation Sheets'!K104</f>
        <v>0</v>
      </c>
      <c r="AG96" s="26" t="str">
        <f aca="false">IFERROR(ROUND((BI96/AF96)/(1-'Calculation Sheets'!R104),2),"")</f>
        <v>0</v>
      </c>
      <c r="AH96" s="21" t="str">
        <f aca="false">'Calculation Sheets'!P104</f>
        <v>0</v>
      </c>
      <c r="AI96" s="21" t="str">
        <f aca="false">'Calculation Sheets'!Q104</f>
        <v>0</v>
      </c>
      <c r="AJ96" s="21"/>
      <c r="AK96" s="26" t="str">
        <f aca="false">IF(AF96=0,"",ROUND(SUM(AG96:AI96)*'Calculation Sheets'!U104,2))</f>
        <v>0</v>
      </c>
      <c r="AL96" s="26" t="str">
        <f aca="false">IF(AF96=0,"",ROUND(SUM(AG96:AI96)*'Calculation Sheets'!V104,2))</f>
        <v>0</v>
      </c>
      <c r="AM96" s="26" t="str">
        <f aca="false">IF(AF96=0,"",ROUND(SUM(AG96:AI96)*'Calculation Sheets'!W104,2))</f>
        <v>0</v>
      </c>
      <c r="AN96" s="21" t="n">
        <v>0</v>
      </c>
      <c r="AO96" s="21" t="n">
        <v>0</v>
      </c>
      <c r="AP96" s="21" t="str">
        <f aca="false">IFERROR((AG96*AF96)+SUM(AH96:AJ96),"")</f>
        <v>0</v>
      </c>
      <c r="AQ96" s="21" t="str">
        <f aca="false">IFERROR(SUM(AK96:AO96),"")</f>
        <v>0</v>
      </c>
      <c r="AR96" s="21" t="str">
        <f aca="false">IFERROR(AP96+AQ96,"")</f>
        <v>0</v>
      </c>
      <c r="AS96" s="21"/>
      <c r="AT96" s="21" t="str">
        <f aca="false">'Calculation Sheets'!K104</f>
        <v>0</v>
      </c>
      <c r="AU96" s="21" t="str">
        <f aca="false">IF('Calculation Sheets'!B104="","",'Calculation Sheets'!B104)</f>
        <v>0</v>
      </c>
      <c r="AV96" s="21" t="str">
        <f aca="false">IF('Calculation Sheets'!L104="","",'Calculation Sheets'!L104)</f>
        <v>0</v>
      </c>
      <c r="AW96" s="27" t="str">
        <f aca="false">IF('Calculation Sheets'!M104="","",'Calculation Sheets'!M104)</f>
        <v>0</v>
      </c>
      <c r="AX96" s="21" t="str">
        <f aca="false">IF(AU96="","",IF(AU96="INR",1,'Calculation Sheets'!$J$3))</f>
        <v>0</v>
      </c>
      <c r="AY96" s="21" t="str">
        <f aca="false">IFERROR(AV96*(1-AW96)*AX96,"")</f>
        <v>0</v>
      </c>
      <c r="AZ96" s="21" t="str">
        <f aca="false">IFERROR(IF(AU96="INR","",'Calculation Sheets'!N104*AX96),"")</f>
        <v>0</v>
      </c>
      <c r="BA96" s="21" t="str">
        <f aca="false">'Calculation Sheets'!O104</f>
        <v>0</v>
      </c>
      <c r="BB96" s="21" t="str">
        <f aca="false">'Calculation Sheets'!Q104</f>
        <v>0</v>
      </c>
      <c r="BC96" s="21" t="str">
        <f aca="false">IFERROR((IF(AU96="INR",0,(AY96*AT96))+AZ96)*'Calculation Sheets'!$J$4,0)</f>
        <v>0</v>
      </c>
      <c r="BD96" s="21" t="n">
        <v>0</v>
      </c>
      <c r="BE96" s="21" t="n">
        <v>0</v>
      </c>
      <c r="BF96" s="21" t="n">
        <v>0</v>
      </c>
      <c r="BG96" s="21" t="n">
        <v>0</v>
      </c>
      <c r="BH96" s="21" t="n">
        <v>0</v>
      </c>
      <c r="BI96" s="21" t="str">
        <f aca="false">IFERROR((AY96*AT96)+SUM(AZ96:BH96)+BL96,"")</f>
        <v>0</v>
      </c>
      <c r="BJ96" s="21" t="str">
        <f aca="false">IFERROR(AP96-BI96,"")</f>
        <v>0</v>
      </c>
      <c r="BK96" s="27" t="str">
        <f aca="false">IFERROR(1-BI96/AP96,"")</f>
        <v>0</v>
      </c>
      <c r="BL96" s="21" t="str">
        <f aca="false">'Calculation Sheets'!S104</f>
        <v>0</v>
      </c>
      <c r="BM96" s="8"/>
    </row>
    <row r="97" customFormat="false" ht="15" hidden="false" customHeight="true" outlineLevel="0" collapsed="false">
      <c r="A97" s="21"/>
      <c r="B97" s="21"/>
      <c r="C97" s="21" t="n">
        <v>1</v>
      </c>
      <c r="D97" s="21" t="str">
        <f aca="false">'Calculation Sheets'!$A105</f>
        <v>0</v>
      </c>
      <c r="E97" s="21" t="str">
        <f aca="false">IF(D97="","",D97&amp;"-"&amp;Q97)</f>
        <v>0</v>
      </c>
      <c r="F97" s="25" t="str">
        <f aca="false">IF(D97="","",'Calculation Sheets'!$F$7-3)</f>
        <v>0</v>
      </c>
      <c r="G97" s="21"/>
      <c r="H97" s="25" t="str">
        <f aca="false">IF(D97="","",'Calculation Sheets'!$F$7)</f>
        <v>0</v>
      </c>
      <c r="I97" s="21" t="str">
        <f aca="false">IF(D97="","",'Calculation Sheets'!$F$6)</f>
        <v>0</v>
      </c>
      <c r="J97" s="25" t="str">
        <f aca="false">IF(D97="","",'Calculation Sheets'!$F$7)</f>
        <v>0</v>
      </c>
      <c r="K97" s="21"/>
      <c r="L97" s="21"/>
      <c r="M97" s="21"/>
      <c r="N97" s="21"/>
      <c r="O97" s="21" t="str">
        <f aca="false">IF(F97="","",YEAR(F97)&amp;IF(MONTH(F97)&lt;10,0&amp;MONTH(F97),MONTH(F97)))</f>
        <v>0</v>
      </c>
      <c r="P97" s="21" t="str">
        <f aca="false">IF(H97="","",YEAR(H97)&amp;IF(MONTH(H97)&lt;10,0&amp;MONTH(H97),MONTH(H97)))</f>
        <v>0</v>
      </c>
      <c r="Q97" s="21" t="str">
        <f aca="false">IF(J97="","",YEAR(J97)&amp;IF(MONTH(J97)&lt;10,0&amp;MONTH(J97),MONTH(J97))&amp;DAY(J97))</f>
        <v>0</v>
      </c>
      <c r="R97" s="21" t="str">
        <f aca="false">IF(L97="","",YEAR(L97)&amp;IF(MONTH(L97)&lt;10,0&amp;MONTH(L97),MONTH(L97)))</f>
        <v>0</v>
      </c>
      <c r="S97" s="21" t="str">
        <f aca="false">IF(N97="","",YEAR(N97)&amp;IF(MONTH(N97)&lt;10,0&amp;MONTH(N97),MONTH(N97)))</f>
        <v>0</v>
      </c>
      <c r="T97" s="21"/>
      <c r="U97" s="21" t="n">
        <f aca="false">IF(D97="","",'Calculation Sheets'!$F$8)</f>
        <v>0</v>
      </c>
      <c r="V97" s="21"/>
      <c r="W97" s="21" t="n">
        <f aca="false">IF(D97="","",'Calculation Sheets'!$F$3)</f>
        <v>0</v>
      </c>
      <c r="X97" s="21" t="str">
        <f aca="false">'Calculation Sheets'!C105</f>
        <v>0</v>
      </c>
      <c r="Y97" s="21" t="str">
        <f aca="false">'Calculation Sheets'!D105</f>
        <v>0</v>
      </c>
      <c r="Z97" s="21" t="str">
        <f aca="false">'Calculation Sheets'!E105</f>
        <v>0</v>
      </c>
      <c r="AA97" s="21" t="str">
        <f aca="false">'Calculation Sheets'!F105</f>
        <v>0</v>
      </c>
      <c r="AB97" s="21" t="str">
        <f aca="false">'Calculation Sheets'!G105</f>
        <v>0</v>
      </c>
      <c r="AC97" s="21" t="str">
        <f aca="false">'Calculation Sheets'!H105</f>
        <v>0</v>
      </c>
      <c r="AD97" s="21" t="str">
        <f aca="false">'Calculation Sheets'!I105</f>
        <v>0</v>
      </c>
      <c r="AE97" s="21" t="str">
        <f aca="false">'Calculation Sheets'!J105</f>
        <v>0</v>
      </c>
      <c r="AF97" s="21" t="str">
        <f aca="false">'Calculation Sheets'!K105</f>
        <v>0</v>
      </c>
      <c r="AG97" s="26" t="str">
        <f aca="false">IFERROR(ROUND((BI97/AF97)/(1-'Calculation Sheets'!R105),2),"")</f>
        <v>0</v>
      </c>
      <c r="AH97" s="21" t="str">
        <f aca="false">'Calculation Sheets'!P105</f>
        <v>0</v>
      </c>
      <c r="AI97" s="21" t="str">
        <f aca="false">'Calculation Sheets'!Q105</f>
        <v>0</v>
      </c>
      <c r="AJ97" s="21"/>
      <c r="AK97" s="26" t="str">
        <f aca="false">IF(AF97=0,"",ROUND(SUM(AG97:AI97)*'Calculation Sheets'!U105,2))</f>
        <v>0</v>
      </c>
      <c r="AL97" s="26" t="str">
        <f aca="false">IF(AF97=0,"",ROUND(SUM(AG97:AI97)*'Calculation Sheets'!V105,2))</f>
        <v>0</v>
      </c>
      <c r="AM97" s="26" t="str">
        <f aca="false">IF(AF97=0,"",ROUND(SUM(AG97:AI97)*'Calculation Sheets'!W105,2))</f>
        <v>0</v>
      </c>
      <c r="AN97" s="21" t="n">
        <v>0</v>
      </c>
      <c r="AO97" s="21" t="n">
        <v>0</v>
      </c>
      <c r="AP97" s="21" t="str">
        <f aca="false">IFERROR((AG97*AF97)+SUM(AH97:AJ97),"")</f>
        <v>0</v>
      </c>
      <c r="AQ97" s="21" t="str">
        <f aca="false">IFERROR(SUM(AK97:AO97),"")</f>
        <v>0</v>
      </c>
      <c r="AR97" s="21" t="str">
        <f aca="false">IFERROR(AP97+AQ97,"")</f>
        <v>0</v>
      </c>
      <c r="AS97" s="21"/>
      <c r="AT97" s="21" t="str">
        <f aca="false">'Calculation Sheets'!K105</f>
        <v>0</v>
      </c>
      <c r="AU97" s="21" t="str">
        <f aca="false">IF('Calculation Sheets'!B105="","",'Calculation Sheets'!B105)</f>
        <v>0</v>
      </c>
      <c r="AV97" s="21" t="str">
        <f aca="false">IF('Calculation Sheets'!L105="","",'Calculation Sheets'!L105)</f>
        <v>0</v>
      </c>
      <c r="AW97" s="27" t="str">
        <f aca="false">IF('Calculation Sheets'!M105="","",'Calculation Sheets'!M105)</f>
        <v>0</v>
      </c>
      <c r="AX97" s="21" t="str">
        <f aca="false">IF(AU97="","",IF(AU97="INR",1,'Calculation Sheets'!$J$3))</f>
        <v>0</v>
      </c>
      <c r="AY97" s="21" t="str">
        <f aca="false">IFERROR(AV97*(1-AW97)*AX97,"")</f>
        <v>0</v>
      </c>
      <c r="AZ97" s="21" t="str">
        <f aca="false">IFERROR(IF(AU97="INR","",'Calculation Sheets'!N105*AX97),"")</f>
        <v>0</v>
      </c>
      <c r="BA97" s="21" t="str">
        <f aca="false">'Calculation Sheets'!O105</f>
        <v>0</v>
      </c>
      <c r="BB97" s="21" t="str">
        <f aca="false">'Calculation Sheets'!Q105</f>
        <v>0</v>
      </c>
      <c r="BC97" s="21" t="str">
        <f aca="false">IFERROR((IF(AU97="INR",0,(AY97*AT97))+AZ97)*'Calculation Sheets'!$J$4,0)</f>
        <v>0</v>
      </c>
      <c r="BD97" s="21" t="n">
        <v>0</v>
      </c>
      <c r="BE97" s="21" t="n">
        <v>0</v>
      </c>
      <c r="BF97" s="21" t="n">
        <v>0</v>
      </c>
      <c r="BG97" s="21" t="n">
        <v>0</v>
      </c>
      <c r="BH97" s="21" t="n">
        <v>0</v>
      </c>
      <c r="BI97" s="21" t="str">
        <f aca="false">IFERROR((AY97*AT97)+SUM(AZ97:BH97)+BL97,"")</f>
        <v>0</v>
      </c>
      <c r="BJ97" s="21" t="str">
        <f aca="false">IFERROR(AP97-BI97,"")</f>
        <v>0</v>
      </c>
      <c r="BK97" s="27" t="str">
        <f aca="false">IFERROR(1-BI97/AP97,"")</f>
        <v>0</v>
      </c>
      <c r="BL97" s="21" t="str">
        <f aca="false">'Calculation Sheets'!S105</f>
        <v>0</v>
      </c>
      <c r="BM97" s="8"/>
    </row>
    <row r="98" customFormat="false" ht="15" hidden="false" customHeight="true" outlineLevel="0" collapsed="false">
      <c r="A98" s="21"/>
      <c r="B98" s="21"/>
      <c r="C98" s="21" t="n">
        <v>1</v>
      </c>
      <c r="D98" s="21" t="str">
        <f aca="false">'Calculation Sheets'!$A106</f>
        <v>0</v>
      </c>
      <c r="E98" s="21" t="str">
        <f aca="false">IF(D98="","",D98&amp;"-"&amp;Q98)</f>
        <v>0</v>
      </c>
      <c r="F98" s="25" t="str">
        <f aca="false">IF(D98="","",'Calculation Sheets'!$F$7-3)</f>
        <v>0</v>
      </c>
      <c r="G98" s="21"/>
      <c r="H98" s="25" t="str">
        <f aca="false">IF(D98="","",'Calculation Sheets'!$F$7)</f>
        <v>0</v>
      </c>
      <c r="I98" s="21" t="str">
        <f aca="false">IF(D98="","",'Calculation Sheets'!$F$6)</f>
        <v>0</v>
      </c>
      <c r="J98" s="25" t="str">
        <f aca="false">IF(D98="","",'Calculation Sheets'!$F$7)</f>
        <v>0</v>
      </c>
      <c r="K98" s="21"/>
      <c r="L98" s="21"/>
      <c r="M98" s="21"/>
      <c r="N98" s="21"/>
      <c r="O98" s="21" t="str">
        <f aca="false">IF(F98="","",YEAR(F98)&amp;IF(MONTH(F98)&lt;10,0&amp;MONTH(F98),MONTH(F98)))</f>
        <v>0</v>
      </c>
      <c r="P98" s="21" t="str">
        <f aca="false">IF(H98="","",YEAR(H98)&amp;IF(MONTH(H98)&lt;10,0&amp;MONTH(H98),MONTH(H98)))</f>
        <v>0</v>
      </c>
      <c r="Q98" s="21" t="str">
        <f aca="false">IF(J98="","",YEAR(J98)&amp;IF(MONTH(J98)&lt;10,0&amp;MONTH(J98),MONTH(J98))&amp;DAY(J98))</f>
        <v>0</v>
      </c>
      <c r="R98" s="21" t="str">
        <f aca="false">IF(L98="","",YEAR(L98)&amp;IF(MONTH(L98)&lt;10,0&amp;MONTH(L98),MONTH(L98)))</f>
        <v>0</v>
      </c>
      <c r="S98" s="21" t="str">
        <f aca="false">IF(N98="","",YEAR(N98)&amp;IF(MONTH(N98)&lt;10,0&amp;MONTH(N98),MONTH(N98)))</f>
        <v>0</v>
      </c>
      <c r="T98" s="21"/>
      <c r="U98" s="21" t="n">
        <f aca="false">IF(D98="","",'Calculation Sheets'!$F$8)</f>
        <v>0</v>
      </c>
      <c r="V98" s="21"/>
      <c r="W98" s="21" t="n">
        <f aca="false">IF(D98="","",'Calculation Sheets'!$F$3)</f>
        <v>0</v>
      </c>
      <c r="X98" s="21" t="str">
        <f aca="false">'Calculation Sheets'!C106</f>
        <v>0</v>
      </c>
      <c r="Y98" s="21" t="str">
        <f aca="false">'Calculation Sheets'!D106</f>
        <v>0</v>
      </c>
      <c r="Z98" s="21" t="str">
        <f aca="false">'Calculation Sheets'!E106</f>
        <v>0</v>
      </c>
      <c r="AA98" s="21" t="str">
        <f aca="false">'Calculation Sheets'!F106</f>
        <v>0</v>
      </c>
      <c r="AB98" s="21" t="str">
        <f aca="false">'Calculation Sheets'!G106</f>
        <v>0</v>
      </c>
      <c r="AC98" s="21" t="str">
        <f aca="false">'Calculation Sheets'!H106</f>
        <v>0</v>
      </c>
      <c r="AD98" s="21" t="str">
        <f aca="false">'Calculation Sheets'!I106</f>
        <v>0</v>
      </c>
      <c r="AE98" s="21" t="str">
        <f aca="false">'Calculation Sheets'!J106</f>
        <v>0</v>
      </c>
      <c r="AF98" s="21" t="str">
        <f aca="false">'Calculation Sheets'!K106</f>
        <v>0</v>
      </c>
      <c r="AG98" s="26" t="str">
        <f aca="false">IFERROR(ROUND((BI98/AF98)/(1-'Calculation Sheets'!R106),2),"")</f>
        <v>0</v>
      </c>
      <c r="AH98" s="21" t="str">
        <f aca="false">'Calculation Sheets'!P106</f>
        <v>0</v>
      </c>
      <c r="AI98" s="21" t="str">
        <f aca="false">'Calculation Sheets'!Q106</f>
        <v>0</v>
      </c>
      <c r="AJ98" s="21"/>
      <c r="AK98" s="26" t="str">
        <f aca="false">IF(AF98=0,"",ROUND(SUM(AG98:AI98)*'Calculation Sheets'!U106,2))</f>
        <v>0</v>
      </c>
      <c r="AL98" s="26" t="str">
        <f aca="false">IF(AF98=0,"",ROUND(SUM(AG98:AI98)*'Calculation Sheets'!V106,2))</f>
        <v>0</v>
      </c>
      <c r="AM98" s="26" t="str">
        <f aca="false">IF(AF98=0,"",ROUND(SUM(AG98:AI98)*'Calculation Sheets'!W106,2))</f>
        <v>0</v>
      </c>
      <c r="AN98" s="21" t="n">
        <v>0</v>
      </c>
      <c r="AO98" s="21" t="n">
        <v>0</v>
      </c>
      <c r="AP98" s="21" t="str">
        <f aca="false">IFERROR((AG98*AF98)+SUM(AH98:AJ98),"")</f>
        <v>0</v>
      </c>
      <c r="AQ98" s="21" t="str">
        <f aca="false">IFERROR(SUM(AK98:AO98),"")</f>
        <v>0</v>
      </c>
      <c r="AR98" s="21" t="str">
        <f aca="false">IFERROR(AP98+AQ98,"")</f>
        <v>0</v>
      </c>
      <c r="AS98" s="21"/>
      <c r="AT98" s="21" t="str">
        <f aca="false">'Calculation Sheets'!K106</f>
        <v>0</v>
      </c>
      <c r="AU98" s="21" t="str">
        <f aca="false">IF('Calculation Sheets'!B106="","",'Calculation Sheets'!B106)</f>
        <v>0</v>
      </c>
      <c r="AV98" s="21" t="str">
        <f aca="false">IF('Calculation Sheets'!L106="","",'Calculation Sheets'!L106)</f>
        <v>0</v>
      </c>
      <c r="AW98" s="27" t="str">
        <f aca="false">IF('Calculation Sheets'!M106="","",'Calculation Sheets'!M106)</f>
        <v>0</v>
      </c>
      <c r="AX98" s="21" t="str">
        <f aca="false">IF(AU98="","",IF(AU98="INR",1,'Calculation Sheets'!$J$3))</f>
        <v>0</v>
      </c>
      <c r="AY98" s="21" t="str">
        <f aca="false">IFERROR(AV98*(1-AW98)*AX98,"")</f>
        <v>0</v>
      </c>
      <c r="AZ98" s="21" t="str">
        <f aca="false">IFERROR(IF(AU98="INR","",'Calculation Sheets'!N106*AX98),"")</f>
        <v>0</v>
      </c>
      <c r="BA98" s="21" t="str">
        <f aca="false">'Calculation Sheets'!O106</f>
        <v>0</v>
      </c>
      <c r="BB98" s="21" t="str">
        <f aca="false">'Calculation Sheets'!Q106</f>
        <v>0</v>
      </c>
      <c r="BC98" s="21" t="str">
        <f aca="false">IFERROR((IF(AU98="INR",0,(AY98*AT98))+AZ98)*'Calculation Sheets'!$J$4,0)</f>
        <v>0</v>
      </c>
      <c r="BD98" s="21" t="n">
        <v>0</v>
      </c>
      <c r="BE98" s="21" t="n">
        <v>0</v>
      </c>
      <c r="BF98" s="21" t="n">
        <v>0</v>
      </c>
      <c r="BG98" s="21" t="n">
        <v>0</v>
      </c>
      <c r="BH98" s="21" t="n">
        <v>0</v>
      </c>
      <c r="BI98" s="21" t="str">
        <f aca="false">IFERROR((AY98*AT98)+SUM(AZ98:BH98)+BL98,"")</f>
        <v>0</v>
      </c>
      <c r="BJ98" s="21" t="str">
        <f aca="false">IFERROR(AP98-BI98,"")</f>
        <v>0</v>
      </c>
      <c r="BK98" s="27" t="str">
        <f aca="false">IFERROR(1-BI98/AP98,"")</f>
        <v>0</v>
      </c>
      <c r="BL98" s="21" t="str">
        <f aca="false">'Calculation Sheets'!S106</f>
        <v>0</v>
      </c>
      <c r="BM98" s="8"/>
    </row>
    <row r="99" customFormat="false" ht="15" hidden="false" customHeight="true" outlineLevel="0" collapsed="false">
      <c r="A99" s="21"/>
      <c r="B99" s="21"/>
      <c r="C99" s="21" t="n">
        <v>1</v>
      </c>
      <c r="D99" s="21" t="str">
        <f aca="false">'Calculation Sheets'!$A107</f>
        <v>0</v>
      </c>
      <c r="E99" s="21" t="str">
        <f aca="false">IF(D99="","",D99&amp;"-"&amp;Q99)</f>
        <v>0</v>
      </c>
      <c r="F99" s="25" t="str">
        <f aca="false">IF(D99="","",'Calculation Sheets'!$F$7-3)</f>
        <v>0</v>
      </c>
      <c r="G99" s="21"/>
      <c r="H99" s="25" t="str">
        <f aca="false">IF(D99="","",'Calculation Sheets'!$F$7)</f>
        <v>0</v>
      </c>
      <c r="I99" s="21" t="str">
        <f aca="false">IF(D99="","",'Calculation Sheets'!$F$6)</f>
        <v>0</v>
      </c>
      <c r="J99" s="25" t="str">
        <f aca="false">IF(D99="","",'Calculation Sheets'!$F$7)</f>
        <v>0</v>
      </c>
      <c r="K99" s="21"/>
      <c r="L99" s="21"/>
      <c r="M99" s="21"/>
      <c r="N99" s="21"/>
      <c r="O99" s="21" t="str">
        <f aca="false">IF(F99="","",YEAR(F99)&amp;IF(MONTH(F99)&lt;10,0&amp;MONTH(F99),MONTH(F99)))</f>
        <v>0</v>
      </c>
      <c r="P99" s="21" t="str">
        <f aca="false">IF(H99="","",YEAR(H99)&amp;IF(MONTH(H99)&lt;10,0&amp;MONTH(H99),MONTH(H99)))</f>
        <v>0</v>
      </c>
      <c r="Q99" s="21" t="str">
        <f aca="false">IF(J99="","",YEAR(J99)&amp;IF(MONTH(J99)&lt;10,0&amp;MONTH(J99),MONTH(J99))&amp;DAY(J99))</f>
        <v>0</v>
      </c>
      <c r="R99" s="21" t="str">
        <f aca="false">IF(L99="","",YEAR(L99)&amp;IF(MONTH(L99)&lt;10,0&amp;MONTH(L99),MONTH(L99)))</f>
        <v>0</v>
      </c>
      <c r="S99" s="21" t="str">
        <f aca="false">IF(N99="","",YEAR(N99)&amp;IF(MONTH(N99)&lt;10,0&amp;MONTH(N99),MONTH(N99)))</f>
        <v>0</v>
      </c>
      <c r="T99" s="21"/>
      <c r="U99" s="21" t="n">
        <f aca="false">IF(D99="","",'Calculation Sheets'!$F$8)</f>
        <v>0</v>
      </c>
      <c r="V99" s="21"/>
      <c r="W99" s="21" t="n">
        <f aca="false">IF(D99="","",'Calculation Sheets'!$F$3)</f>
        <v>0</v>
      </c>
      <c r="X99" s="21" t="str">
        <f aca="false">'Calculation Sheets'!C107</f>
        <v>0</v>
      </c>
      <c r="Y99" s="21" t="str">
        <f aca="false">'Calculation Sheets'!D107</f>
        <v>0</v>
      </c>
      <c r="Z99" s="21" t="str">
        <f aca="false">'Calculation Sheets'!E107</f>
        <v>0</v>
      </c>
      <c r="AA99" s="21" t="str">
        <f aca="false">'Calculation Sheets'!F107</f>
        <v>0</v>
      </c>
      <c r="AB99" s="21" t="str">
        <f aca="false">'Calculation Sheets'!G107</f>
        <v>0</v>
      </c>
      <c r="AC99" s="21" t="str">
        <f aca="false">'Calculation Sheets'!H107</f>
        <v>0</v>
      </c>
      <c r="AD99" s="21" t="str">
        <f aca="false">'Calculation Sheets'!I107</f>
        <v>0</v>
      </c>
      <c r="AE99" s="21" t="str">
        <f aca="false">'Calculation Sheets'!J107</f>
        <v>0</v>
      </c>
      <c r="AF99" s="21" t="str">
        <f aca="false">'Calculation Sheets'!K107</f>
        <v>0</v>
      </c>
      <c r="AG99" s="26" t="str">
        <f aca="false">IFERROR(ROUND((BI99/AF99)/(1-'Calculation Sheets'!R107),2),"")</f>
        <v>0</v>
      </c>
      <c r="AH99" s="21" t="str">
        <f aca="false">'Calculation Sheets'!P107</f>
        <v>0</v>
      </c>
      <c r="AI99" s="21" t="str">
        <f aca="false">'Calculation Sheets'!Q107</f>
        <v>0</v>
      </c>
      <c r="AJ99" s="21"/>
      <c r="AK99" s="26" t="str">
        <f aca="false">IF(AF99=0,"",ROUND(SUM(AG99:AI99)*'Calculation Sheets'!U107,2))</f>
        <v>0</v>
      </c>
      <c r="AL99" s="26" t="str">
        <f aca="false">IF(AF99=0,"",ROUND(SUM(AG99:AI99)*'Calculation Sheets'!V107,2))</f>
        <v>0</v>
      </c>
      <c r="AM99" s="26" t="str">
        <f aca="false">IF(AF99=0,"",ROUND(SUM(AG99:AI99)*'Calculation Sheets'!W107,2))</f>
        <v>0</v>
      </c>
      <c r="AN99" s="21" t="n">
        <v>0</v>
      </c>
      <c r="AO99" s="21" t="n">
        <v>0</v>
      </c>
      <c r="AP99" s="21" t="str">
        <f aca="false">IFERROR((AG99*AF99)+SUM(AH99:AJ99),"")</f>
        <v>0</v>
      </c>
      <c r="AQ99" s="21" t="str">
        <f aca="false">IFERROR(SUM(AK99:AO99),"")</f>
        <v>0</v>
      </c>
      <c r="AR99" s="21" t="str">
        <f aca="false">IFERROR(AP99+AQ99,"")</f>
        <v>0</v>
      </c>
      <c r="AS99" s="21"/>
      <c r="AT99" s="21" t="str">
        <f aca="false">'Calculation Sheets'!K107</f>
        <v>0</v>
      </c>
      <c r="AU99" s="21" t="str">
        <f aca="false">IF('Calculation Sheets'!B107="","",'Calculation Sheets'!B107)</f>
        <v>0</v>
      </c>
      <c r="AV99" s="21" t="str">
        <f aca="false">IF('Calculation Sheets'!L107="","",'Calculation Sheets'!L107)</f>
        <v>0</v>
      </c>
      <c r="AW99" s="27" t="str">
        <f aca="false">IF('Calculation Sheets'!M107="","",'Calculation Sheets'!M107)</f>
        <v>0</v>
      </c>
      <c r="AX99" s="21" t="str">
        <f aca="false">IF(AU99="","",IF(AU99="INR",1,'Calculation Sheets'!$J$3))</f>
        <v>0</v>
      </c>
      <c r="AY99" s="21" t="str">
        <f aca="false">IFERROR(AV99*(1-AW99)*AX99,"")</f>
        <v>0</v>
      </c>
      <c r="AZ99" s="21" t="str">
        <f aca="false">IFERROR(IF(AU99="INR","",'Calculation Sheets'!N107*AX99),"")</f>
        <v>0</v>
      </c>
      <c r="BA99" s="21" t="str">
        <f aca="false">'Calculation Sheets'!O107</f>
        <v>0</v>
      </c>
      <c r="BB99" s="21" t="str">
        <f aca="false">'Calculation Sheets'!Q107</f>
        <v>0</v>
      </c>
      <c r="BC99" s="21" t="str">
        <f aca="false">IFERROR((IF(AU99="INR",0,(AY99*AT99))+AZ99)*'Calculation Sheets'!$J$4,0)</f>
        <v>0</v>
      </c>
      <c r="BD99" s="21" t="n">
        <v>0</v>
      </c>
      <c r="BE99" s="21" t="n">
        <v>0</v>
      </c>
      <c r="BF99" s="21" t="n">
        <v>0</v>
      </c>
      <c r="BG99" s="21" t="n">
        <v>0</v>
      </c>
      <c r="BH99" s="21" t="n">
        <v>0</v>
      </c>
      <c r="BI99" s="21" t="str">
        <f aca="false">IFERROR((AY99*AT99)+SUM(AZ99:BH99)+BL99,"")</f>
        <v>0</v>
      </c>
      <c r="BJ99" s="21" t="str">
        <f aca="false">IFERROR(AP99-BI99,"")</f>
        <v>0</v>
      </c>
      <c r="BK99" s="27" t="str">
        <f aca="false">IFERROR(1-BI99/AP99,"")</f>
        <v>0</v>
      </c>
      <c r="BL99" s="21" t="str">
        <f aca="false">'Calculation Sheets'!S107</f>
        <v>0</v>
      </c>
      <c r="BM99" s="8"/>
    </row>
    <row r="100" customFormat="false" ht="15" hidden="false" customHeight="true" outlineLevel="0" collapsed="false">
      <c r="A100" s="21"/>
      <c r="B100" s="21"/>
      <c r="C100" s="21" t="n">
        <v>1</v>
      </c>
      <c r="D100" s="21" t="str">
        <f aca="false">'Calculation Sheets'!$A108</f>
        <v>0</v>
      </c>
      <c r="E100" s="21" t="str">
        <f aca="false">IF(D100="","",D100&amp;"-"&amp;Q100)</f>
        <v>0</v>
      </c>
      <c r="F100" s="25" t="str">
        <f aca="false">IF(D100="","",'Calculation Sheets'!$F$7-3)</f>
        <v>0</v>
      </c>
      <c r="G100" s="21"/>
      <c r="H100" s="25" t="str">
        <f aca="false">IF(D100="","",'Calculation Sheets'!$F$7)</f>
        <v>0</v>
      </c>
      <c r="I100" s="21" t="str">
        <f aca="false">IF(D100="","",'Calculation Sheets'!$F$6)</f>
        <v>0</v>
      </c>
      <c r="J100" s="25" t="str">
        <f aca="false">IF(D100="","",'Calculation Sheets'!$F$7)</f>
        <v>0</v>
      </c>
      <c r="K100" s="21"/>
      <c r="L100" s="21"/>
      <c r="M100" s="21"/>
      <c r="N100" s="21"/>
      <c r="O100" s="21" t="str">
        <f aca="false">IF(F100="","",YEAR(F100)&amp;IF(MONTH(F100)&lt;10,0&amp;MONTH(F100),MONTH(F100)))</f>
        <v>0</v>
      </c>
      <c r="P100" s="21" t="str">
        <f aca="false">IF(H100="","",YEAR(H100)&amp;IF(MONTH(H100)&lt;10,0&amp;MONTH(H100),MONTH(H100)))</f>
        <v>0</v>
      </c>
      <c r="Q100" s="21" t="str">
        <f aca="false">IF(J100="","",YEAR(J100)&amp;IF(MONTH(J100)&lt;10,0&amp;MONTH(J100),MONTH(J100))&amp;DAY(J100))</f>
        <v>0</v>
      </c>
      <c r="R100" s="21" t="str">
        <f aca="false">IF(L100="","",YEAR(L100)&amp;IF(MONTH(L100)&lt;10,0&amp;MONTH(L100),MONTH(L100)))</f>
        <v>0</v>
      </c>
      <c r="S100" s="21" t="str">
        <f aca="false">IF(N100="","",YEAR(N100)&amp;IF(MONTH(N100)&lt;10,0&amp;MONTH(N100),MONTH(N100)))</f>
        <v>0</v>
      </c>
      <c r="T100" s="21"/>
      <c r="U100" s="21" t="n">
        <f aca="false">IF(D100="","",'Calculation Sheets'!$F$8)</f>
        <v>0</v>
      </c>
      <c r="V100" s="21"/>
      <c r="W100" s="21" t="n">
        <f aca="false">IF(D100="","",'Calculation Sheets'!$F$3)</f>
        <v>0</v>
      </c>
      <c r="X100" s="21" t="str">
        <f aca="false">'Calculation Sheets'!C108</f>
        <v>0</v>
      </c>
      <c r="Y100" s="21" t="str">
        <f aca="false">'Calculation Sheets'!D108</f>
        <v>0</v>
      </c>
      <c r="Z100" s="21" t="str">
        <f aca="false">'Calculation Sheets'!E108</f>
        <v>0</v>
      </c>
      <c r="AA100" s="21" t="str">
        <f aca="false">'Calculation Sheets'!F108</f>
        <v>0</v>
      </c>
      <c r="AB100" s="21" t="str">
        <f aca="false">'Calculation Sheets'!G108</f>
        <v>0</v>
      </c>
      <c r="AC100" s="21" t="str">
        <f aca="false">'Calculation Sheets'!H108</f>
        <v>0</v>
      </c>
      <c r="AD100" s="21" t="str">
        <f aca="false">'Calculation Sheets'!I108</f>
        <v>0</v>
      </c>
      <c r="AE100" s="21" t="str">
        <f aca="false">'Calculation Sheets'!J108</f>
        <v>0</v>
      </c>
      <c r="AF100" s="21" t="str">
        <f aca="false">'Calculation Sheets'!K108</f>
        <v>0</v>
      </c>
      <c r="AG100" s="26" t="str">
        <f aca="false">IFERROR(ROUND((BI100/AF100)/(1-'Calculation Sheets'!R108),2),"")</f>
        <v>0</v>
      </c>
      <c r="AH100" s="21" t="str">
        <f aca="false">'Calculation Sheets'!P108</f>
        <v>0</v>
      </c>
      <c r="AI100" s="21" t="str">
        <f aca="false">'Calculation Sheets'!Q108</f>
        <v>0</v>
      </c>
      <c r="AJ100" s="21"/>
      <c r="AK100" s="26" t="str">
        <f aca="false">IF(AF100=0,"",ROUND(SUM(AG100:AI100)*'Calculation Sheets'!U108,2))</f>
        <v>0</v>
      </c>
      <c r="AL100" s="26" t="str">
        <f aca="false">IF(AF100=0,"",ROUND(SUM(AG100:AI100)*'Calculation Sheets'!V108,2))</f>
        <v>0</v>
      </c>
      <c r="AM100" s="26" t="str">
        <f aca="false">IF(AF100=0,"",ROUND(SUM(AG100:AI100)*'Calculation Sheets'!W108,2))</f>
        <v>0</v>
      </c>
      <c r="AN100" s="21" t="n">
        <v>0</v>
      </c>
      <c r="AO100" s="21" t="n">
        <v>0</v>
      </c>
      <c r="AP100" s="21" t="str">
        <f aca="false">IFERROR((AG100*AF100)+SUM(AH100:AJ100),"")</f>
        <v>0</v>
      </c>
      <c r="AQ100" s="21" t="str">
        <f aca="false">IFERROR(SUM(AK100:AO100),"")</f>
        <v>0</v>
      </c>
      <c r="AR100" s="21" t="str">
        <f aca="false">IFERROR(AP100+AQ100,"")</f>
        <v>0</v>
      </c>
      <c r="AS100" s="21"/>
      <c r="AT100" s="21" t="str">
        <f aca="false">'Calculation Sheets'!K108</f>
        <v>0</v>
      </c>
      <c r="AU100" s="21" t="str">
        <f aca="false">IF('Calculation Sheets'!B108="","",'Calculation Sheets'!B108)</f>
        <v>0</v>
      </c>
      <c r="AV100" s="21" t="str">
        <f aca="false">IF('Calculation Sheets'!L108="","",'Calculation Sheets'!L108)</f>
        <v>0</v>
      </c>
      <c r="AW100" s="27" t="str">
        <f aca="false">IF('Calculation Sheets'!M108="","",'Calculation Sheets'!M108)</f>
        <v>0</v>
      </c>
      <c r="AX100" s="21" t="str">
        <f aca="false">IF(AU100="","",IF(AU100="INR",1,'Calculation Sheets'!$J$3))</f>
        <v>0</v>
      </c>
      <c r="AY100" s="21" t="str">
        <f aca="false">IFERROR(AV100*(1-AW100)*AX100,"")</f>
        <v>0</v>
      </c>
      <c r="AZ100" s="21" t="str">
        <f aca="false">IFERROR(IF(AU100="INR","",'Calculation Sheets'!N108*AX100),"")</f>
        <v>0</v>
      </c>
      <c r="BA100" s="21" t="str">
        <f aca="false">'Calculation Sheets'!O108</f>
        <v>0</v>
      </c>
      <c r="BB100" s="21" t="str">
        <f aca="false">'Calculation Sheets'!Q108</f>
        <v>0</v>
      </c>
      <c r="BC100" s="21" t="str">
        <f aca="false">IFERROR((IF(AU100="INR",0,(AY100*AT100))+AZ100)*'Calculation Sheets'!$J$4,0)</f>
        <v>0</v>
      </c>
      <c r="BD100" s="21" t="n">
        <v>0</v>
      </c>
      <c r="BE100" s="21" t="n">
        <v>0</v>
      </c>
      <c r="BF100" s="21" t="n">
        <v>0</v>
      </c>
      <c r="BG100" s="21" t="n">
        <v>0</v>
      </c>
      <c r="BH100" s="21" t="n">
        <v>0</v>
      </c>
      <c r="BI100" s="21" t="str">
        <f aca="false">IFERROR((AY100*AT100)+SUM(AZ100:BH100)+BL100,"")</f>
        <v>0</v>
      </c>
      <c r="BJ100" s="21" t="str">
        <f aca="false">IFERROR(AP100-BI100,"")</f>
        <v>0</v>
      </c>
      <c r="BK100" s="27" t="str">
        <f aca="false">IFERROR(1-BI100/AP100,"")</f>
        <v>0</v>
      </c>
      <c r="BL100" s="21" t="str">
        <f aca="false">'Calculation Sheets'!S108</f>
        <v>0</v>
      </c>
      <c r="BM100" s="8"/>
    </row>
    <row r="101" customFormat="false" ht="15" hidden="false" customHeight="true" outlineLevel="0" collapsed="false">
      <c r="A101" s="21"/>
      <c r="B101" s="21"/>
      <c r="C101" s="21" t="n">
        <v>1</v>
      </c>
      <c r="D101" s="21" t="str">
        <f aca="false">'Calculation Sheets'!$A109</f>
        <v>0</v>
      </c>
      <c r="E101" s="21" t="str">
        <f aca="false">IF(D101="","",D101&amp;"-"&amp;Q101)</f>
        <v>0</v>
      </c>
      <c r="F101" s="25" t="str">
        <f aca="false">IF(D101="","",'Calculation Sheets'!$F$7-3)</f>
        <v>0</v>
      </c>
      <c r="G101" s="21"/>
      <c r="H101" s="25" t="str">
        <f aca="false">IF(D101="","",'Calculation Sheets'!$F$7)</f>
        <v>0</v>
      </c>
      <c r="I101" s="21" t="str">
        <f aca="false">IF(D101="","",'Calculation Sheets'!$F$6)</f>
        <v>0</v>
      </c>
      <c r="J101" s="25" t="str">
        <f aca="false">IF(D101="","",'Calculation Sheets'!$F$7)</f>
        <v>0</v>
      </c>
      <c r="K101" s="21"/>
      <c r="L101" s="21"/>
      <c r="M101" s="21"/>
      <c r="N101" s="21"/>
      <c r="O101" s="21" t="str">
        <f aca="false">IF(F101="","",YEAR(F101)&amp;IF(MONTH(F101)&lt;10,0&amp;MONTH(F101),MONTH(F101)))</f>
        <v>0</v>
      </c>
      <c r="P101" s="21" t="str">
        <f aca="false">IF(H101="","",YEAR(H101)&amp;IF(MONTH(H101)&lt;10,0&amp;MONTH(H101),MONTH(H101)))</f>
        <v>0</v>
      </c>
      <c r="Q101" s="21" t="str">
        <f aca="false">IF(J101="","",YEAR(J101)&amp;IF(MONTH(J101)&lt;10,0&amp;MONTH(J101),MONTH(J101))&amp;DAY(J101))</f>
        <v>0</v>
      </c>
      <c r="R101" s="21" t="str">
        <f aca="false">IF(L101="","",YEAR(L101)&amp;IF(MONTH(L101)&lt;10,0&amp;MONTH(L101),MONTH(L101)))</f>
        <v>0</v>
      </c>
      <c r="S101" s="21" t="str">
        <f aca="false">IF(N101="","",YEAR(N101)&amp;IF(MONTH(N101)&lt;10,0&amp;MONTH(N101),MONTH(N101)))</f>
        <v>0</v>
      </c>
      <c r="T101" s="21"/>
      <c r="U101" s="21" t="n">
        <f aca="false">IF(D101="","",'Calculation Sheets'!$F$8)</f>
        <v>0</v>
      </c>
      <c r="V101" s="21"/>
      <c r="W101" s="21" t="n">
        <f aca="false">IF(D101="","",'Calculation Sheets'!$F$3)</f>
        <v>0</v>
      </c>
      <c r="X101" s="21" t="str">
        <f aca="false">'Calculation Sheets'!C109</f>
        <v>0</v>
      </c>
      <c r="Y101" s="21" t="str">
        <f aca="false">'Calculation Sheets'!D109</f>
        <v>0</v>
      </c>
      <c r="Z101" s="21" t="str">
        <f aca="false">'Calculation Sheets'!E109</f>
        <v>0</v>
      </c>
      <c r="AA101" s="21" t="str">
        <f aca="false">'Calculation Sheets'!F109</f>
        <v>0</v>
      </c>
      <c r="AB101" s="21" t="str">
        <f aca="false">'Calculation Sheets'!G109</f>
        <v>0</v>
      </c>
      <c r="AC101" s="21" t="str">
        <f aca="false">'Calculation Sheets'!H109</f>
        <v>0</v>
      </c>
      <c r="AD101" s="21" t="str">
        <f aca="false">'Calculation Sheets'!I109</f>
        <v>0</v>
      </c>
      <c r="AE101" s="21" t="str">
        <f aca="false">'Calculation Sheets'!J109</f>
        <v>0</v>
      </c>
      <c r="AF101" s="21" t="str">
        <f aca="false">'Calculation Sheets'!K109</f>
        <v>0</v>
      </c>
      <c r="AG101" s="26" t="str">
        <f aca="false">IFERROR(ROUND((BI101/AF101)/(1-'Calculation Sheets'!R109),2),"")</f>
        <v>0</v>
      </c>
      <c r="AH101" s="21" t="str">
        <f aca="false">'Calculation Sheets'!P109</f>
        <v>0</v>
      </c>
      <c r="AI101" s="21" t="str">
        <f aca="false">'Calculation Sheets'!Q109</f>
        <v>0</v>
      </c>
      <c r="AJ101" s="21"/>
      <c r="AK101" s="26" t="str">
        <f aca="false">IF(AF101=0,"",ROUND(SUM(AG101:AI101)*'Calculation Sheets'!U109,2))</f>
        <v>0</v>
      </c>
      <c r="AL101" s="26" t="str">
        <f aca="false">IF(AF101=0,"",ROUND(SUM(AG101:AI101)*'Calculation Sheets'!V109,2))</f>
        <v>0</v>
      </c>
      <c r="AM101" s="26" t="str">
        <f aca="false">IF(AF101=0,"",ROUND(SUM(AG101:AI101)*'Calculation Sheets'!W109,2))</f>
        <v>0</v>
      </c>
      <c r="AN101" s="21" t="n">
        <v>0</v>
      </c>
      <c r="AO101" s="21" t="n">
        <v>0</v>
      </c>
      <c r="AP101" s="21" t="str">
        <f aca="false">IFERROR((AG101*AF101)+SUM(AH101:AJ101),"")</f>
        <v>0</v>
      </c>
      <c r="AQ101" s="21" t="str">
        <f aca="false">IFERROR(SUM(AK101:AO101),"")</f>
        <v>0</v>
      </c>
      <c r="AR101" s="21" t="str">
        <f aca="false">IFERROR(AP101+AQ101,"")</f>
        <v>0</v>
      </c>
      <c r="AS101" s="21"/>
      <c r="AT101" s="21" t="str">
        <f aca="false">'Calculation Sheets'!K109</f>
        <v>0</v>
      </c>
      <c r="AU101" s="21" t="str">
        <f aca="false">IF('Calculation Sheets'!B109="","",'Calculation Sheets'!B109)</f>
        <v>0</v>
      </c>
      <c r="AV101" s="21" t="str">
        <f aca="false">IF('Calculation Sheets'!L109="","",'Calculation Sheets'!L109)</f>
        <v>0</v>
      </c>
      <c r="AW101" s="27" t="str">
        <f aca="false">IF('Calculation Sheets'!M109="","",'Calculation Sheets'!M109)</f>
        <v>0</v>
      </c>
      <c r="AX101" s="21" t="str">
        <f aca="false">IF(AU101="","",IF(AU101="INR",1,'Calculation Sheets'!$J$3))</f>
        <v>0</v>
      </c>
      <c r="AY101" s="21" t="str">
        <f aca="false">IFERROR(AV101*(1-AW101)*AX101,"")</f>
        <v>0</v>
      </c>
      <c r="AZ101" s="21" t="str">
        <f aca="false">IFERROR(IF(AU101="INR","",'Calculation Sheets'!N109*AX101),"")</f>
        <v>0</v>
      </c>
      <c r="BA101" s="21" t="str">
        <f aca="false">'Calculation Sheets'!O109</f>
        <v>0</v>
      </c>
      <c r="BB101" s="21" t="str">
        <f aca="false">'Calculation Sheets'!Q109</f>
        <v>0</v>
      </c>
      <c r="BC101" s="21" t="str">
        <f aca="false">IFERROR((IF(AU101="INR",0,(AY101*AT101))+AZ101)*'Calculation Sheets'!$J$4,0)</f>
        <v>0</v>
      </c>
      <c r="BD101" s="21" t="n">
        <v>0</v>
      </c>
      <c r="BE101" s="21" t="n">
        <v>0</v>
      </c>
      <c r="BF101" s="21" t="n">
        <v>0</v>
      </c>
      <c r="BG101" s="21" t="n">
        <v>0</v>
      </c>
      <c r="BH101" s="21" t="n">
        <v>0</v>
      </c>
      <c r="BI101" s="21" t="str">
        <f aca="false">IFERROR((AY101*AT101)+SUM(AZ101:BH101)+BL101,"")</f>
        <v>0</v>
      </c>
      <c r="BJ101" s="21" t="str">
        <f aca="false">IFERROR(AP101-BI101,"")</f>
        <v>0</v>
      </c>
      <c r="BK101" s="27" t="str">
        <f aca="false">IFERROR(1-BI101/AP101,"")</f>
        <v>0</v>
      </c>
      <c r="BL101" s="21" t="str">
        <f aca="false">'Calculation Sheets'!S109</f>
        <v>0</v>
      </c>
      <c r="BM101" s="8"/>
    </row>
    <row r="102" customFormat="false" ht="15" hidden="false" customHeight="true" outlineLevel="0" collapsed="false">
      <c r="A102" s="21"/>
      <c r="B102" s="21"/>
      <c r="C102" s="21" t="n">
        <v>1</v>
      </c>
      <c r="D102" s="21" t="str">
        <f aca="false">'Calculation Sheets'!$A110</f>
        <v>0</v>
      </c>
      <c r="E102" s="21" t="str">
        <f aca="false">IF(D102="","",D102&amp;"-"&amp;Q102)</f>
        <v>0</v>
      </c>
      <c r="F102" s="25" t="str">
        <f aca="false">IF(D102="","",'Calculation Sheets'!$F$7-3)</f>
        <v>0</v>
      </c>
      <c r="G102" s="21"/>
      <c r="H102" s="25" t="str">
        <f aca="false">IF(D102="","",'Calculation Sheets'!$F$7)</f>
        <v>0</v>
      </c>
      <c r="I102" s="21" t="str">
        <f aca="false">IF(D102="","",'Calculation Sheets'!$F$6)</f>
        <v>0</v>
      </c>
      <c r="J102" s="25" t="str">
        <f aca="false">IF(D102="","",'Calculation Sheets'!$F$7)</f>
        <v>0</v>
      </c>
      <c r="K102" s="21"/>
      <c r="L102" s="21"/>
      <c r="M102" s="21"/>
      <c r="N102" s="21"/>
      <c r="O102" s="21" t="str">
        <f aca="false">IF(F102="","",YEAR(F102)&amp;IF(MONTH(F102)&lt;10,0&amp;MONTH(F102),MONTH(F102)))</f>
        <v>0</v>
      </c>
      <c r="P102" s="21" t="str">
        <f aca="false">IF(H102="","",YEAR(H102)&amp;IF(MONTH(H102)&lt;10,0&amp;MONTH(H102),MONTH(H102)))</f>
        <v>0</v>
      </c>
      <c r="Q102" s="21" t="str">
        <f aca="false">IF(J102="","",YEAR(J102)&amp;IF(MONTH(J102)&lt;10,0&amp;MONTH(J102),MONTH(J102))&amp;DAY(J102))</f>
        <v>0</v>
      </c>
      <c r="R102" s="21" t="str">
        <f aca="false">IF(L102="","",YEAR(L102)&amp;IF(MONTH(L102)&lt;10,0&amp;MONTH(L102),MONTH(L102)))</f>
        <v>0</v>
      </c>
      <c r="S102" s="21" t="str">
        <f aca="false">IF(N102="","",YEAR(N102)&amp;IF(MONTH(N102)&lt;10,0&amp;MONTH(N102),MONTH(N102)))</f>
        <v>0</v>
      </c>
      <c r="T102" s="21"/>
      <c r="U102" s="21" t="n">
        <f aca="false">IF(D102="","",'Calculation Sheets'!$F$8)</f>
        <v>0</v>
      </c>
      <c r="V102" s="21"/>
      <c r="W102" s="21" t="n">
        <f aca="false">IF(D102="","",'Calculation Sheets'!$F$3)</f>
        <v>0</v>
      </c>
      <c r="X102" s="21" t="str">
        <f aca="false">'Calculation Sheets'!C110</f>
        <v>0</v>
      </c>
      <c r="Y102" s="21" t="str">
        <f aca="false">'Calculation Sheets'!D110</f>
        <v>0</v>
      </c>
      <c r="Z102" s="21" t="str">
        <f aca="false">'Calculation Sheets'!E110</f>
        <v>0</v>
      </c>
      <c r="AA102" s="21" t="str">
        <f aca="false">'Calculation Sheets'!F110</f>
        <v>0</v>
      </c>
      <c r="AB102" s="21" t="str">
        <f aca="false">'Calculation Sheets'!G110</f>
        <v>0</v>
      </c>
      <c r="AC102" s="21" t="str">
        <f aca="false">'Calculation Sheets'!H110</f>
        <v>0</v>
      </c>
      <c r="AD102" s="21" t="str">
        <f aca="false">'Calculation Sheets'!I110</f>
        <v>0</v>
      </c>
      <c r="AE102" s="21" t="str">
        <f aca="false">'Calculation Sheets'!J110</f>
        <v>0</v>
      </c>
      <c r="AF102" s="21" t="str">
        <f aca="false">'Calculation Sheets'!K110</f>
        <v>0</v>
      </c>
      <c r="AG102" s="26" t="str">
        <f aca="false">IFERROR(ROUND((BI102/AF102)/(1-'Calculation Sheets'!R110),2),"")</f>
        <v>0</v>
      </c>
      <c r="AH102" s="21" t="str">
        <f aca="false">'Calculation Sheets'!P110</f>
        <v>0</v>
      </c>
      <c r="AI102" s="21" t="str">
        <f aca="false">'Calculation Sheets'!Q110</f>
        <v>0</v>
      </c>
      <c r="AJ102" s="21"/>
      <c r="AK102" s="26" t="str">
        <f aca="false">IF(AF102=0,"",ROUND(SUM(AG102:AI102)*'Calculation Sheets'!U110,2))</f>
        <v>0</v>
      </c>
      <c r="AL102" s="26" t="str">
        <f aca="false">IF(AF102=0,"",ROUND(SUM(AG102:AI102)*'Calculation Sheets'!V110,2))</f>
        <v>0</v>
      </c>
      <c r="AM102" s="26" t="str">
        <f aca="false">IF(AF102=0,"",ROUND(SUM(AG102:AI102)*'Calculation Sheets'!W110,2))</f>
        <v>0</v>
      </c>
      <c r="AN102" s="21" t="n">
        <v>0</v>
      </c>
      <c r="AO102" s="21" t="n">
        <v>0</v>
      </c>
      <c r="AP102" s="21" t="str">
        <f aca="false">IFERROR((AG102*AF102)+SUM(AH102:AJ102),"")</f>
        <v>0</v>
      </c>
      <c r="AQ102" s="21" t="str">
        <f aca="false">IFERROR(SUM(AK102:AO102),"")</f>
        <v>0</v>
      </c>
      <c r="AR102" s="21" t="str">
        <f aca="false">IFERROR(AP102+AQ102,"")</f>
        <v>0</v>
      </c>
      <c r="AS102" s="21"/>
      <c r="AT102" s="21" t="str">
        <f aca="false">'Calculation Sheets'!K110</f>
        <v>0</v>
      </c>
      <c r="AU102" s="21" t="str">
        <f aca="false">IF('Calculation Sheets'!B110="","",'Calculation Sheets'!B110)</f>
        <v>0</v>
      </c>
      <c r="AV102" s="21" t="str">
        <f aca="false">IF('Calculation Sheets'!L110="","",'Calculation Sheets'!L110)</f>
        <v>0</v>
      </c>
      <c r="AW102" s="27" t="str">
        <f aca="false">IF('Calculation Sheets'!M110="","",'Calculation Sheets'!M110)</f>
        <v>0</v>
      </c>
      <c r="AX102" s="21" t="str">
        <f aca="false">IF(AU102="","",IF(AU102="INR",1,'Calculation Sheets'!$J$3))</f>
        <v>0</v>
      </c>
      <c r="AY102" s="21" t="str">
        <f aca="false">IFERROR(AV102*(1-AW102)*AX102,"")</f>
        <v>0</v>
      </c>
      <c r="AZ102" s="21" t="str">
        <f aca="false">IFERROR(IF(AU102="INR","",'Calculation Sheets'!N110*AX102),"")</f>
        <v>0</v>
      </c>
      <c r="BA102" s="21" t="str">
        <f aca="false">'Calculation Sheets'!O110</f>
        <v>0</v>
      </c>
      <c r="BB102" s="21" t="str">
        <f aca="false">'Calculation Sheets'!Q110</f>
        <v>0</v>
      </c>
      <c r="BC102" s="21" t="str">
        <f aca="false">IFERROR((IF(AU102="INR",0,(AY102*AT102))+AZ102)*'Calculation Sheets'!$J$4,0)</f>
        <v>0</v>
      </c>
      <c r="BD102" s="21" t="n">
        <v>0</v>
      </c>
      <c r="BE102" s="21" t="n">
        <v>0</v>
      </c>
      <c r="BF102" s="21" t="n">
        <v>0</v>
      </c>
      <c r="BG102" s="21" t="n">
        <v>0</v>
      </c>
      <c r="BH102" s="21" t="n">
        <v>0</v>
      </c>
      <c r="BI102" s="21" t="str">
        <f aca="false">IFERROR((AY102*AT102)+SUM(AZ102:BH102)+BL102,"")</f>
        <v>0</v>
      </c>
      <c r="BJ102" s="21" t="str">
        <f aca="false">IFERROR(AP102-BI102,"")</f>
        <v>0</v>
      </c>
      <c r="BK102" s="27" t="str">
        <f aca="false">IFERROR(1-BI102/AP102,"")</f>
        <v>0</v>
      </c>
      <c r="BL102" s="21" t="str">
        <f aca="false">'Calculation Sheets'!S110</f>
        <v>0</v>
      </c>
      <c r="BM102" s="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0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RowHeight="14.4" zeroHeight="false" outlineLevelRow="0" outlineLevelCol="0"/>
  <cols>
    <col collapsed="false" customWidth="true" hidden="false" outlineLevel="0" max="1" min="1" style="0" width="3.7"/>
    <col collapsed="false" customWidth="true" hidden="false" outlineLevel="0" max="2" min="2" style="0" width="22.43"/>
    <col collapsed="false" customWidth="true" hidden="false" outlineLevel="0" max="3" min="3" style="0" width="13.43"/>
    <col collapsed="false" customWidth="true" hidden="false" outlineLevel="0" max="4" min="4" style="0" width="7.14"/>
    <col collapsed="false" customWidth="true" hidden="false" outlineLevel="0" max="5" min="5" style="0" width="14.71"/>
    <col collapsed="false" customWidth="true" hidden="false" outlineLevel="0" max="6" min="6" style="0" width="11.14"/>
    <col collapsed="false" customWidth="true" hidden="false" outlineLevel="0" max="7" min="7" style="0" width="16.57"/>
    <col collapsed="false" customWidth="true" hidden="false" outlineLevel="0" max="1025" min="8" style="0" width="8.57"/>
  </cols>
  <sheetData>
    <row r="1" s="30" customFormat="true" ht="16.9" hidden="false" customHeight="true" outlineLevel="0" collapsed="false">
      <c r="A1" s="28" t="s">
        <v>82</v>
      </c>
      <c r="B1" s="29" t="s">
        <v>83</v>
      </c>
      <c r="C1" s="28" t="s">
        <v>84</v>
      </c>
      <c r="D1" s="29" t="s">
        <v>85</v>
      </c>
      <c r="E1" s="29" t="s">
        <v>86</v>
      </c>
      <c r="F1" s="29" t="s">
        <v>87</v>
      </c>
      <c r="G1" s="29" t="s">
        <v>88</v>
      </c>
    </row>
    <row r="2" customFormat="false" ht="16.9" hidden="false" customHeight="true" outlineLevel="0" collapsed="false">
      <c r="A2" s="31" t="n">
        <v>1</v>
      </c>
      <c r="B2" s="32" t="str">
        <f aca="false">IF('Calculation Sheets'!F11="","",'Calculation Sheets'!F11)</f>
        <v>0</v>
      </c>
      <c r="C2" s="33" t="str">
        <f aca="false">IF('Calculation Sheets'!G11="","",'Calculation Sheets'!G11)</f>
        <v>0</v>
      </c>
      <c r="D2" s="32" t="str">
        <f aca="false">IF('Calculation Sheets'!E11="","",'Calculation Sheets'!E11)</f>
        <v>0</v>
      </c>
      <c r="E2" s="31"/>
      <c r="F2" s="34" t="str">
        <f aca="false">IF('Calculation Sheets'!K11="","",'Calculation Sheets'!K11)</f>
        <v>0</v>
      </c>
      <c r="G2" s="35"/>
    </row>
    <row r="3" customFormat="false" ht="16.9" hidden="false" customHeight="true" outlineLevel="0" collapsed="false">
      <c r="A3" s="31" t="str">
        <f aca="false">A2+1</f>
        <v>0</v>
      </c>
      <c r="B3" s="32" t="str">
        <f aca="false">IF('Calculation Sheets'!F12="","",'Calculation Sheets'!F12)</f>
        <v>0</v>
      </c>
      <c r="C3" s="33" t="str">
        <f aca="false">IF('Calculation Sheets'!G12="","",'Calculation Sheets'!G12)</f>
        <v>0</v>
      </c>
      <c r="D3" s="32" t="str">
        <f aca="false">IF('Calculation Sheets'!E12="","",'Calculation Sheets'!E12)</f>
        <v>0</v>
      </c>
      <c r="E3" s="31"/>
      <c r="F3" s="34" t="str">
        <f aca="false">IF('Calculation Sheets'!K12="","",'Calculation Sheets'!K12)</f>
        <v>0</v>
      </c>
      <c r="G3" s="35"/>
    </row>
    <row r="4" customFormat="false" ht="16.9" hidden="false" customHeight="true" outlineLevel="0" collapsed="false">
      <c r="A4" s="31" t="str">
        <f aca="false">A3+1</f>
        <v>0</v>
      </c>
      <c r="B4" s="32" t="str">
        <f aca="false">IF('Calculation Sheets'!F13="","",'Calculation Sheets'!F13)</f>
        <v>0</v>
      </c>
      <c r="C4" s="33" t="str">
        <f aca="false">IF('Calculation Sheets'!G13="","",'Calculation Sheets'!G13)</f>
        <v>0</v>
      </c>
      <c r="D4" s="32" t="str">
        <f aca="false">IF('Calculation Sheets'!E13="","",'Calculation Sheets'!E13)</f>
        <v>0</v>
      </c>
      <c r="E4" s="31"/>
      <c r="F4" s="34" t="str">
        <f aca="false">IF('Calculation Sheets'!K13="","",'Calculation Sheets'!K13)</f>
        <v>0</v>
      </c>
      <c r="G4" s="35"/>
    </row>
    <row r="5" customFormat="false" ht="16.9" hidden="false" customHeight="true" outlineLevel="0" collapsed="false">
      <c r="A5" s="31" t="str">
        <f aca="false">A4+1</f>
        <v>0</v>
      </c>
      <c r="B5" s="32" t="str">
        <f aca="false">IF('Calculation Sheets'!F14="","",'Calculation Sheets'!F14)</f>
        <v>0</v>
      </c>
      <c r="C5" s="33" t="str">
        <f aca="false">IF('Calculation Sheets'!G14="","",'Calculation Sheets'!G14)</f>
        <v>0</v>
      </c>
      <c r="D5" s="32" t="str">
        <f aca="false">IF('Calculation Sheets'!E14="","",'Calculation Sheets'!E14)</f>
        <v>0</v>
      </c>
      <c r="E5" s="31"/>
      <c r="F5" s="34" t="str">
        <f aca="false">IF('Calculation Sheets'!K14="","",'Calculation Sheets'!K14)</f>
        <v>0</v>
      </c>
      <c r="G5" s="35"/>
    </row>
    <row r="6" customFormat="false" ht="16.9" hidden="false" customHeight="true" outlineLevel="0" collapsed="false">
      <c r="A6" s="31" t="str">
        <f aca="false">A5+1</f>
        <v>0</v>
      </c>
      <c r="B6" s="32" t="str">
        <f aca="false">IF('Calculation Sheets'!F15="","",'Calculation Sheets'!F15)</f>
        <v>0</v>
      </c>
      <c r="C6" s="33" t="str">
        <f aca="false">IF('Calculation Sheets'!G15="","",'Calculation Sheets'!G15)</f>
        <v>0</v>
      </c>
      <c r="D6" s="32" t="str">
        <f aca="false">IF('Calculation Sheets'!E15="","",'Calculation Sheets'!E15)</f>
        <v>0</v>
      </c>
      <c r="E6" s="31"/>
      <c r="F6" s="34" t="str">
        <f aca="false">IF('Calculation Sheets'!K15="","",'Calculation Sheets'!K15)</f>
        <v>0</v>
      </c>
      <c r="G6" s="35"/>
    </row>
    <row r="7" customFormat="false" ht="16.9" hidden="false" customHeight="true" outlineLevel="0" collapsed="false">
      <c r="A7" s="31" t="str">
        <f aca="false">A6+1</f>
        <v>0</v>
      </c>
      <c r="B7" s="32" t="str">
        <f aca="false">IF('Calculation Sheets'!F16="","",'Calculation Sheets'!F16)</f>
        <v>0</v>
      </c>
      <c r="C7" s="33" t="str">
        <f aca="false">IF('Calculation Sheets'!G16="","",'Calculation Sheets'!G16)</f>
        <v>0</v>
      </c>
      <c r="D7" s="32" t="str">
        <f aca="false">IF('Calculation Sheets'!E16="","",'Calculation Sheets'!E16)</f>
        <v>0</v>
      </c>
      <c r="E7" s="31"/>
      <c r="F7" s="34" t="str">
        <f aca="false">IF('Calculation Sheets'!K16="","",'Calculation Sheets'!K16)</f>
        <v>0</v>
      </c>
      <c r="G7" s="35"/>
    </row>
    <row r="8" customFormat="false" ht="16.9" hidden="false" customHeight="true" outlineLevel="0" collapsed="false">
      <c r="A8" s="31" t="str">
        <f aca="false">A7+1</f>
        <v>0</v>
      </c>
      <c r="B8" s="32" t="str">
        <f aca="false">IF('Calculation Sheets'!F17="","",'Calculation Sheets'!F17)</f>
        <v>0</v>
      </c>
      <c r="C8" s="33" t="str">
        <f aca="false">IF('Calculation Sheets'!G17="","",'Calculation Sheets'!G17)</f>
        <v>0</v>
      </c>
      <c r="D8" s="32" t="str">
        <f aca="false">IF('Calculation Sheets'!E17="","",'Calculation Sheets'!E17)</f>
        <v>0</v>
      </c>
      <c r="E8" s="31"/>
      <c r="F8" s="34" t="str">
        <f aca="false">IF('Calculation Sheets'!K17="","",'Calculation Sheets'!K17)</f>
        <v>0</v>
      </c>
      <c r="G8" s="35"/>
    </row>
    <row r="9" customFormat="false" ht="16.9" hidden="false" customHeight="true" outlineLevel="0" collapsed="false">
      <c r="A9" s="31" t="str">
        <f aca="false">A8+1</f>
        <v>0</v>
      </c>
      <c r="B9" s="32" t="str">
        <f aca="false">IF('Calculation Sheets'!F18="","",'Calculation Sheets'!F18)</f>
        <v>0</v>
      </c>
      <c r="C9" s="33" t="str">
        <f aca="false">IF('Calculation Sheets'!G18="","",'Calculation Sheets'!G18)</f>
        <v>0</v>
      </c>
      <c r="D9" s="32" t="str">
        <f aca="false">IF('Calculation Sheets'!E18="","",'Calculation Sheets'!E18)</f>
        <v>0</v>
      </c>
      <c r="E9" s="31"/>
      <c r="F9" s="34" t="str">
        <f aca="false">IF('Calculation Sheets'!K18="","",'Calculation Sheets'!K18)</f>
        <v>0</v>
      </c>
      <c r="G9" s="35"/>
    </row>
    <row r="10" customFormat="false" ht="16.9" hidden="false" customHeight="true" outlineLevel="0" collapsed="false">
      <c r="A10" s="31" t="str">
        <f aca="false">A9+1</f>
        <v>0</v>
      </c>
      <c r="B10" s="32" t="str">
        <f aca="false">IF('Calculation Sheets'!F19="","",'Calculation Sheets'!F19)</f>
        <v>0</v>
      </c>
      <c r="C10" s="33" t="str">
        <f aca="false">IF('Calculation Sheets'!G19="","",'Calculation Sheets'!G19)</f>
        <v>0</v>
      </c>
      <c r="D10" s="32" t="str">
        <f aca="false">IF('Calculation Sheets'!E19="","",'Calculation Sheets'!E19)</f>
        <v>0</v>
      </c>
      <c r="E10" s="31"/>
      <c r="F10" s="34" t="str">
        <f aca="false">IF('Calculation Sheets'!K19="","",'Calculation Sheets'!K19)</f>
        <v>0</v>
      </c>
      <c r="G10" s="35"/>
    </row>
    <row r="11" customFormat="false" ht="16.9" hidden="false" customHeight="true" outlineLevel="0" collapsed="false">
      <c r="A11" s="31" t="str">
        <f aca="false">A10+1</f>
        <v>0</v>
      </c>
      <c r="B11" s="32" t="str">
        <f aca="false">IF('Calculation Sheets'!F20="","",'Calculation Sheets'!F20)</f>
        <v>0</v>
      </c>
      <c r="C11" s="33" t="str">
        <f aca="false">IF('Calculation Sheets'!G20="","",'Calculation Sheets'!G20)</f>
        <v>0</v>
      </c>
      <c r="D11" s="32" t="str">
        <f aca="false">IF('Calculation Sheets'!E20="","",'Calculation Sheets'!E20)</f>
        <v>0</v>
      </c>
      <c r="E11" s="31"/>
      <c r="F11" s="34" t="str">
        <f aca="false">IF('Calculation Sheets'!K20="","",'Calculation Sheets'!K20)</f>
        <v>0</v>
      </c>
      <c r="G11" s="35"/>
    </row>
    <row r="12" customFormat="false" ht="16.9" hidden="false" customHeight="true" outlineLevel="0" collapsed="false">
      <c r="A12" s="31" t="str">
        <f aca="false">A11+1</f>
        <v>0</v>
      </c>
      <c r="B12" s="32" t="str">
        <f aca="false">IF('Calculation Sheets'!F21="","",'Calculation Sheets'!F21)</f>
        <v>0</v>
      </c>
      <c r="C12" s="33" t="str">
        <f aca="false">IF('Calculation Sheets'!G21="","",'Calculation Sheets'!G21)</f>
        <v>0</v>
      </c>
      <c r="D12" s="32" t="str">
        <f aca="false">IF('Calculation Sheets'!E21="","",'Calculation Sheets'!E21)</f>
        <v>0</v>
      </c>
      <c r="E12" s="31"/>
      <c r="F12" s="34" t="str">
        <f aca="false">IF('Calculation Sheets'!K21="","",'Calculation Sheets'!K21)</f>
        <v>0</v>
      </c>
      <c r="G12" s="35"/>
    </row>
    <row r="13" customFormat="false" ht="16.9" hidden="false" customHeight="true" outlineLevel="0" collapsed="false">
      <c r="A13" s="31" t="str">
        <f aca="false">A12+1</f>
        <v>0</v>
      </c>
      <c r="B13" s="32" t="str">
        <f aca="false">IF('Calculation Sheets'!F22="","",'Calculation Sheets'!F22)</f>
        <v>0</v>
      </c>
      <c r="C13" s="33" t="str">
        <f aca="false">IF('Calculation Sheets'!G22="","",'Calculation Sheets'!G22)</f>
        <v>0</v>
      </c>
      <c r="D13" s="32" t="str">
        <f aca="false">IF('Calculation Sheets'!E22="","",'Calculation Sheets'!E22)</f>
        <v>0</v>
      </c>
      <c r="E13" s="31"/>
      <c r="F13" s="34" t="str">
        <f aca="false">IF('Calculation Sheets'!K22="","",'Calculation Sheets'!K22)</f>
        <v>0</v>
      </c>
      <c r="G13" s="35"/>
    </row>
    <row r="14" customFormat="false" ht="16.9" hidden="false" customHeight="true" outlineLevel="0" collapsed="false">
      <c r="A14" s="31" t="str">
        <f aca="false">A13+1</f>
        <v>0</v>
      </c>
      <c r="B14" s="32" t="str">
        <f aca="false">IF('Calculation Sheets'!F23="","",'Calculation Sheets'!F23)</f>
        <v>0</v>
      </c>
      <c r="C14" s="33" t="str">
        <f aca="false">IF('Calculation Sheets'!G23="","",'Calculation Sheets'!G23)</f>
        <v>0</v>
      </c>
      <c r="D14" s="32" t="str">
        <f aca="false">IF('Calculation Sheets'!E23="","",'Calculation Sheets'!E23)</f>
        <v>0</v>
      </c>
      <c r="E14" s="31"/>
      <c r="F14" s="34" t="str">
        <f aca="false">IF('Calculation Sheets'!K23="","",'Calculation Sheets'!K23)</f>
        <v>0</v>
      </c>
      <c r="G14" s="35"/>
    </row>
    <row r="15" customFormat="false" ht="16.9" hidden="false" customHeight="true" outlineLevel="0" collapsed="false">
      <c r="A15" s="31" t="str">
        <f aca="false">A14+1</f>
        <v>0</v>
      </c>
      <c r="B15" s="32" t="str">
        <f aca="false">IF('Calculation Sheets'!F24="","",'Calculation Sheets'!F24)</f>
        <v>0</v>
      </c>
      <c r="C15" s="33" t="str">
        <f aca="false">IF('Calculation Sheets'!G24="","",'Calculation Sheets'!G24)</f>
        <v>0</v>
      </c>
      <c r="D15" s="32" t="str">
        <f aca="false">IF('Calculation Sheets'!E24="","",'Calculation Sheets'!E24)</f>
        <v>0</v>
      </c>
      <c r="E15" s="31"/>
      <c r="F15" s="34" t="str">
        <f aca="false">IF('Calculation Sheets'!K24="","",'Calculation Sheets'!K24)</f>
        <v>0</v>
      </c>
      <c r="G15" s="35"/>
    </row>
    <row r="16" customFormat="false" ht="16.9" hidden="false" customHeight="true" outlineLevel="0" collapsed="false">
      <c r="A16" s="31" t="str">
        <f aca="false">A15+1</f>
        <v>0</v>
      </c>
      <c r="B16" s="32" t="str">
        <f aca="false">IF('Calculation Sheets'!F25="","",'Calculation Sheets'!F25)</f>
        <v>0</v>
      </c>
      <c r="C16" s="33" t="str">
        <f aca="false">IF('Calculation Sheets'!G25="","",'Calculation Sheets'!G25)</f>
        <v>0</v>
      </c>
      <c r="D16" s="32" t="str">
        <f aca="false">IF('Calculation Sheets'!E25="","",'Calculation Sheets'!E25)</f>
        <v>0</v>
      </c>
      <c r="E16" s="31"/>
      <c r="F16" s="34" t="str">
        <f aca="false">IF('Calculation Sheets'!K25="","",'Calculation Sheets'!K25)</f>
        <v>0</v>
      </c>
      <c r="G16" s="35"/>
    </row>
    <row r="17" customFormat="false" ht="16.9" hidden="false" customHeight="true" outlineLevel="0" collapsed="false">
      <c r="A17" s="31" t="str">
        <f aca="false">A16+1</f>
        <v>0</v>
      </c>
      <c r="B17" s="32" t="str">
        <f aca="false">IF('Calculation Sheets'!F26="","",'Calculation Sheets'!F26)</f>
        <v>0</v>
      </c>
      <c r="C17" s="33" t="str">
        <f aca="false">IF('Calculation Sheets'!G26="","",'Calculation Sheets'!G26)</f>
        <v>0</v>
      </c>
      <c r="D17" s="32" t="str">
        <f aca="false">IF('Calculation Sheets'!E26="","",'Calculation Sheets'!E26)</f>
        <v>0</v>
      </c>
      <c r="E17" s="31"/>
      <c r="F17" s="34" t="str">
        <f aca="false">IF('Calculation Sheets'!K26="","",'Calculation Sheets'!K26)</f>
        <v>0</v>
      </c>
      <c r="G17" s="35"/>
    </row>
    <row r="18" customFormat="false" ht="16.9" hidden="false" customHeight="true" outlineLevel="0" collapsed="false">
      <c r="A18" s="31" t="str">
        <f aca="false">A17+1</f>
        <v>0</v>
      </c>
      <c r="B18" s="32" t="str">
        <f aca="false">IF('Calculation Sheets'!F27="","",'Calculation Sheets'!F27)</f>
        <v>0</v>
      </c>
      <c r="C18" s="33" t="str">
        <f aca="false">IF('Calculation Sheets'!G27="","",'Calculation Sheets'!G27)</f>
        <v>0</v>
      </c>
      <c r="D18" s="32" t="str">
        <f aca="false">IF('Calculation Sheets'!E27="","",'Calculation Sheets'!E27)</f>
        <v>0</v>
      </c>
      <c r="E18" s="31"/>
      <c r="F18" s="34" t="str">
        <f aca="false">IF('Calculation Sheets'!K27="","",'Calculation Sheets'!K27)</f>
        <v>0</v>
      </c>
      <c r="G18" s="35"/>
    </row>
    <row r="19" customFormat="false" ht="16.9" hidden="false" customHeight="true" outlineLevel="0" collapsed="false">
      <c r="A19" s="31" t="str">
        <f aca="false">A18+1</f>
        <v>0</v>
      </c>
      <c r="B19" s="32" t="str">
        <f aca="false">IF('Calculation Sheets'!F28="","",'Calculation Sheets'!F28)</f>
        <v>0</v>
      </c>
      <c r="C19" s="33" t="str">
        <f aca="false">IF('Calculation Sheets'!G28="","",'Calculation Sheets'!G28)</f>
        <v>0</v>
      </c>
      <c r="D19" s="32" t="str">
        <f aca="false">IF('Calculation Sheets'!E28="","",'Calculation Sheets'!E28)</f>
        <v>0</v>
      </c>
      <c r="E19" s="31"/>
      <c r="F19" s="34" t="str">
        <f aca="false">IF('Calculation Sheets'!K28="","",'Calculation Sheets'!K28)</f>
        <v>0</v>
      </c>
      <c r="G19" s="35"/>
    </row>
    <row r="20" customFormat="false" ht="16.9" hidden="false" customHeight="true" outlineLevel="0" collapsed="false">
      <c r="A20" s="31" t="str">
        <f aca="false">A19+1</f>
        <v>0</v>
      </c>
      <c r="B20" s="32" t="str">
        <f aca="false">IF('Calculation Sheets'!F29="","",'Calculation Sheets'!F29)</f>
        <v>0</v>
      </c>
      <c r="C20" s="33" t="str">
        <f aca="false">IF('Calculation Sheets'!G29="","",'Calculation Sheets'!G29)</f>
        <v>0</v>
      </c>
      <c r="D20" s="32" t="str">
        <f aca="false">IF('Calculation Sheets'!E29="","",'Calculation Sheets'!E29)</f>
        <v>0</v>
      </c>
      <c r="E20" s="31"/>
      <c r="F20" s="34" t="str">
        <f aca="false">IF('Calculation Sheets'!K29="","",'Calculation Sheets'!K29)</f>
        <v>0</v>
      </c>
      <c r="G20" s="35"/>
    </row>
    <row r="21" customFormat="false" ht="16.9" hidden="false" customHeight="true" outlineLevel="0" collapsed="false">
      <c r="A21" s="31" t="str">
        <f aca="false">A20+1</f>
        <v>0</v>
      </c>
      <c r="B21" s="32" t="str">
        <f aca="false">IF('Calculation Sheets'!F30="","",'Calculation Sheets'!F30)</f>
        <v>0</v>
      </c>
      <c r="C21" s="33" t="str">
        <f aca="false">IF('Calculation Sheets'!G30="","",'Calculation Sheets'!G30)</f>
        <v>0</v>
      </c>
      <c r="D21" s="32" t="str">
        <f aca="false">IF('Calculation Sheets'!E30="","",'Calculation Sheets'!E30)</f>
        <v>0</v>
      </c>
      <c r="E21" s="31"/>
      <c r="F21" s="34" t="str">
        <f aca="false">IF('Calculation Sheets'!K30="","",'Calculation Sheets'!K30)</f>
        <v>0</v>
      </c>
      <c r="G21" s="35"/>
    </row>
    <row r="22" customFormat="false" ht="16.9" hidden="false" customHeight="true" outlineLevel="0" collapsed="false">
      <c r="A22" s="31" t="str">
        <f aca="false">A21+1</f>
        <v>0</v>
      </c>
      <c r="B22" s="32" t="str">
        <f aca="false">IF('Calculation Sheets'!F31="","",'Calculation Sheets'!F31)</f>
        <v>0</v>
      </c>
      <c r="C22" s="33" t="str">
        <f aca="false">IF('Calculation Sheets'!G31="","",'Calculation Sheets'!G31)</f>
        <v>0</v>
      </c>
      <c r="D22" s="32" t="str">
        <f aca="false">IF('Calculation Sheets'!E31="","",'Calculation Sheets'!E31)</f>
        <v>0</v>
      </c>
      <c r="E22" s="31"/>
      <c r="F22" s="34" t="str">
        <f aca="false">IF('Calculation Sheets'!K31="","",'Calculation Sheets'!K31)</f>
        <v>0</v>
      </c>
      <c r="G22" s="35"/>
    </row>
    <row r="23" customFormat="false" ht="16.9" hidden="false" customHeight="true" outlineLevel="0" collapsed="false">
      <c r="A23" s="31" t="str">
        <f aca="false">A22+1</f>
        <v>0</v>
      </c>
      <c r="B23" s="32" t="str">
        <f aca="false">IF('Calculation Sheets'!F32="","",'Calculation Sheets'!F32)</f>
        <v>0</v>
      </c>
      <c r="C23" s="33" t="str">
        <f aca="false">IF('Calculation Sheets'!G32="","",'Calculation Sheets'!G32)</f>
        <v>0</v>
      </c>
      <c r="D23" s="32" t="str">
        <f aca="false">IF('Calculation Sheets'!E32="","",'Calculation Sheets'!E32)</f>
        <v>0</v>
      </c>
      <c r="E23" s="31"/>
      <c r="F23" s="34" t="str">
        <f aca="false">IF('Calculation Sheets'!K32="","",'Calculation Sheets'!K32)</f>
        <v>0</v>
      </c>
      <c r="G23" s="35"/>
    </row>
    <row r="24" customFormat="false" ht="16.9" hidden="false" customHeight="true" outlineLevel="0" collapsed="false">
      <c r="A24" s="31" t="str">
        <f aca="false">A23+1</f>
        <v>0</v>
      </c>
      <c r="B24" s="32" t="str">
        <f aca="false">IF('Calculation Sheets'!F33="","",'Calculation Sheets'!F33)</f>
        <v>0</v>
      </c>
      <c r="C24" s="33" t="str">
        <f aca="false">IF('Calculation Sheets'!G33="","",'Calculation Sheets'!G33)</f>
        <v>0</v>
      </c>
      <c r="D24" s="32" t="str">
        <f aca="false">IF('Calculation Sheets'!E33="","",'Calculation Sheets'!E33)</f>
        <v>0</v>
      </c>
      <c r="E24" s="31"/>
      <c r="F24" s="34" t="str">
        <f aca="false">IF('Calculation Sheets'!K33="","",'Calculation Sheets'!K33)</f>
        <v>0</v>
      </c>
      <c r="G24" s="35"/>
    </row>
    <row r="25" customFormat="false" ht="16.9" hidden="false" customHeight="true" outlineLevel="0" collapsed="false">
      <c r="A25" s="31" t="str">
        <f aca="false">A24+1</f>
        <v>0</v>
      </c>
      <c r="B25" s="32" t="str">
        <f aca="false">IF('Calculation Sheets'!F34="","",'Calculation Sheets'!F34)</f>
        <v>0</v>
      </c>
      <c r="C25" s="33" t="str">
        <f aca="false">IF('Calculation Sheets'!G34="","",'Calculation Sheets'!G34)</f>
        <v>0</v>
      </c>
      <c r="D25" s="32" t="str">
        <f aca="false">IF('Calculation Sheets'!E34="","",'Calculation Sheets'!E34)</f>
        <v>0</v>
      </c>
      <c r="E25" s="31"/>
      <c r="F25" s="34" t="str">
        <f aca="false">IF('Calculation Sheets'!K34="","",'Calculation Sheets'!K34)</f>
        <v>0</v>
      </c>
      <c r="G25" s="35"/>
    </row>
    <row r="26" customFormat="false" ht="16.9" hidden="false" customHeight="true" outlineLevel="0" collapsed="false">
      <c r="A26" s="31" t="str">
        <f aca="false">A25+1</f>
        <v>0</v>
      </c>
      <c r="B26" s="32" t="str">
        <f aca="false">IF('Calculation Sheets'!F35="","",'Calculation Sheets'!F35)</f>
        <v>0</v>
      </c>
      <c r="C26" s="33" t="str">
        <f aca="false">IF('Calculation Sheets'!G35="","",'Calculation Sheets'!G35)</f>
        <v>0</v>
      </c>
      <c r="D26" s="32" t="str">
        <f aca="false">IF('Calculation Sheets'!E35="","",'Calculation Sheets'!E35)</f>
        <v>0</v>
      </c>
      <c r="E26" s="31"/>
      <c r="F26" s="34" t="str">
        <f aca="false">IF('Calculation Sheets'!K35="","",'Calculation Sheets'!K35)</f>
        <v>0</v>
      </c>
      <c r="G26" s="35"/>
    </row>
    <row r="27" customFormat="false" ht="16.9" hidden="false" customHeight="true" outlineLevel="0" collapsed="false">
      <c r="A27" s="31" t="str">
        <f aca="false">A26+1</f>
        <v>0</v>
      </c>
      <c r="B27" s="32" t="str">
        <f aca="false">IF('Calculation Sheets'!F36="","",'Calculation Sheets'!F36)</f>
        <v>0</v>
      </c>
      <c r="C27" s="33" t="str">
        <f aca="false">IF('Calculation Sheets'!G36="","",'Calculation Sheets'!G36)</f>
        <v>0</v>
      </c>
      <c r="D27" s="32" t="str">
        <f aca="false">IF('Calculation Sheets'!E36="","",'Calculation Sheets'!E36)</f>
        <v>0</v>
      </c>
      <c r="E27" s="31"/>
      <c r="F27" s="34" t="str">
        <f aca="false">IF('Calculation Sheets'!K36="","",'Calculation Sheets'!K36)</f>
        <v>0</v>
      </c>
      <c r="G27" s="35"/>
    </row>
    <row r="28" customFormat="false" ht="16.9" hidden="false" customHeight="true" outlineLevel="0" collapsed="false">
      <c r="A28" s="31" t="str">
        <f aca="false">A27+1</f>
        <v>0</v>
      </c>
      <c r="B28" s="32" t="str">
        <f aca="false">IF('Calculation Sheets'!F37="","",'Calculation Sheets'!F37)</f>
        <v>0</v>
      </c>
      <c r="C28" s="33" t="str">
        <f aca="false">IF('Calculation Sheets'!G37="","",'Calculation Sheets'!G37)</f>
        <v>0</v>
      </c>
      <c r="D28" s="32" t="str">
        <f aca="false">IF('Calculation Sheets'!E37="","",'Calculation Sheets'!E37)</f>
        <v>0</v>
      </c>
      <c r="E28" s="31"/>
      <c r="F28" s="34" t="str">
        <f aca="false">IF('Calculation Sheets'!K37="","",'Calculation Sheets'!K37)</f>
        <v>0</v>
      </c>
      <c r="G28" s="35"/>
    </row>
    <row r="29" customFormat="false" ht="16.9" hidden="false" customHeight="true" outlineLevel="0" collapsed="false">
      <c r="A29" s="31" t="str">
        <f aca="false">A28+1</f>
        <v>0</v>
      </c>
      <c r="B29" s="32" t="str">
        <f aca="false">IF('Calculation Sheets'!F38="","",'Calculation Sheets'!F38)</f>
        <v>0</v>
      </c>
      <c r="C29" s="33" t="str">
        <f aca="false">IF('Calculation Sheets'!G38="","",'Calculation Sheets'!G38)</f>
        <v>0</v>
      </c>
      <c r="D29" s="32" t="str">
        <f aca="false">IF('Calculation Sheets'!E38="","",'Calculation Sheets'!E38)</f>
        <v>0</v>
      </c>
      <c r="E29" s="31"/>
      <c r="F29" s="34" t="str">
        <f aca="false">IF('Calculation Sheets'!K38="","",'Calculation Sheets'!K38)</f>
        <v>0</v>
      </c>
      <c r="G29" s="35"/>
    </row>
    <row r="30" customFormat="false" ht="16.9" hidden="false" customHeight="true" outlineLevel="0" collapsed="false">
      <c r="A30" s="31" t="str">
        <f aca="false">A29+1</f>
        <v>0</v>
      </c>
      <c r="B30" s="32" t="str">
        <f aca="false">IF('Calculation Sheets'!F39="","",'Calculation Sheets'!F39)</f>
        <v>0</v>
      </c>
      <c r="C30" s="33" t="str">
        <f aca="false">IF('Calculation Sheets'!G39="","",'Calculation Sheets'!G39)</f>
        <v>0</v>
      </c>
      <c r="D30" s="32" t="str">
        <f aca="false">IF('Calculation Sheets'!E39="","",'Calculation Sheets'!E39)</f>
        <v>0</v>
      </c>
      <c r="E30" s="31"/>
      <c r="F30" s="34" t="str">
        <f aca="false">IF('Calculation Sheets'!K39="","",'Calculation Sheets'!K39)</f>
        <v>0</v>
      </c>
      <c r="G30" s="35"/>
    </row>
    <row r="31" customFormat="false" ht="16.9" hidden="false" customHeight="true" outlineLevel="0" collapsed="false">
      <c r="A31" s="31" t="str">
        <f aca="false">A30+1</f>
        <v>0</v>
      </c>
      <c r="B31" s="32" t="str">
        <f aca="false">IF('Calculation Sheets'!F40="","",'Calculation Sheets'!F40)</f>
        <v>0</v>
      </c>
      <c r="C31" s="33" t="str">
        <f aca="false">IF('Calculation Sheets'!G40="","",'Calculation Sheets'!G40)</f>
        <v>0</v>
      </c>
      <c r="D31" s="32" t="str">
        <f aca="false">IF('Calculation Sheets'!E40="","",'Calculation Sheets'!E40)</f>
        <v>0</v>
      </c>
      <c r="E31" s="31"/>
      <c r="F31" s="34" t="str">
        <f aca="false">IF('Calculation Sheets'!K40="","",'Calculation Sheets'!K40)</f>
        <v>0</v>
      </c>
      <c r="G31" s="35"/>
    </row>
    <row r="32" customFormat="false" ht="16.9" hidden="false" customHeight="true" outlineLevel="0" collapsed="false">
      <c r="A32" s="31" t="str">
        <f aca="false">A31+1</f>
        <v>0</v>
      </c>
      <c r="B32" s="32" t="str">
        <f aca="false">IF('Calculation Sheets'!F41="","",'Calculation Sheets'!F41)</f>
        <v>0</v>
      </c>
      <c r="C32" s="33" t="str">
        <f aca="false">IF('Calculation Sheets'!G41="","",'Calculation Sheets'!G41)</f>
        <v>0</v>
      </c>
      <c r="D32" s="32" t="str">
        <f aca="false">IF('Calculation Sheets'!E41="","",'Calculation Sheets'!E41)</f>
        <v>0</v>
      </c>
      <c r="E32" s="31"/>
      <c r="F32" s="34" t="str">
        <f aca="false">IF('Calculation Sheets'!K41="","",'Calculation Sheets'!K41)</f>
        <v>0</v>
      </c>
      <c r="G32" s="35"/>
    </row>
    <row r="33" customFormat="false" ht="16.9" hidden="false" customHeight="true" outlineLevel="0" collapsed="false">
      <c r="A33" s="31" t="str">
        <f aca="false">A32+1</f>
        <v>0</v>
      </c>
      <c r="B33" s="32" t="str">
        <f aca="false">IF('Calculation Sheets'!F42="","",'Calculation Sheets'!F42)</f>
        <v>0</v>
      </c>
      <c r="C33" s="33" t="str">
        <f aca="false">IF('Calculation Sheets'!G42="","",'Calculation Sheets'!G42)</f>
        <v>0</v>
      </c>
      <c r="D33" s="32" t="str">
        <f aca="false">IF('Calculation Sheets'!E42="","",'Calculation Sheets'!E42)</f>
        <v>0</v>
      </c>
      <c r="E33" s="31"/>
      <c r="F33" s="34" t="str">
        <f aca="false">IF('Calculation Sheets'!K42="","",'Calculation Sheets'!K42)</f>
        <v>0</v>
      </c>
      <c r="G33" s="35"/>
    </row>
    <row r="34" customFormat="false" ht="16.9" hidden="false" customHeight="true" outlineLevel="0" collapsed="false">
      <c r="A34" s="31" t="str">
        <f aca="false">A33+1</f>
        <v>0</v>
      </c>
      <c r="B34" s="32" t="str">
        <f aca="false">IF('Calculation Sheets'!F43="","",'Calculation Sheets'!F43)</f>
        <v>0</v>
      </c>
      <c r="C34" s="33" t="str">
        <f aca="false">IF('Calculation Sheets'!G43="","",'Calculation Sheets'!G43)</f>
        <v>0</v>
      </c>
      <c r="D34" s="32" t="str">
        <f aca="false">IF('Calculation Sheets'!E43="","",'Calculation Sheets'!E43)</f>
        <v>0</v>
      </c>
      <c r="E34" s="31"/>
      <c r="F34" s="34" t="str">
        <f aca="false">IF('Calculation Sheets'!K43="","",'Calculation Sheets'!K43)</f>
        <v>0</v>
      </c>
      <c r="G34" s="35"/>
    </row>
    <row r="35" customFormat="false" ht="16.9" hidden="false" customHeight="true" outlineLevel="0" collapsed="false">
      <c r="A35" s="31" t="str">
        <f aca="false">A34+1</f>
        <v>0</v>
      </c>
      <c r="B35" s="32" t="str">
        <f aca="false">IF('Calculation Sheets'!F44="","",'Calculation Sheets'!F44)</f>
        <v>0</v>
      </c>
      <c r="C35" s="33" t="str">
        <f aca="false">IF('Calculation Sheets'!G44="","",'Calculation Sheets'!G44)</f>
        <v>0</v>
      </c>
      <c r="D35" s="32" t="str">
        <f aca="false">IF('Calculation Sheets'!E44="","",'Calculation Sheets'!E44)</f>
        <v>0</v>
      </c>
      <c r="E35" s="31"/>
      <c r="F35" s="34" t="str">
        <f aca="false">IF('Calculation Sheets'!K44="","",'Calculation Sheets'!K44)</f>
        <v>0</v>
      </c>
      <c r="G35" s="35"/>
    </row>
    <row r="36" customFormat="false" ht="16.9" hidden="false" customHeight="true" outlineLevel="0" collapsed="false">
      <c r="A36" s="31" t="str">
        <f aca="false">A35+1</f>
        <v>0</v>
      </c>
      <c r="B36" s="32" t="str">
        <f aca="false">IF('Calculation Sheets'!F45="","",'Calculation Sheets'!F45)</f>
        <v>0</v>
      </c>
      <c r="C36" s="33" t="str">
        <f aca="false">IF('Calculation Sheets'!G45="","",'Calculation Sheets'!G45)</f>
        <v>0</v>
      </c>
      <c r="D36" s="32" t="str">
        <f aca="false">IF('Calculation Sheets'!E45="","",'Calculation Sheets'!E45)</f>
        <v>0</v>
      </c>
      <c r="E36" s="31"/>
      <c r="F36" s="34" t="str">
        <f aca="false">IF('Calculation Sheets'!K45="","",'Calculation Sheets'!K45)</f>
        <v>0</v>
      </c>
      <c r="G36" s="35"/>
    </row>
    <row r="37" customFormat="false" ht="16.9" hidden="false" customHeight="true" outlineLevel="0" collapsed="false">
      <c r="A37" s="31" t="str">
        <f aca="false">A36+1</f>
        <v>0</v>
      </c>
      <c r="B37" s="32" t="str">
        <f aca="false">IF('Calculation Sheets'!F46="","",'Calculation Sheets'!F46)</f>
        <v>0</v>
      </c>
      <c r="C37" s="33" t="str">
        <f aca="false">IF('Calculation Sheets'!G46="","",'Calculation Sheets'!G46)</f>
        <v>0</v>
      </c>
      <c r="D37" s="32" t="str">
        <f aca="false">IF('Calculation Sheets'!E46="","",'Calculation Sheets'!E46)</f>
        <v>0</v>
      </c>
      <c r="E37" s="31"/>
      <c r="F37" s="34" t="str">
        <f aca="false">IF('Calculation Sheets'!K46="","",'Calculation Sheets'!K46)</f>
        <v>0</v>
      </c>
      <c r="G37" s="35"/>
    </row>
    <row r="38" customFormat="false" ht="16.9" hidden="false" customHeight="true" outlineLevel="0" collapsed="false">
      <c r="A38" s="31" t="str">
        <f aca="false">A37+1</f>
        <v>0</v>
      </c>
      <c r="B38" s="32" t="str">
        <f aca="false">IF('Calculation Sheets'!F47="","",'Calculation Sheets'!F47)</f>
        <v>0</v>
      </c>
      <c r="C38" s="33" t="str">
        <f aca="false">IF('Calculation Sheets'!G47="","",'Calculation Sheets'!G47)</f>
        <v>0</v>
      </c>
      <c r="D38" s="32" t="str">
        <f aca="false">IF('Calculation Sheets'!E47="","",'Calculation Sheets'!E47)</f>
        <v>0</v>
      </c>
      <c r="E38" s="31"/>
      <c r="F38" s="34" t="str">
        <f aca="false">IF('Calculation Sheets'!K47="","",'Calculation Sheets'!K47)</f>
        <v>0</v>
      </c>
      <c r="G38" s="35"/>
    </row>
    <row r="39" customFormat="false" ht="16.9" hidden="false" customHeight="true" outlineLevel="0" collapsed="false">
      <c r="A39" s="31" t="str">
        <f aca="false">A38+1</f>
        <v>0</v>
      </c>
      <c r="B39" s="32" t="str">
        <f aca="false">IF('Calculation Sheets'!F48="","",'Calculation Sheets'!F48)</f>
        <v>0</v>
      </c>
      <c r="C39" s="33" t="str">
        <f aca="false">IF('Calculation Sheets'!G48="","",'Calculation Sheets'!G48)</f>
        <v>0</v>
      </c>
      <c r="D39" s="32" t="str">
        <f aca="false">IF('Calculation Sheets'!E48="","",'Calculation Sheets'!E48)</f>
        <v>0</v>
      </c>
      <c r="E39" s="31"/>
      <c r="F39" s="34" t="str">
        <f aca="false">IF('Calculation Sheets'!K48="","",'Calculation Sheets'!K48)</f>
        <v>0</v>
      </c>
      <c r="G39" s="35"/>
    </row>
    <row r="40" customFormat="false" ht="16.9" hidden="false" customHeight="true" outlineLevel="0" collapsed="false">
      <c r="A40" s="31" t="str">
        <f aca="false">A39+1</f>
        <v>0</v>
      </c>
      <c r="B40" s="32" t="str">
        <f aca="false">IF('Calculation Sheets'!F49="","",'Calculation Sheets'!F49)</f>
        <v>0</v>
      </c>
      <c r="C40" s="33" t="str">
        <f aca="false">IF('Calculation Sheets'!G49="","",'Calculation Sheets'!G49)</f>
        <v>0</v>
      </c>
      <c r="D40" s="32" t="str">
        <f aca="false">IF('Calculation Sheets'!E49="","",'Calculation Sheets'!E49)</f>
        <v>0</v>
      </c>
      <c r="E40" s="31"/>
      <c r="F40" s="34" t="str">
        <f aca="false">IF('Calculation Sheets'!K49="","",'Calculation Sheets'!K49)</f>
        <v>0</v>
      </c>
      <c r="G40" s="35"/>
    </row>
    <row r="41" customFormat="false" ht="16.9" hidden="false" customHeight="true" outlineLevel="0" collapsed="false">
      <c r="A41" s="31" t="str">
        <f aca="false">A40+1</f>
        <v>0</v>
      </c>
      <c r="B41" s="32" t="str">
        <f aca="false">IF('Calculation Sheets'!F50="","",'Calculation Sheets'!F50)</f>
        <v>0</v>
      </c>
      <c r="C41" s="33" t="str">
        <f aca="false">IF('Calculation Sheets'!G50="","",'Calculation Sheets'!G50)</f>
        <v>0</v>
      </c>
      <c r="D41" s="32" t="str">
        <f aca="false">IF('Calculation Sheets'!E50="","",'Calculation Sheets'!E50)</f>
        <v>0</v>
      </c>
      <c r="E41" s="31"/>
      <c r="F41" s="34" t="str">
        <f aca="false">IF('Calculation Sheets'!K50="","",'Calculation Sheets'!K50)</f>
        <v>0</v>
      </c>
      <c r="G41" s="35"/>
    </row>
    <row r="42" customFormat="false" ht="16.9" hidden="false" customHeight="true" outlineLevel="0" collapsed="false">
      <c r="A42" s="31" t="str">
        <f aca="false">A41+1</f>
        <v>0</v>
      </c>
      <c r="B42" s="32" t="str">
        <f aca="false">IF('Calculation Sheets'!F51="","",'Calculation Sheets'!F51)</f>
        <v>0</v>
      </c>
      <c r="C42" s="33" t="str">
        <f aca="false">IF('Calculation Sheets'!G51="","",'Calculation Sheets'!G51)</f>
        <v>0</v>
      </c>
      <c r="D42" s="32" t="str">
        <f aca="false">IF('Calculation Sheets'!E51="","",'Calculation Sheets'!E51)</f>
        <v>0</v>
      </c>
      <c r="E42" s="31"/>
      <c r="F42" s="34" t="str">
        <f aca="false">IF('Calculation Sheets'!K51="","",'Calculation Sheets'!K51)</f>
        <v>0</v>
      </c>
      <c r="G42" s="35"/>
    </row>
    <row r="43" customFormat="false" ht="16.9" hidden="false" customHeight="true" outlineLevel="0" collapsed="false">
      <c r="A43" s="31" t="str">
        <f aca="false">A42+1</f>
        <v>0</v>
      </c>
      <c r="B43" s="32" t="str">
        <f aca="false">IF('Calculation Sheets'!F52="","",'Calculation Sheets'!F52)</f>
        <v>0</v>
      </c>
      <c r="C43" s="33" t="str">
        <f aca="false">IF('Calculation Sheets'!G52="","",'Calculation Sheets'!G52)</f>
        <v>0</v>
      </c>
      <c r="D43" s="32" t="str">
        <f aca="false">IF('Calculation Sheets'!E52="","",'Calculation Sheets'!E52)</f>
        <v>0</v>
      </c>
      <c r="E43" s="31"/>
      <c r="F43" s="34" t="str">
        <f aca="false">IF('Calculation Sheets'!K52="","",'Calculation Sheets'!K52)</f>
        <v>0</v>
      </c>
      <c r="G43" s="35"/>
    </row>
    <row r="44" customFormat="false" ht="16.9" hidden="false" customHeight="true" outlineLevel="0" collapsed="false">
      <c r="A44" s="31" t="str">
        <f aca="false">A43+1</f>
        <v>0</v>
      </c>
      <c r="B44" s="32" t="str">
        <f aca="false">IF('Calculation Sheets'!F53="","",'Calculation Sheets'!F53)</f>
        <v>0</v>
      </c>
      <c r="C44" s="33" t="str">
        <f aca="false">IF('Calculation Sheets'!G53="","",'Calculation Sheets'!G53)</f>
        <v>0</v>
      </c>
      <c r="D44" s="32" t="str">
        <f aca="false">IF('Calculation Sheets'!E53="","",'Calculation Sheets'!E53)</f>
        <v>0</v>
      </c>
      <c r="E44" s="31"/>
      <c r="F44" s="34" t="str">
        <f aca="false">IF('Calculation Sheets'!K53="","",'Calculation Sheets'!K53)</f>
        <v>0</v>
      </c>
      <c r="G44" s="35"/>
    </row>
    <row r="45" customFormat="false" ht="16.9" hidden="false" customHeight="true" outlineLevel="0" collapsed="false">
      <c r="A45" s="31" t="str">
        <f aca="false">A44+1</f>
        <v>0</v>
      </c>
      <c r="B45" s="32" t="str">
        <f aca="false">IF('Calculation Sheets'!F54="","",'Calculation Sheets'!F54)</f>
        <v>0</v>
      </c>
      <c r="C45" s="33" t="str">
        <f aca="false">IF('Calculation Sheets'!G54="","",'Calculation Sheets'!G54)</f>
        <v>0</v>
      </c>
      <c r="D45" s="32" t="str">
        <f aca="false">IF('Calculation Sheets'!E54="","",'Calculation Sheets'!E54)</f>
        <v>0</v>
      </c>
      <c r="E45" s="31"/>
      <c r="F45" s="34" t="str">
        <f aca="false">IF('Calculation Sheets'!K54="","",'Calculation Sheets'!K54)</f>
        <v>0</v>
      </c>
      <c r="G45" s="35"/>
    </row>
    <row r="46" customFormat="false" ht="16.9" hidden="false" customHeight="true" outlineLevel="0" collapsed="false">
      <c r="A46" s="31" t="str">
        <f aca="false">A45+1</f>
        <v>0</v>
      </c>
      <c r="B46" s="32" t="str">
        <f aca="false">IF('Calculation Sheets'!F55="","",'Calculation Sheets'!F55)</f>
        <v>0</v>
      </c>
      <c r="C46" s="33" t="str">
        <f aca="false">IF('Calculation Sheets'!G55="","",'Calculation Sheets'!G55)</f>
        <v>0</v>
      </c>
      <c r="D46" s="32" t="str">
        <f aca="false">IF('Calculation Sheets'!E55="","",'Calculation Sheets'!E55)</f>
        <v>0</v>
      </c>
      <c r="E46" s="31"/>
      <c r="F46" s="34" t="str">
        <f aca="false">IF('Calculation Sheets'!K55="","",'Calculation Sheets'!K55)</f>
        <v>0</v>
      </c>
      <c r="G46" s="35"/>
    </row>
    <row r="47" customFormat="false" ht="16.9" hidden="false" customHeight="true" outlineLevel="0" collapsed="false">
      <c r="A47" s="31" t="str">
        <f aca="false">A46+1</f>
        <v>0</v>
      </c>
      <c r="B47" s="32" t="str">
        <f aca="false">IF('Calculation Sheets'!F56="","",'Calculation Sheets'!F56)</f>
        <v>0</v>
      </c>
      <c r="C47" s="33" t="str">
        <f aca="false">IF('Calculation Sheets'!G56="","",'Calculation Sheets'!G56)</f>
        <v>0</v>
      </c>
      <c r="D47" s="32" t="str">
        <f aca="false">IF('Calculation Sheets'!E56="","",'Calculation Sheets'!E56)</f>
        <v>0</v>
      </c>
      <c r="E47" s="31"/>
      <c r="F47" s="34" t="str">
        <f aca="false">IF('Calculation Sheets'!K56="","",'Calculation Sheets'!K56)</f>
        <v>0</v>
      </c>
      <c r="G47" s="35"/>
    </row>
    <row r="48" customFormat="false" ht="16.9" hidden="false" customHeight="true" outlineLevel="0" collapsed="false">
      <c r="A48" s="31" t="str">
        <f aca="false">A47+1</f>
        <v>0</v>
      </c>
      <c r="B48" s="32" t="str">
        <f aca="false">IF('Calculation Sheets'!F57="","",'Calculation Sheets'!F57)</f>
        <v>0</v>
      </c>
      <c r="C48" s="33" t="str">
        <f aca="false">IF('Calculation Sheets'!G57="","",'Calculation Sheets'!G57)</f>
        <v>0</v>
      </c>
      <c r="D48" s="32" t="str">
        <f aca="false">IF('Calculation Sheets'!E57="","",'Calculation Sheets'!E57)</f>
        <v>0</v>
      </c>
      <c r="E48" s="31"/>
      <c r="F48" s="34" t="str">
        <f aca="false">IF('Calculation Sheets'!K57="","",'Calculation Sheets'!K57)</f>
        <v>0</v>
      </c>
      <c r="G48" s="35"/>
    </row>
    <row r="49" customFormat="false" ht="16.9" hidden="false" customHeight="true" outlineLevel="0" collapsed="false">
      <c r="A49" s="31" t="str">
        <f aca="false">A48+1</f>
        <v>0</v>
      </c>
      <c r="B49" s="32" t="str">
        <f aca="false">IF('Calculation Sheets'!F58="","",'Calculation Sheets'!F58)</f>
        <v>0</v>
      </c>
      <c r="C49" s="33" t="str">
        <f aca="false">IF('Calculation Sheets'!G58="","",'Calculation Sheets'!G58)</f>
        <v>0</v>
      </c>
      <c r="D49" s="32" t="str">
        <f aca="false">IF('Calculation Sheets'!E58="","",'Calculation Sheets'!E58)</f>
        <v>0</v>
      </c>
      <c r="E49" s="31"/>
      <c r="F49" s="34" t="str">
        <f aca="false">IF('Calculation Sheets'!K58="","",'Calculation Sheets'!K58)</f>
        <v>0</v>
      </c>
      <c r="G49" s="35"/>
    </row>
    <row r="50" customFormat="false" ht="16.9" hidden="false" customHeight="true" outlineLevel="0" collapsed="false">
      <c r="A50" s="31" t="str">
        <f aca="false">A49+1</f>
        <v>0</v>
      </c>
      <c r="B50" s="32" t="str">
        <f aca="false">IF('Calculation Sheets'!F59="","",'Calculation Sheets'!F59)</f>
        <v>0</v>
      </c>
      <c r="C50" s="33" t="str">
        <f aca="false">IF('Calculation Sheets'!G59="","",'Calculation Sheets'!G59)</f>
        <v>0</v>
      </c>
      <c r="D50" s="32" t="str">
        <f aca="false">IF('Calculation Sheets'!E59="","",'Calculation Sheets'!E59)</f>
        <v>0</v>
      </c>
      <c r="E50" s="31"/>
      <c r="F50" s="34" t="str">
        <f aca="false">IF('Calculation Sheets'!K59="","",'Calculation Sheets'!K59)</f>
        <v>0</v>
      </c>
      <c r="G50" s="35"/>
    </row>
    <row r="51" customFormat="false" ht="16.9" hidden="false" customHeight="true" outlineLevel="0" collapsed="false">
      <c r="A51" s="31" t="str">
        <f aca="false">A50+1</f>
        <v>0</v>
      </c>
      <c r="B51" s="32" t="str">
        <f aca="false">IF('Calculation Sheets'!F60="","",'Calculation Sheets'!F60)</f>
        <v>0</v>
      </c>
      <c r="C51" s="33" t="str">
        <f aca="false">IF('Calculation Sheets'!G60="","",'Calculation Sheets'!G60)</f>
        <v>0</v>
      </c>
      <c r="D51" s="32" t="str">
        <f aca="false">IF('Calculation Sheets'!E60="","",'Calculation Sheets'!E60)</f>
        <v>0</v>
      </c>
      <c r="E51" s="31"/>
      <c r="F51" s="34" t="str">
        <f aca="false">IF('Calculation Sheets'!K60="","",'Calculation Sheets'!K60)</f>
        <v>0</v>
      </c>
      <c r="G51" s="35"/>
    </row>
    <row r="52" customFormat="false" ht="16.9" hidden="false" customHeight="true" outlineLevel="0" collapsed="false">
      <c r="A52" s="31" t="str">
        <f aca="false">A51+1</f>
        <v>0</v>
      </c>
      <c r="B52" s="32" t="str">
        <f aca="false">IF('Calculation Sheets'!F61="","",'Calculation Sheets'!F61)</f>
        <v>0</v>
      </c>
      <c r="C52" s="33" t="str">
        <f aca="false">IF('Calculation Sheets'!G61="","",'Calculation Sheets'!G61)</f>
        <v>0</v>
      </c>
      <c r="D52" s="32" t="str">
        <f aca="false">IF('Calculation Sheets'!E61="","",'Calculation Sheets'!E61)</f>
        <v>0</v>
      </c>
      <c r="E52" s="31"/>
      <c r="F52" s="34" t="str">
        <f aca="false">IF('Calculation Sheets'!K61="","",'Calculation Sheets'!K61)</f>
        <v>0</v>
      </c>
      <c r="G52" s="35"/>
    </row>
    <row r="53" customFormat="false" ht="16.9" hidden="false" customHeight="true" outlineLevel="0" collapsed="false">
      <c r="A53" s="31" t="str">
        <f aca="false">A52+1</f>
        <v>0</v>
      </c>
      <c r="B53" s="32" t="str">
        <f aca="false">IF('Calculation Sheets'!F62="","",'Calculation Sheets'!F62)</f>
        <v>0</v>
      </c>
      <c r="C53" s="33" t="str">
        <f aca="false">IF('Calculation Sheets'!G62="","",'Calculation Sheets'!G62)</f>
        <v>0</v>
      </c>
      <c r="D53" s="32" t="str">
        <f aca="false">IF('Calculation Sheets'!E62="","",'Calculation Sheets'!E62)</f>
        <v>0</v>
      </c>
      <c r="E53" s="31"/>
      <c r="F53" s="34" t="str">
        <f aca="false">IF('Calculation Sheets'!K62="","",'Calculation Sheets'!K62)</f>
        <v>0</v>
      </c>
      <c r="G53" s="35"/>
    </row>
    <row r="54" customFormat="false" ht="16.9" hidden="false" customHeight="true" outlineLevel="0" collapsed="false">
      <c r="A54" s="31" t="str">
        <f aca="false">A53+1</f>
        <v>0</v>
      </c>
      <c r="B54" s="32" t="str">
        <f aca="false">IF('Calculation Sheets'!F63="","",'Calculation Sheets'!F63)</f>
        <v>0</v>
      </c>
      <c r="C54" s="33" t="str">
        <f aca="false">IF('Calculation Sheets'!G63="","",'Calculation Sheets'!G63)</f>
        <v>0</v>
      </c>
      <c r="D54" s="32" t="str">
        <f aca="false">IF('Calculation Sheets'!E63="","",'Calculation Sheets'!E63)</f>
        <v>0</v>
      </c>
      <c r="E54" s="31"/>
      <c r="F54" s="34" t="str">
        <f aca="false">IF('Calculation Sheets'!K63="","",'Calculation Sheets'!K63)</f>
        <v>0</v>
      </c>
      <c r="G54" s="35"/>
    </row>
    <row r="55" customFormat="false" ht="16.9" hidden="false" customHeight="true" outlineLevel="0" collapsed="false">
      <c r="A55" s="31" t="str">
        <f aca="false">A54+1</f>
        <v>0</v>
      </c>
      <c r="B55" s="32" t="str">
        <f aca="false">IF('Calculation Sheets'!F64="","",'Calculation Sheets'!F64)</f>
        <v>0</v>
      </c>
      <c r="C55" s="33" t="str">
        <f aca="false">IF('Calculation Sheets'!G64="","",'Calculation Sheets'!G64)</f>
        <v>0</v>
      </c>
      <c r="D55" s="32" t="str">
        <f aca="false">IF('Calculation Sheets'!E64="","",'Calculation Sheets'!E64)</f>
        <v>0</v>
      </c>
      <c r="E55" s="31"/>
      <c r="F55" s="34" t="str">
        <f aca="false">IF('Calculation Sheets'!K64="","",'Calculation Sheets'!K64)</f>
        <v>0</v>
      </c>
      <c r="G55" s="35"/>
    </row>
    <row r="56" customFormat="false" ht="16.9" hidden="false" customHeight="true" outlineLevel="0" collapsed="false">
      <c r="A56" s="31" t="str">
        <f aca="false">A55+1</f>
        <v>0</v>
      </c>
      <c r="B56" s="32" t="str">
        <f aca="false">IF('Calculation Sheets'!F65="","",'Calculation Sheets'!F65)</f>
        <v>0</v>
      </c>
      <c r="C56" s="33" t="str">
        <f aca="false">IF('Calculation Sheets'!G65="","",'Calculation Sheets'!G65)</f>
        <v>0</v>
      </c>
      <c r="D56" s="32" t="str">
        <f aca="false">IF('Calculation Sheets'!E65="","",'Calculation Sheets'!E65)</f>
        <v>0</v>
      </c>
      <c r="E56" s="31"/>
      <c r="F56" s="34" t="str">
        <f aca="false">IF('Calculation Sheets'!K65="","",'Calculation Sheets'!K65)</f>
        <v>0</v>
      </c>
      <c r="G56" s="35"/>
    </row>
    <row r="57" customFormat="false" ht="16.9" hidden="false" customHeight="true" outlineLevel="0" collapsed="false">
      <c r="A57" s="31" t="str">
        <f aca="false">A56+1</f>
        <v>0</v>
      </c>
      <c r="B57" s="32" t="str">
        <f aca="false">IF('Calculation Sheets'!F66="","",'Calculation Sheets'!F66)</f>
        <v>0</v>
      </c>
      <c r="C57" s="33" t="str">
        <f aca="false">IF('Calculation Sheets'!G66="","",'Calculation Sheets'!G66)</f>
        <v>0</v>
      </c>
      <c r="D57" s="32" t="str">
        <f aca="false">IF('Calculation Sheets'!E66="","",'Calculation Sheets'!E66)</f>
        <v>0</v>
      </c>
      <c r="E57" s="31"/>
      <c r="F57" s="34" t="str">
        <f aca="false">IF('Calculation Sheets'!K66="","",'Calculation Sheets'!K66)</f>
        <v>0</v>
      </c>
      <c r="G57" s="35"/>
    </row>
    <row r="58" customFormat="false" ht="16.9" hidden="false" customHeight="true" outlineLevel="0" collapsed="false">
      <c r="A58" s="31" t="str">
        <f aca="false">A57+1</f>
        <v>0</v>
      </c>
      <c r="B58" s="32" t="str">
        <f aca="false">IF('Calculation Sheets'!F67="","",'Calculation Sheets'!F67)</f>
        <v>0</v>
      </c>
      <c r="C58" s="33" t="str">
        <f aca="false">IF('Calculation Sheets'!G67="","",'Calculation Sheets'!G67)</f>
        <v>0</v>
      </c>
      <c r="D58" s="32" t="str">
        <f aca="false">IF('Calculation Sheets'!E67="","",'Calculation Sheets'!E67)</f>
        <v>0</v>
      </c>
      <c r="E58" s="31"/>
      <c r="F58" s="34" t="str">
        <f aca="false">IF('Calculation Sheets'!K67="","",'Calculation Sheets'!K67)</f>
        <v>0</v>
      </c>
      <c r="G58" s="35"/>
    </row>
    <row r="59" customFormat="false" ht="16.9" hidden="false" customHeight="true" outlineLevel="0" collapsed="false">
      <c r="A59" s="31" t="str">
        <f aca="false">A58+1</f>
        <v>0</v>
      </c>
      <c r="B59" s="32" t="str">
        <f aca="false">IF('Calculation Sheets'!F68="","",'Calculation Sheets'!F68)</f>
        <v>0</v>
      </c>
      <c r="C59" s="33" t="str">
        <f aca="false">IF('Calculation Sheets'!G68="","",'Calculation Sheets'!G68)</f>
        <v>0</v>
      </c>
      <c r="D59" s="32" t="str">
        <f aca="false">IF('Calculation Sheets'!E68="","",'Calculation Sheets'!E68)</f>
        <v>0</v>
      </c>
      <c r="E59" s="31"/>
      <c r="F59" s="34" t="str">
        <f aca="false">IF('Calculation Sheets'!K68="","",'Calculation Sheets'!K68)</f>
        <v>0</v>
      </c>
      <c r="G59" s="35"/>
    </row>
    <row r="60" customFormat="false" ht="16.9" hidden="false" customHeight="true" outlineLevel="0" collapsed="false">
      <c r="A60" s="31" t="str">
        <f aca="false">A59+1</f>
        <v>0</v>
      </c>
      <c r="B60" s="32" t="str">
        <f aca="false">IF('Calculation Sheets'!F69="","",'Calculation Sheets'!F69)</f>
        <v>0</v>
      </c>
      <c r="C60" s="33" t="str">
        <f aca="false">IF('Calculation Sheets'!G69="","",'Calculation Sheets'!G69)</f>
        <v>0</v>
      </c>
      <c r="D60" s="32" t="str">
        <f aca="false">IF('Calculation Sheets'!E69="","",'Calculation Sheets'!E69)</f>
        <v>0</v>
      </c>
      <c r="E60" s="31"/>
      <c r="F60" s="34" t="str">
        <f aca="false">IF('Calculation Sheets'!K69="","",'Calculation Sheets'!K69)</f>
        <v>0</v>
      </c>
      <c r="G60" s="35"/>
    </row>
    <row r="61" customFormat="false" ht="16.9" hidden="false" customHeight="true" outlineLevel="0" collapsed="false">
      <c r="A61" s="31" t="str">
        <f aca="false">A60+1</f>
        <v>0</v>
      </c>
      <c r="B61" s="32" t="str">
        <f aca="false">IF('Calculation Sheets'!F70="","",'Calculation Sheets'!F70)</f>
        <v>0</v>
      </c>
      <c r="C61" s="33" t="str">
        <f aca="false">IF('Calculation Sheets'!G70="","",'Calculation Sheets'!G70)</f>
        <v>0</v>
      </c>
      <c r="D61" s="32" t="str">
        <f aca="false">IF('Calculation Sheets'!E70="","",'Calculation Sheets'!E70)</f>
        <v>0</v>
      </c>
      <c r="E61" s="31"/>
      <c r="F61" s="34" t="str">
        <f aca="false">IF('Calculation Sheets'!K70="","",'Calculation Sheets'!K70)</f>
        <v>0</v>
      </c>
      <c r="G61" s="35"/>
    </row>
    <row r="62" customFormat="false" ht="16.9" hidden="false" customHeight="true" outlineLevel="0" collapsed="false">
      <c r="A62" s="31" t="str">
        <f aca="false">A61+1</f>
        <v>0</v>
      </c>
      <c r="B62" s="32" t="str">
        <f aca="false">IF('Calculation Sheets'!F71="","",'Calculation Sheets'!F71)</f>
        <v>0</v>
      </c>
      <c r="C62" s="33" t="str">
        <f aca="false">IF('Calculation Sheets'!G71="","",'Calculation Sheets'!G71)</f>
        <v>0</v>
      </c>
      <c r="D62" s="32" t="str">
        <f aca="false">IF('Calculation Sheets'!E71="","",'Calculation Sheets'!E71)</f>
        <v>0</v>
      </c>
      <c r="E62" s="31"/>
      <c r="F62" s="34" t="str">
        <f aca="false">IF('Calculation Sheets'!K71="","",'Calculation Sheets'!K71)</f>
        <v>0</v>
      </c>
      <c r="G62" s="35"/>
    </row>
    <row r="63" customFormat="false" ht="16.9" hidden="false" customHeight="true" outlineLevel="0" collapsed="false">
      <c r="A63" s="31" t="str">
        <f aca="false">A62+1</f>
        <v>0</v>
      </c>
      <c r="B63" s="32" t="str">
        <f aca="false">IF('Calculation Sheets'!F72="","",'Calculation Sheets'!F72)</f>
        <v>0</v>
      </c>
      <c r="C63" s="33" t="str">
        <f aca="false">IF('Calculation Sheets'!G72="","",'Calculation Sheets'!G72)</f>
        <v>0</v>
      </c>
      <c r="D63" s="32" t="str">
        <f aca="false">IF('Calculation Sheets'!E72="","",'Calculation Sheets'!E72)</f>
        <v>0</v>
      </c>
      <c r="E63" s="31"/>
      <c r="F63" s="34" t="str">
        <f aca="false">IF('Calculation Sheets'!K72="","",'Calculation Sheets'!K72)</f>
        <v>0</v>
      </c>
      <c r="G63" s="35"/>
    </row>
    <row r="64" customFormat="false" ht="16.9" hidden="false" customHeight="true" outlineLevel="0" collapsed="false">
      <c r="A64" s="31" t="str">
        <f aca="false">A63+1</f>
        <v>0</v>
      </c>
      <c r="B64" s="32" t="str">
        <f aca="false">IF('Calculation Sheets'!F73="","",'Calculation Sheets'!F73)</f>
        <v>0</v>
      </c>
      <c r="C64" s="33" t="str">
        <f aca="false">IF('Calculation Sheets'!G73="","",'Calculation Sheets'!G73)</f>
        <v>0</v>
      </c>
      <c r="D64" s="32" t="str">
        <f aca="false">IF('Calculation Sheets'!E73="","",'Calculation Sheets'!E73)</f>
        <v>0</v>
      </c>
      <c r="E64" s="31"/>
      <c r="F64" s="34" t="str">
        <f aca="false">IF('Calculation Sheets'!K73="","",'Calculation Sheets'!K73)</f>
        <v>0</v>
      </c>
      <c r="G64" s="35"/>
    </row>
    <row r="65" customFormat="false" ht="16.9" hidden="false" customHeight="true" outlineLevel="0" collapsed="false">
      <c r="A65" s="31" t="str">
        <f aca="false">A64+1</f>
        <v>0</v>
      </c>
      <c r="B65" s="32" t="str">
        <f aca="false">IF('Calculation Sheets'!F74="","",'Calculation Sheets'!F74)</f>
        <v>0</v>
      </c>
      <c r="C65" s="33" t="str">
        <f aca="false">IF('Calculation Sheets'!G74="","",'Calculation Sheets'!G74)</f>
        <v>0</v>
      </c>
      <c r="D65" s="32" t="str">
        <f aca="false">IF('Calculation Sheets'!E74="","",'Calculation Sheets'!E74)</f>
        <v>0</v>
      </c>
      <c r="E65" s="31"/>
      <c r="F65" s="34" t="str">
        <f aca="false">IF('Calculation Sheets'!K74="","",'Calculation Sheets'!K74)</f>
        <v>0</v>
      </c>
      <c r="G65" s="35"/>
    </row>
    <row r="66" customFormat="false" ht="16.9" hidden="false" customHeight="true" outlineLevel="0" collapsed="false">
      <c r="A66" s="31" t="str">
        <f aca="false">A65+1</f>
        <v>0</v>
      </c>
      <c r="B66" s="32" t="str">
        <f aca="false">IF('Calculation Sheets'!F75="","",'Calculation Sheets'!F75)</f>
        <v>0</v>
      </c>
      <c r="C66" s="33" t="str">
        <f aca="false">IF('Calculation Sheets'!G75="","",'Calculation Sheets'!G75)</f>
        <v>0</v>
      </c>
      <c r="D66" s="32" t="str">
        <f aca="false">IF('Calculation Sheets'!E75="","",'Calculation Sheets'!E75)</f>
        <v>0</v>
      </c>
      <c r="E66" s="31"/>
      <c r="F66" s="34" t="str">
        <f aca="false">IF('Calculation Sheets'!K75="","",'Calculation Sheets'!K75)</f>
        <v>0</v>
      </c>
      <c r="G66" s="35"/>
    </row>
    <row r="67" customFormat="false" ht="16.9" hidden="false" customHeight="true" outlineLevel="0" collapsed="false">
      <c r="A67" s="31" t="str">
        <f aca="false">A66+1</f>
        <v>0</v>
      </c>
      <c r="B67" s="32" t="str">
        <f aca="false">IF('Calculation Sheets'!F76="","",'Calculation Sheets'!F76)</f>
        <v>0</v>
      </c>
      <c r="C67" s="33" t="str">
        <f aca="false">IF('Calculation Sheets'!G76="","",'Calculation Sheets'!G76)</f>
        <v>0</v>
      </c>
      <c r="D67" s="32" t="str">
        <f aca="false">IF('Calculation Sheets'!E76="","",'Calculation Sheets'!E76)</f>
        <v>0</v>
      </c>
      <c r="E67" s="31"/>
      <c r="F67" s="34" t="str">
        <f aca="false">IF('Calculation Sheets'!K76="","",'Calculation Sheets'!K76)</f>
        <v>0</v>
      </c>
      <c r="G67" s="35"/>
    </row>
    <row r="68" customFormat="false" ht="16.9" hidden="false" customHeight="true" outlineLevel="0" collapsed="false">
      <c r="A68" s="31" t="str">
        <f aca="false">A67+1</f>
        <v>0</v>
      </c>
      <c r="B68" s="32" t="str">
        <f aca="false">IF('Calculation Sheets'!F77="","",'Calculation Sheets'!F77)</f>
        <v>0</v>
      </c>
      <c r="C68" s="33" t="str">
        <f aca="false">IF('Calculation Sheets'!G77="","",'Calculation Sheets'!G77)</f>
        <v>0</v>
      </c>
      <c r="D68" s="32" t="str">
        <f aca="false">IF('Calculation Sheets'!E77="","",'Calculation Sheets'!E77)</f>
        <v>0</v>
      </c>
      <c r="E68" s="31"/>
      <c r="F68" s="34" t="str">
        <f aca="false">IF('Calculation Sheets'!K77="","",'Calculation Sheets'!K77)</f>
        <v>0</v>
      </c>
      <c r="G68" s="35"/>
    </row>
    <row r="69" customFormat="false" ht="16.9" hidden="false" customHeight="true" outlineLevel="0" collapsed="false">
      <c r="A69" s="31" t="str">
        <f aca="false">A68+1</f>
        <v>0</v>
      </c>
      <c r="B69" s="32" t="str">
        <f aca="false">IF('Calculation Sheets'!F78="","",'Calculation Sheets'!F78)</f>
        <v>0</v>
      </c>
      <c r="C69" s="33" t="str">
        <f aca="false">IF('Calculation Sheets'!G78="","",'Calculation Sheets'!G78)</f>
        <v>0</v>
      </c>
      <c r="D69" s="32" t="str">
        <f aca="false">IF('Calculation Sheets'!E78="","",'Calculation Sheets'!E78)</f>
        <v>0</v>
      </c>
      <c r="E69" s="31"/>
      <c r="F69" s="34" t="str">
        <f aca="false">IF('Calculation Sheets'!K78="","",'Calculation Sheets'!K78)</f>
        <v>0</v>
      </c>
      <c r="G69" s="35"/>
    </row>
    <row r="70" customFormat="false" ht="16.9" hidden="false" customHeight="true" outlineLevel="0" collapsed="false">
      <c r="A70" s="31" t="str">
        <f aca="false">A69+1</f>
        <v>0</v>
      </c>
      <c r="B70" s="32" t="str">
        <f aca="false">IF('Calculation Sheets'!F79="","",'Calculation Sheets'!F79)</f>
        <v>0</v>
      </c>
      <c r="C70" s="33" t="str">
        <f aca="false">IF('Calculation Sheets'!G79="","",'Calculation Sheets'!G79)</f>
        <v>0</v>
      </c>
      <c r="D70" s="32" t="str">
        <f aca="false">IF('Calculation Sheets'!E79="","",'Calculation Sheets'!E79)</f>
        <v>0</v>
      </c>
      <c r="E70" s="31"/>
      <c r="F70" s="34" t="str">
        <f aca="false">IF('Calculation Sheets'!K79="","",'Calculation Sheets'!K79)</f>
        <v>0</v>
      </c>
      <c r="G70" s="35"/>
    </row>
    <row r="71" customFormat="false" ht="16.9" hidden="false" customHeight="true" outlineLevel="0" collapsed="false">
      <c r="A71" s="31" t="str">
        <f aca="false">A70+1</f>
        <v>0</v>
      </c>
      <c r="B71" s="32" t="str">
        <f aca="false">IF('Calculation Sheets'!F80="","",'Calculation Sheets'!F80)</f>
        <v>0</v>
      </c>
      <c r="C71" s="33" t="str">
        <f aca="false">IF('Calculation Sheets'!G80="","",'Calculation Sheets'!G80)</f>
        <v>0</v>
      </c>
      <c r="D71" s="32" t="str">
        <f aca="false">IF('Calculation Sheets'!E80="","",'Calculation Sheets'!E80)</f>
        <v>0</v>
      </c>
      <c r="E71" s="31"/>
      <c r="F71" s="34" t="str">
        <f aca="false">IF('Calculation Sheets'!K80="","",'Calculation Sheets'!K80)</f>
        <v>0</v>
      </c>
      <c r="G71" s="35"/>
    </row>
    <row r="72" customFormat="false" ht="16.9" hidden="false" customHeight="true" outlineLevel="0" collapsed="false">
      <c r="A72" s="31" t="str">
        <f aca="false">A71+1</f>
        <v>0</v>
      </c>
      <c r="B72" s="32" t="str">
        <f aca="false">IF('Calculation Sheets'!F81="","",'Calculation Sheets'!F81)</f>
        <v>0</v>
      </c>
      <c r="C72" s="33" t="str">
        <f aca="false">IF('Calculation Sheets'!G81="","",'Calculation Sheets'!G81)</f>
        <v>0</v>
      </c>
      <c r="D72" s="32" t="str">
        <f aca="false">IF('Calculation Sheets'!E81="","",'Calculation Sheets'!E81)</f>
        <v>0</v>
      </c>
      <c r="E72" s="31"/>
      <c r="F72" s="34" t="str">
        <f aca="false">IF('Calculation Sheets'!K81="","",'Calculation Sheets'!K81)</f>
        <v>0</v>
      </c>
      <c r="G72" s="35"/>
    </row>
    <row r="73" customFormat="false" ht="16.9" hidden="false" customHeight="true" outlineLevel="0" collapsed="false">
      <c r="A73" s="31" t="str">
        <f aca="false">A72+1</f>
        <v>0</v>
      </c>
      <c r="B73" s="32" t="str">
        <f aca="false">IF('Calculation Sheets'!F82="","",'Calculation Sheets'!F82)</f>
        <v>0</v>
      </c>
      <c r="C73" s="33" t="str">
        <f aca="false">IF('Calculation Sheets'!G82="","",'Calculation Sheets'!G82)</f>
        <v>0</v>
      </c>
      <c r="D73" s="32" t="str">
        <f aca="false">IF('Calculation Sheets'!E82="","",'Calculation Sheets'!E82)</f>
        <v>0</v>
      </c>
      <c r="E73" s="31"/>
      <c r="F73" s="34" t="str">
        <f aca="false">IF('Calculation Sheets'!K82="","",'Calculation Sheets'!K82)</f>
        <v>0</v>
      </c>
      <c r="G73" s="35"/>
    </row>
    <row r="74" customFormat="false" ht="16.9" hidden="false" customHeight="true" outlineLevel="0" collapsed="false">
      <c r="A74" s="31" t="str">
        <f aca="false">A73+1</f>
        <v>0</v>
      </c>
      <c r="B74" s="32" t="str">
        <f aca="false">IF('Calculation Sheets'!F83="","",'Calculation Sheets'!F83)</f>
        <v>0</v>
      </c>
      <c r="C74" s="33" t="str">
        <f aca="false">IF('Calculation Sheets'!G83="","",'Calculation Sheets'!G83)</f>
        <v>0</v>
      </c>
      <c r="D74" s="32" t="str">
        <f aca="false">IF('Calculation Sheets'!E83="","",'Calculation Sheets'!E83)</f>
        <v>0</v>
      </c>
      <c r="E74" s="31"/>
      <c r="F74" s="34" t="str">
        <f aca="false">IF('Calculation Sheets'!K83="","",'Calculation Sheets'!K83)</f>
        <v>0</v>
      </c>
      <c r="G74" s="35"/>
    </row>
    <row r="75" customFormat="false" ht="16.9" hidden="false" customHeight="true" outlineLevel="0" collapsed="false">
      <c r="A75" s="31" t="str">
        <f aca="false">A74+1</f>
        <v>0</v>
      </c>
      <c r="B75" s="32" t="str">
        <f aca="false">IF('Calculation Sheets'!F84="","",'Calculation Sheets'!F84)</f>
        <v>0</v>
      </c>
      <c r="C75" s="33" t="str">
        <f aca="false">IF('Calculation Sheets'!G84="","",'Calculation Sheets'!G84)</f>
        <v>0</v>
      </c>
      <c r="D75" s="32" t="str">
        <f aca="false">IF('Calculation Sheets'!E84="","",'Calculation Sheets'!E84)</f>
        <v>0</v>
      </c>
      <c r="E75" s="31"/>
      <c r="F75" s="34" t="str">
        <f aca="false">IF('Calculation Sheets'!K84="","",'Calculation Sheets'!K84)</f>
        <v>0</v>
      </c>
      <c r="G75" s="35"/>
    </row>
    <row r="76" customFormat="false" ht="16.9" hidden="false" customHeight="true" outlineLevel="0" collapsed="false">
      <c r="A76" s="31" t="str">
        <f aca="false">A75+1</f>
        <v>0</v>
      </c>
      <c r="B76" s="32" t="str">
        <f aca="false">IF('Calculation Sheets'!F85="","",'Calculation Sheets'!F85)</f>
        <v>0</v>
      </c>
      <c r="C76" s="33" t="str">
        <f aca="false">IF('Calculation Sheets'!G85="","",'Calculation Sheets'!G85)</f>
        <v>0</v>
      </c>
      <c r="D76" s="32" t="str">
        <f aca="false">IF('Calculation Sheets'!E85="","",'Calculation Sheets'!E85)</f>
        <v>0</v>
      </c>
      <c r="E76" s="31"/>
      <c r="F76" s="34" t="str">
        <f aca="false">IF('Calculation Sheets'!K85="","",'Calculation Sheets'!K85)</f>
        <v>0</v>
      </c>
      <c r="G76" s="35"/>
    </row>
    <row r="77" customFormat="false" ht="16.9" hidden="false" customHeight="true" outlineLevel="0" collapsed="false">
      <c r="A77" s="31" t="str">
        <f aca="false">A76+1</f>
        <v>0</v>
      </c>
      <c r="B77" s="32" t="str">
        <f aca="false">IF('Calculation Sheets'!F86="","",'Calculation Sheets'!F86)</f>
        <v>0</v>
      </c>
      <c r="C77" s="33" t="str">
        <f aca="false">IF('Calculation Sheets'!G86="","",'Calculation Sheets'!G86)</f>
        <v>0</v>
      </c>
      <c r="D77" s="32" t="str">
        <f aca="false">IF('Calculation Sheets'!E86="","",'Calculation Sheets'!E86)</f>
        <v>0</v>
      </c>
      <c r="E77" s="31"/>
      <c r="F77" s="34" t="str">
        <f aca="false">IF('Calculation Sheets'!K86="","",'Calculation Sheets'!K86)</f>
        <v>0</v>
      </c>
      <c r="G77" s="35"/>
    </row>
    <row r="78" customFormat="false" ht="16.9" hidden="false" customHeight="true" outlineLevel="0" collapsed="false">
      <c r="A78" s="31" t="str">
        <f aca="false">A77+1</f>
        <v>0</v>
      </c>
      <c r="B78" s="32" t="str">
        <f aca="false">IF('Calculation Sheets'!F87="","",'Calculation Sheets'!F87)</f>
        <v>0</v>
      </c>
      <c r="C78" s="33" t="str">
        <f aca="false">IF('Calculation Sheets'!G87="","",'Calculation Sheets'!G87)</f>
        <v>0</v>
      </c>
      <c r="D78" s="32" t="str">
        <f aca="false">IF('Calculation Sheets'!E87="","",'Calculation Sheets'!E87)</f>
        <v>0</v>
      </c>
      <c r="E78" s="31"/>
      <c r="F78" s="34" t="str">
        <f aca="false">IF('Calculation Sheets'!K87="","",'Calculation Sheets'!K87)</f>
        <v>0</v>
      </c>
      <c r="G78" s="35"/>
    </row>
    <row r="79" customFormat="false" ht="16.9" hidden="false" customHeight="true" outlineLevel="0" collapsed="false">
      <c r="A79" s="31" t="str">
        <f aca="false">A78+1</f>
        <v>0</v>
      </c>
      <c r="B79" s="32" t="str">
        <f aca="false">IF('Calculation Sheets'!F88="","",'Calculation Sheets'!F88)</f>
        <v>0</v>
      </c>
      <c r="C79" s="33" t="str">
        <f aca="false">IF('Calculation Sheets'!G88="","",'Calculation Sheets'!G88)</f>
        <v>0</v>
      </c>
      <c r="D79" s="32" t="str">
        <f aca="false">IF('Calculation Sheets'!E88="","",'Calculation Sheets'!E88)</f>
        <v>0</v>
      </c>
      <c r="E79" s="31"/>
      <c r="F79" s="34" t="str">
        <f aca="false">IF('Calculation Sheets'!K88="","",'Calculation Sheets'!K88)</f>
        <v>0</v>
      </c>
      <c r="G79" s="35"/>
    </row>
    <row r="80" customFormat="false" ht="16.9" hidden="false" customHeight="true" outlineLevel="0" collapsed="false">
      <c r="A80" s="31" t="str">
        <f aca="false">A79+1</f>
        <v>0</v>
      </c>
      <c r="B80" s="32" t="str">
        <f aca="false">IF('Calculation Sheets'!F89="","",'Calculation Sheets'!F89)</f>
        <v>0</v>
      </c>
      <c r="C80" s="33" t="str">
        <f aca="false">IF('Calculation Sheets'!G89="","",'Calculation Sheets'!G89)</f>
        <v>0</v>
      </c>
      <c r="D80" s="32" t="str">
        <f aca="false">IF('Calculation Sheets'!E89="","",'Calculation Sheets'!E89)</f>
        <v>0</v>
      </c>
      <c r="E80" s="31"/>
      <c r="F80" s="34" t="str">
        <f aca="false">IF('Calculation Sheets'!K89="","",'Calculation Sheets'!K89)</f>
        <v>0</v>
      </c>
      <c r="G80" s="35"/>
    </row>
    <row r="81" customFormat="false" ht="16.9" hidden="false" customHeight="true" outlineLevel="0" collapsed="false">
      <c r="A81" s="31" t="str">
        <f aca="false">A80+1</f>
        <v>0</v>
      </c>
      <c r="B81" s="32" t="str">
        <f aca="false">IF('Calculation Sheets'!F90="","",'Calculation Sheets'!F90)</f>
        <v>0</v>
      </c>
      <c r="C81" s="33" t="str">
        <f aca="false">IF('Calculation Sheets'!G90="","",'Calculation Sheets'!G90)</f>
        <v>0</v>
      </c>
      <c r="D81" s="32" t="str">
        <f aca="false">IF('Calculation Sheets'!E90="","",'Calculation Sheets'!E90)</f>
        <v>0</v>
      </c>
      <c r="E81" s="31"/>
      <c r="F81" s="34" t="str">
        <f aca="false">IF('Calculation Sheets'!K90="","",'Calculation Sheets'!K90)</f>
        <v>0</v>
      </c>
      <c r="G81" s="35"/>
    </row>
    <row r="82" customFormat="false" ht="16.9" hidden="false" customHeight="true" outlineLevel="0" collapsed="false">
      <c r="A82" s="31" t="str">
        <f aca="false">A81+1</f>
        <v>0</v>
      </c>
      <c r="B82" s="32" t="str">
        <f aca="false">IF('Calculation Sheets'!F91="","",'Calculation Sheets'!F91)</f>
        <v>0</v>
      </c>
      <c r="C82" s="33" t="str">
        <f aca="false">IF('Calculation Sheets'!G91="","",'Calculation Sheets'!G91)</f>
        <v>0</v>
      </c>
      <c r="D82" s="32" t="str">
        <f aca="false">IF('Calculation Sheets'!E91="","",'Calculation Sheets'!E91)</f>
        <v>0</v>
      </c>
      <c r="E82" s="31"/>
      <c r="F82" s="34" t="str">
        <f aca="false">IF('Calculation Sheets'!K91="","",'Calculation Sheets'!K91)</f>
        <v>0</v>
      </c>
      <c r="G82" s="35"/>
    </row>
    <row r="83" customFormat="false" ht="16.9" hidden="false" customHeight="true" outlineLevel="0" collapsed="false">
      <c r="A83" s="31" t="str">
        <f aca="false">A82+1</f>
        <v>0</v>
      </c>
      <c r="B83" s="32" t="str">
        <f aca="false">IF('Calculation Sheets'!F92="","",'Calculation Sheets'!F92)</f>
        <v>0</v>
      </c>
      <c r="C83" s="33" t="str">
        <f aca="false">IF('Calculation Sheets'!G92="","",'Calculation Sheets'!G92)</f>
        <v>0</v>
      </c>
      <c r="D83" s="32" t="str">
        <f aca="false">IF('Calculation Sheets'!E92="","",'Calculation Sheets'!E92)</f>
        <v>0</v>
      </c>
      <c r="E83" s="31"/>
      <c r="F83" s="34" t="str">
        <f aca="false">IF('Calculation Sheets'!K92="","",'Calculation Sheets'!K92)</f>
        <v>0</v>
      </c>
      <c r="G83" s="35"/>
    </row>
    <row r="84" customFormat="false" ht="16.9" hidden="false" customHeight="true" outlineLevel="0" collapsed="false">
      <c r="A84" s="31" t="str">
        <f aca="false">A83+1</f>
        <v>0</v>
      </c>
      <c r="B84" s="32" t="str">
        <f aca="false">IF('Calculation Sheets'!F93="","",'Calculation Sheets'!F93)</f>
        <v>0</v>
      </c>
      <c r="C84" s="33" t="str">
        <f aca="false">IF('Calculation Sheets'!G93="","",'Calculation Sheets'!G93)</f>
        <v>0</v>
      </c>
      <c r="D84" s="32" t="str">
        <f aca="false">IF('Calculation Sheets'!E93="","",'Calculation Sheets'!E93)</f>
        <v>0</v>
      </c>
      <c r="E84" s="31"/>
      <c r="F84" s="34" t="str">
        <f aca="false">IF('Calculation Sheets'!K93="","",'Calculation Sheets'!K93)</f>
        <v>0</v>
      </c>
      <c r="G84" s="35"/>
    </row>
    <row r="85" customFormat="false" ht="16.9" hidden="false" customHeight="true" outlineLevel="0" collapsed="false">
      <c r="A85" s="31" t="str">
        <f aca="false">A84+1</f>
        <v>0</v>
      </c>
      <c r="B85" s="32" t="str">
        <f aca="false">IF('Calculation Sheets'!F94="","",'Calculation Sheets'!F94)</f>
        <v>0</v>
      </c>
      <c r="C85" s="33" t="str">
        <f aca="false">IF('Calculation Sheets'!G94="","",'Calculation Sheets'!G94)</f>
        <v>0</v>
      </c>
      <c r="D85" s="32" t="str">
        <f aca="false">IF('Calculation Sheets'!E94="","",'Calculation Sheets'!E94)</f>
        <v>0</v>
      </c>
      <c r="E85" s="31"/>
      <c r="F85" s="34" t="str">
        <f aca="false">IF('Calculation Sheets'!K94="","",'Calculation Sheets'!K94)</f>
        <v>0</v>
      </c>
      <c r="G85" s="35"/>
    </row>
    <row r="86" customFormat="false" ht="16.9" hidden="false" customHeight="true" outlineLevel="0" collapsed="false">
      <c r="A86" s="31" t="str">
        <f aca="false">A85+1</f>
        <v>0</v>
      </c>
      <c r="B86" s="32" t="str">
        <f aca="false">IF('Calculation Sheets'!F95="","",'Calculation Sheets'!F95)</f>
        <v>0</v>
      </c>
      <c r="C86" s="33" t="str">
        <f aca="false">IF('Calculation Sheets'!G95="","",'Calculation Sheets'!G95)</f>
        <v>0</v>
      </c>
      <c r="D86" s="32" t="str">
        <f aca="false">IF('Calculation Sheets'!E95="","",'Calculation Sheets'!E95)</f>
        <v>0</v>
      </c>
      <c r="E86" s="31"/>
      <c r="F86" s="34" t="str">
        <f aca="false">IF('Calculation Sheets'!K95="","",'Calculation Sheets'!K95)</f>
        <v>0</v>
      </c>
      <c r="G86" s="35"/>
    </row>
    <row r="87" customFormat="false" ht="16.9" hidden="false" customHeight="true" outlineLevel="0" collapsed="false">
      <c r="A87" s="31" t="str">
        <f aca="false">A86+1</f>
        <v>0</v>
      </c>
      <c r="B87" s="32" t="str">
        <f aca="false">IF('Calculation Sheets'!F96="","",'Calculation Sheets'!F96)</f>
        <v>0</v>
      </c>
      <c r="C87" s="33" t="str">
        <f aca="false">IF('Calculation Sheets'!G96="","",'Calculation Sheets'!G96)</f>
        <v>0</v>
      </c>
      <c r="D87" s="32" t="str">
        <f aca="false">IF('Calculation Sheets'!E96="","",'Calculation Sheets'!E96)</f>
        <v>0</v>
      </c>
      <c r="E87" s="31"/>
      <c r="F87" s="34" t="str">
        <f aca="false">IF('Calculation Sheets'!K96="","",'Calculation Sheets'!K96)</f>
        <v>0</v>
      </c>
      <c r="G87" s="35"/>
    </row>
    <row r="88" customFormat="false" ht="16.9" hidden="false" customHeight="true" outlineLevel="0" collapsed="false">
      <c r="A88" s="31" t="str">
        <f aca="false">A87+1</f>
        <v>0</v>
      </c>
      <c r="B88" s="32" t="str">
        <f aca="false">IF('Calculation Sheets'!F97="","",'Calculation Sheets'!F97)</f>
        <v>0</v>
      </c>
      <c r="C88" s="33" t="str">
        <f aca="false">IF('Calculation Sheets'!G97="","",'Calculation Sheets'!G97)</f>
        <v>0</v>
      </c>
      <c r="D88" s="32" t="str">
        <f aca="false">IF('Calculation Sheets'!E97="","",'Calculation Sheets'!E97)</f>
        <v>0</v>
      </c>
      <c r="E88" s="31"/>
      <c r="F88" s="34" t="str">
        <f aca="false">IF('Calculation Sheets'!K97="","",'Calculation Sheets'!K97)</f>
        <v>0</v>
      </c>
      <c r="G88" s="35"/>
    </row>
    <row r="89" customFormat="false" ht="16.9" hidden="false" customHeight="true" outlineLevel="0" collapsed="false">
      <c r="A89" s="31" t="str">
        <f aca="false">A88+1</f>
        <v>0</v>
      </c>
      <c r="B89" s="32" t="str">
        <f aca="false">IF('Calculation Sheets'!F98="","",'Calculation Sheets'!F98)</f>
        <v>0</v>
      </c>
      <c r="C89" s="33" t="str">
        <f aca="false">IF('Calculation Sheets'!G98="","",'Calculation Sheets'!G98)</f>
        <v>0</v>
      </c>
      <c r="D89" s="32" t="str">
        <f aca="false">IF('Calculation Sheets'!E98="","",'Calculation Sheets'!E98)</f>
        <v>0</v>
      </c>
      <c r="E89" s="31"/>
      <c r="F89" s="34" t="str">
        <f aca="false">IF('Calculation Sheets'!K98="","",'Calculation Sheets'!K98)</f>
        <v>0</v>
      </c>
      <c r="G89" s="35"/>
    </row>
    <row r="90" customFormat="false" ht="16.9" hidden="false" customHeight="true" outlineLevel="0" collapsed="false">
      <c r="A90" s="31" t="str">
        <f aca="false">A89+1</f>
        <v>0</v>
      </c>
      <c r="B90" s="32" t="str">
        <f aca="false">IF('Calculation Sheets'!F99="","",'Calculation Sheets'!F99)</f>
        <v>0</v>
      </c>
      <c r="C90" s="33" t="str">
        <f aca="false">IF('Calculation Sheets'!G99="","",'Calculation Sheets'!G99)</f>
        <v>0</v>
      </c>
      <c r="D90" s="32" t="str">
        <f aca="false">IF('Calculation Sheets'!E99="","",'Calculation Sheets'!E99)</f>
        <v>0</v>
      </c>
      <c r="E90" s="31"/>
      <c r="F90" s="34" t="str">
        <f aca="false">IF('Calculation Sheets'!K99="","",'Calculation Sheets'!K99)</f>
        <v>0</v>
      </c>
      <c r="G90" s="35"/>
    </row>
    <row r="91" customFormat="false" ht="16.9" hidden="false" customHeight="true" outlineLevel="0" collapsed="false">
      <c r="A91" s="31" t="str">
        <f aca="false">A90+1</f>
        <v>0</v>
      </c>
      <c r="B91" s="32" t="str">
        <f aca="false">IF('Calculation Sheets'!F100="","",'Calculation Sheets'!F100)</f>
        <v>0</v>
      </c>
      <c r="C91" s="33" t="str">
        <f aca="false">IF('Calculation Sheets'!G100="","",'Calculation Sheets'!G100)</f>
        <v>0</v>
      </c>
      <c r="D91" s="32" t="str">
        <f aca="false">IF('Calculation Sheets'!E100="","",'Calculation Sheets'!E100)</f>
        <v>0</v>
      </c>
      <c r="E91" s="31"/>
      <c r="F91" s="34" t="str">
        <f aca="false">IF('Calculation Sheets'!K100="","",'Calculation Sheets'!K100)</f>
        <v>0</v>
      </c>
      <c r="G91" s="35"/>
    </row>
    <row r="92" customFormat="false" ht="16.9" hidden="false" customHeight="true" outlineLevel="0" collapsed="false">
      <c r="A92" s="31" t="str">
        <f aca="false">A91+1</f>
        <v>0</v>
      </c>
      <c r="B92" s="32" t="str">
        <f aca="false">IF('Calculation Sheets'!F101="","",'Calculation Sheets'!F101)</f>
        <v>0</v>
      </c>
      <c r="C92" s="33" t="str">
        <f aca="false">IF('Calculation Sheets'!G101="","",'Calculation Sheets'!G101)</f>
        <v>0</v>
      </c>
      <c r="D92" s="32" t="str">
        <f aca="false">IF('Calculation Sheets'!E101="","",'Calculation Sheets'!E101)</f>
        <v>0</v>
      </c>
      <c r="E92" s="31"/>
      <c r="F92" s="34" t="str">
        <f aca="false">IF('Calculation Sheets'!K101="","",'Calculation Sheets'!K101)</f>
        <v>0</v>
      </c>
      <c r="G92" s="35"/>
    </row>
    <row r="93" customFormat="false" ht="16.9" hidden="false" customHeight="true" outlineLevel="0" collapsed="false">
      <c r="A93" s="31" t="str">
        <f aca="false">A92+1</f>
        <v>0</v>
      </c>
      <c r="B93" s="32" t="str">
        <f aca="false">IF('Calculation Sheets'!F102="","",'Calculation Sheets'!F102)</f>
        <v>0</v>
      </c>
      <c r="C93" s="33" t="str">
        <f aca="false">IF('Calculation Sheets'!G102="","",'Calculation Sheets'!G102)</f>
        <v>0</v>
      </c>
      <c r="D93" s="32" t="str">
        <f aca="false">IF('Calculation Sheets'!E102="","",'Calculation Sheets'!E102)</f>
        <v>0</v>
      </c>
      <c r="E93" s="31"/>
      <c r="F93" s="34" t="str">
        <f aca="false">IF('Calculation Sheets'!K102="","",'Calculation Sheets'!K102)</f>
        <v>0</v>
      </c>
      <c r="G93" s="35"/>
    </row>
    <row r="94" customFormat="false" ht="16.9" hidden="false" customHeight="true" outlineLevel="0" collapsed="false">
      <c r="A94" s="31" t="str">
        <f aca="false">A93+1</f>
        <v>0</v>
      </c>
      <c r="B94" s="32" t="str">
        <f aca="false">IF('Calculation Sheets'!F103="","",'Calculation Sheets'!F103)</f>
        <v>0</v>
      </c>
      <c r="C94" s="33" t="str">
        <f aca="false">IF('Calculation Sheets'!G103="","",'Calculation Sheets'!G103)</f>
        <v>0</v>
      </c>
      <c r="D94" s="32" t="str">
        <f aca="false">IF('Calculation Sheets'!E103="","",'Calculation Sheets'!E103)</f>
        <v>0</v>
      </c>
      <c r="E94" s="31"/>
      <c r="F94" s="34" t="str">
        <f aca="false">IF('Calculation Sheets'!K103="","",'Calculation Sheets'!K103)</f>
        <v>0</v>
      </c>
      <c r="G94" s="35"/>
    </row>
    <row r="95" customFormat="false" ht="16.9" hidden="false" customHeight="true" outlineLevel="0" collapsed="false">
      <c r="A95" s="31" t="str">
        <f aca="false">A94+1</f>
        <v>0</v>
      </c>
      <c r="B95" s="32" t="str">
        <f aca="false">IF('Calculation Sheets'!F104="","",'Calculation Sheets'!F104)</f>
        <v>0</v>
      </c>
      <c r="C95" s="33" t="str">
        <f aca="false">IF('Calculation Sheets'!G104="","",'Calculation Sheets'!G104)</f>
        <v>0</v>
      </c>
      <c r="D95" s="32" t="str">
        <f aca="false">IF('Calculation Sheets'!E104="","",'Calculation Sheets'!E104)</f>
        <v>0</v>
      </c>
      <c r="E95" s="31"/>
      <c r="F95" s="34" t="str">
        <f aca="false">IF('Calculation Sheets'!K104="","",'Calculation Sheets'!K104)</f>
        <v>0</v>
      </c>
      <c r="G95" s="35"/>
    </row>
    <row r="96" customFormat="false" ht="16.9" hidden="false" customHeight="true" outlineLevel="0" collapsed="false">
      <c r="A96" s="31" t="str">
        <f aca="false">A95+1</f>
        <v>0</v>
      </c>
      <c r="B96" s="32" t="str">
        <f aca="false">IF('Calculation Sheets'!F105="","",'Calculation Sheets'!F105)</f>
        <v>0</v>
      </c>
      <c r="C96" s="33" t="str">
        <f aca="false">IF('Calculation Sheets'!G105="","",'Calculation Sheets'!G105)</f>
        <v>0</v>
      </c>
      <c r="D96" s="32" t="str">
        <f aca="false">IF('Calculation Sheets'!E105="","",'Calculation Sheets'!E105)</f>
        <v>0</v>
      </c>
      <c r="E96" s="31"/>
      <c r="F96" s="34" t="str">
        <f aca="false">IF('Calculation Sheets'!K105="","",'Calculation Sheets'!K105)</f>
        <v>0</v>
      </c>
      <c r="G96" s="35"/>
    </row>
    <row r="97" customFormat="false" ht="16.9" hidden="false" customHeight="true" outlineLevel="0" collapsed="false">
      <c r="A97" s="31" t="str">
        <f aca="false">A96+1</f>
        <v>0</v>
      </c>
      <c r="B97" s="32" t="str">
        <f aca="false">IF('Calculation Sheets'!F106="","",'Calculation Sheets'!F106)</f>
        <v>0</v>
      </c>
      <c r="C97" s="33" t="str">
        <f aca="false">IF('Calculation Sheets'!G106="","",'Calculation Sheets'!G106)</f>
        <v>0</v>
      </c>
      <c r="D97" s="32" t="str">
        <f aca="false">IF('Calculation Sheets'!E106="","",'Calculation Sheets'!E106)</f>
        <v>0</v>
      </c>
      <c r="E97" s="31"/>
      <c r="F97" s="34" t="str">
        <f aca="false">IF('Calculation Sheets'!K106="","",'Calculation Sheets'!K106)</f>
        <v>0</v>
      </c>
      <c r="G97" s="35"/>
    </row>
    <row r="98" customFormat="false" ht="16.9" hidden="false" customHeight="true" outlineLevel="0" collapsed="false">
      <c r="A98" s="31" t="str">
        <f aca="false">A97+1</f>
        <v>0</v>
      </c>
      <c r="B98" s="32" t="str">
        <f aca="false">IF('Calculation Sheets'!F107="","",'Calculation Sheets'!F107)</f>
        <v>0</v>
      </c>
      <c r="C98" s="33" t="str">
        <f aca="false">IF('Calculation Sheets'!G107="","",'Calculation Sheets'!G107)</f>
        <v>0</v>
      </c>
      <c r="D98" s="32" t="str">
        <f aca="false">IF('Calculation Sheets'!E107="","",'Calculation Sheets'!E107)</f>
        <v>0</v>
      </c>
      <c r="E98" s="31"/>
      <c r="F98" s="34" t="str">
        <f aca="false">IF('Calculation Sheets'!K107="","",'Calculation Sheets'!K107)</f>
        <v>0</v>
      </c>
      <c r="G98" s="35"/>
    </row>
    <row r="99" customFormat="false" ht="16.9" hidden="false" customHeight="true" outlineLevel="0" collapsed="false">
      <c r="A99" s="31" t="str">
        <f aca="false">A98+1</f>
        <v>0</v>
      </c>
      <c r="B99" s="32" t="str">
        <f aca="false">IF('Calculation Sheets'!F108="","",'Calculation Sheets'!F108)</f>
        <v>0</v>
      </c>
      <c r="C99" s="33" t="str">
        <f aca="false">IF('Calculation Sheets'!G108="","",'Calculation Sheets'!G108)</f>
        <v>0</v>
      </c>
      <c r="D99" s="32" t="str">
        <f aca="false">IF('Calculation Sheets'!E108="","",'Calculation Sheets'!E108)</f>
        <v>0</v>
      </c>
      <c r="E99" s="31"/>
      <c r="F99" s="34" t="str">
        <f aca="false">IF('Calculation Sheets'!K108="","",'Calculation Sheets'!K108)</f>
        <v>0</v>
      </c>
      <c r="G99" s="35"/>
    </row>
    <row r="100" customFormat="false" ht="16.9" hidden="false" customHeight="true" outlineLevel="0" collapsed="false">
      <c r="A100" s="31" t="str">
        <f aca="false">A99+1</f>
        <v>0</v>
      </c>
      <c r="B100" s="32" t="str">
        <f aca="false">IF('Calculation Sheets'!F109="","",'Calculation Sheets'!F109)</f>
        <v>0</v>
      </c>
      <c r="C100" s="33" t="str">
        <f aca="false">IF('Calculation Sheets'!G109="","",'Calculation Sheets'!G109)</f>
        <v>0</v>
      </c>
      <c r="D100" s="32" t="str">
        <f aca="false">IF('Calculation Sheets'!E109="","",'Calculation Sheets'!E109)</f>
        <v>0</v>
      </c>
      <c r="E100" s="31"/>
      <c r="F100" s="34" t="str">
        <f aca="false">IF('Calculation Sheets'!K109="","",'Calculation Sheets'!K109)</f>
        <v>0</v>
      </c>
      <c r="G100" s="35"/>
    </row>
    <row r="101" customFormat="false" ht="16.9" hidden="false" customHeight="true" outlineLevel="0" collapsed="false">
      <c r="A101" s="31" t="str">
        <f aca="false">A100+1</f>
        <v>0</v>
      </c>
      <c r="B101" s="32" t="str">
        <f aca="false">IF('Calculation Sheets'!F110="","",'Calculation Sheets'!F110)</f>
        <v>0</v>
      </c>
      <c r="C101" s="33" t="str">
        <f aca="false">IF('Calculation Sheets'!G110="","",'Calculation Sheets'!G110)</f>
        <v>0</v>
      </c>
      <c r="D101" s="32" t="str">
        <f aca="false">IF('Calculation Sheets'!E110="","",'Calculation Sheets'!E110)</f>
        <v>0</v>
      </c>
      <c r="E101" s="31"/>
      <c r="F101" s="34" t="str">
        <f aca="false">IF('Calculation Sheets'!K110="","",'Calculation Sheets'!K110)</f>
        <v>0</v>
      </c>
      <c r="G101"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90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8546" activeCellId="0" sqref="A8546"/>
    </sheetView>
  </sheetViews>
  <sheetFormatPr defaultRowHeight="14.4" zeroHeight="false" outlineLevelRow="0" outlineLevelCol="0"/>
  <cols>
    <col collapsed="false" customWidth="true" hidden="false" outlineLevel="0" max="2" min="1" style="0" width="8.57"/>
    <col collapsed="false" customWidth="true" hidden="false" outlineLevel="0" max="3" min="3" style="0" width="18.85"/>
    <col collapsed="false" customWidth="true" hidden="false" outlineLevel="0" max="4" min="4" style="0" width="29.86"/>
    <col collapsed="false" customWidth="true" hidden="false" outlineLevel="0" max="10" min="5" style="0" width="8.57"/>
    <col collapsed="false" customWidth="true" hidden="false" outlineLevel="0" max="11" min="11" style="0" width="31.86"/>
    <col collapsed="false" customWidth="true" hidden="false" outlineLevel="0" max="1025" min="12" style="0" width="8.57"/>
  </cols>
  <sheetData>
    <row r="1" customFormat="false" ht="17.25" hidden="false" customHeight="true" outlineLevel="0" collapsed="false">
      <c r="B1" s="36" t="s">
        <v>89</v>
      </c>
      <c r="C1" s="36"/>
      <c r="D1" s="36"/>
      <c r="E1" s="36"/>
      <c r="F1" s="36"/>
      <c r="G1" s="36"/>
      <c r="K1" s="0" t="s">
        <v>90</v>
      </c>
    </row>
    <row r="2" customFormat="false" ht="17.25" hidden="false" customHeight="true" outlineLevel="0" collapsed="false">
      <c r="B2" s="37" t="s">
        <v>91</v>
      </c>
      <c r="C2" s="37"/>
      <c r="D2" s="37"/>
      <c r="E2" s="37"/>
      <c r="F2" s="37"/>
      <c r="G2" s="37"/>
      <c r="K2" s="0" t="s">
        <v>92</v>
      </c>
    </row>
    <row r="3" customFormat="false" ht="17.25" hidden="false" customHeight="true" outlineLevel="0" collapsed="false">
      <c r="B3" s="38" t="s">
        <v>93</v>
      </c>
      <c r="C3" s="38"/>
      <c r="D3" s="38"/>
      <c r="E3" s="38"/>
      <c r="F3" s="38"/>
      <c r="G3" s="38"/>
      <c r="K3" s="0" t="s">
        <v>94</v>
      </c>
    </row>
    <row r="4" customFormat="false" ht="17.25" hidden="false" customHeight="true" outlineLevel="0" collapsed="false">
      <c r="B4" s="39"/>
      <c r="C4" s="40"/>
      <c r="D4" s="40"/>
      <c r="E4" s="40"/>
      <c r="F4" s="40"/>
      <c r="G4" s="41"/>
      <c r="K4" s="0" t="s">
        <v>95</v>
      </c>
    </row>
    <row r="5" customFormat="false" ht="17.25" hidden="false" customHeight="true" outlineLevel="0" collapsed="false">
      <c r="A5" s="42" t="s">
        <v>96</v>
      </c>
      <c r="B5" s="43" t="s">
        <v>97</v>
      </c>
      <c r="C5" s="43" t="s">
        <v>98</v>
      </c>
      <c r="D5" s="43" t="s">
        <v>99</v>
      </c>
      <c r="E5" s="43" t="s">
        <v>100</v>
      </c>
      <c r="F5" s="43" t="s">
        <v>101</v>
      </c>
      <c r="G5" s="43" t="s">
        <v>102</v>
      </c>
      <c r="K5" s="0" t="s">
        <v>103</v>
      </c>
    </row>
    <row r="6" customFormat="false" ht="17.25" hidden="false" customHeight="true" outlineLevel="0" collapsed="false">
      <c r="A6" s="0" t="str">
        <f aca="false">LEFT(C6,4)*1</f>
        <v>0</v>
      </c>
      <c r="B6" s="44" t="n">
        <v>1</v>
      </c>
      <c r="C6" s="44" t="s">
        <v>104</v>
      </c>
      <c r="D6" s="45" t="s">
        <v>105</v>
      </c>
      <c r="E6" s="46" t="n">
        <v>1</v>
      </c>
      <c r="F6" s="46" t="s">
        <v>106</v>
      </c>
      <c r="G6" s="47" t="n">
        <v>0</v>
      </c>
      <c r="K6" s="0" t="s">
        <v>107</v>
      </c>
    </row>
    <row r="7" customFormat="false" ht="17.25" hidden="false" customHeight="true" outlineLevel="0" collapsed="false">
      <c r="A7" s="0" t="str">
        <f aca="false">LEFT(C7,4)*1</f>
        <v>0</v>
      </c>
      <c r="B7" s="48" t="str">
        <f aca="false">+B6+1</f>
        <v>0</v>
      </c>
      <c r="C7" s="48" t="s">
        <v>108</v>
      </c>
      <c r="D7" s="49" t="s">
        <v>109</v>
      </c>
      <c r="E7" s="46" t="n">
        <v>1</v>
      </c>
      <c r="F7" s="46" t="s">
        <v>106</v>
      </c>
      <c r="G7" s="47" t="n">
        <v>0</v>
      </c>
      <c r="K7" s="0" t="s">
        <v>110</v>
      </c>
    </row>
    <row r="8" customFormat="false" ht="17.25" hidden="false" customHeight="true" outlineLevel="0" collapsed="false">
      <c r="A8" s="0" t="str">
        <f aca="false">LEFT(C8,4)*1</f>
        <v>0</v>
      </c>
      <c r="B8" s="48" t="str">
        <f aca="false">+B7+1</f>
        <v>0</v>
      </c>
      <c r="C8" s="48" t="s">
        <v>111</v>
      </c>
      <c r="D8" s="49" t="s">
        <v>112</v>
      </c>
      <c r="E8" s="46" t="n">
        <v>1</v>
      </c>
      <c r="F8" s="46" t="s">
        <v>106</v>
      </c>
      <c r="G8" s="47" t="n">
        <v>0</v>
      </c>
      <c r="K8" s="0" t="s">
        <v>113</v>
      </c>
    </row>
    <row r="9" customFormat="false" ht="17.25" hidden="false" customHeight="true" outlineLevel="0" collapsed="false">
      <c r="A9" s="0" t="str">
        <f aca="false">LEFT(C9,4)*1</f>
        <v>0</v>
      </c>
      <c r="B9" s="48" t="str">
        <f aca="false">+B8+1</f>
        <v>0</v>
      </c>
      <c r="C9" s="48" t="s">
        <v>114</v>
      </c>
      <c r="D9" s="49" t="s">
        <v>115</v>
      </c>
      <c r="E9" s="46" t="n">
        <v>1</v>
      </c>
      <c r="F9" s="46" t="s">
        <v>106</v>
      </c>
      <c r="G9" s="47" t="n">
        <v>0</v>
      </c>
      <c r="K9" s="0" t="s">
        <v>116</v>
      </c>
    </row>
    <row r="10" customFormat="false" ht="17.25" hidden="false" customHeight="true" outlineLevel="0" collapsed="false">
      <c r="A10" s="0" t="str">
        <f aca="false">LEFT(C10,4)*1</f>
        <v>0</v>
      </c>
      <c r="B10" s="48" t="str">
        <f aca="false">+B9+1</f>
        <v>0</v>
      </c>
      <c r="C10" s="48" t="s">
        <v>117</v>
      </c>
      <c r="D10" s="49" t="s">
        <v>118</v>
      </c>
      <c r="E10" s="46" t="n">
        <v>1</v>
      </c>
      <c r="F10" s="46" t="s">
        <v>119</v>
      </c>
      <c r="G10" s="47" t="n">
        <v>0.12</v>
      </c>
      <c r="K10" s="0" t="s">
        <v>120</v>
      </c>
    </row>
    <row r="11" customFormat="false" ht="17.25" hidden="false" customHeight="true" outlineLevel="0" collapsed="false">
      <c r="A11" s="0" t="str">
        <f aca="false">LEFT(C11,4)*1</f>
        <v>0</v>
      </c>
      <c r="B11" s="48" t="str">
        <f aca="false">+B10+1</f>
        <v>0</v>
      </c>
      <c r="C11" s="48" t="s">
        <v>121</v>
      </c>
      <c r="D11" s="49" t="s">
        <v>118</v>
      </c>
      <c r="E11" s="46" t="n">
        <v>1</v>
      </c>
      <c r="F11" s="46" t="s">
        <v>119</v>
      </c>
      <c r="G11" s="47" t="n">
        <v>0.12</v>
      </c>
      <c r="K11" s="0" t="s">
        <v>122</v>
      </c>
    </row>
    <row r="12" customFormat="false" ht="17.25" hidden="false" customHeight="true" outlineLevel="0" collapsed="false">
      <c r="A12" s="0" t="str">
        <f aca="false">LEFT(C12,4)*1</f>
        <v>0</v>
      </c>
      <c r="B12" s="48" t="str">
        <f aca="false">+B11+1</f>
        <v>0</v>
      </c>
      <c r="C12" s="48" t="s">
        <v>123</v>
      </c>
      <c r="D12" s="49" t="s">
        <v>124</v>
      </c>
      <c r="E12" s="46" t="n">
        <v>1</v>
      </c>
      <c r="F12" s="46" t="s">
        <v>106</v>
      </c>
      <c r="G12" s="47" t="n">
        <v>0</v>
      </c>
      <c r="K12" s="0" t="s">
        <v>125</v>
      </c>
    </row>
    <row r="13" customFormat="false" ht="17.25" hidden="false" customHeight="true" outlineLevel="0" collapsed="false">
      <c r="A13" s="0" t="str">
        <f aca="false">LEFT(C13,4)*1</f>
        <v>0</v>
      </c>
      <c r="B13" s="48" t="str">
        <f aca="false">+B12+1</f>
        <v>0</v>
      </c>
      <c r="C13" s="48" t="s">
        <v>126</v>
      </c>
      <c r="D13" s="49" t="s">
        <v>109</v>
      </c>
      <c r="E13" s="46" t="n">
        <v>1</v>
      </c>
      <c r="F13" s="46" t="s">
        <v>106</v>
      </c>
      <c r="G13" s="47" t="n">
        <v>0</v>
      </c>
      <c r="K13" s="0" t="s">
        <v>127</v>
      </c>
    </row>
    <row r="14" customFormat="false" ht="17.25" hidden="false" customHeight="true" outlineLevel="0" collapsed="false">
      <c r="A14" s="0" t="str">
        <f aca="false">LEFT(C14,4)*1</f>
        <v>0</v>
      </c>
      <c r="B14" s="48" t="str">
        <f aca="false">+B13+1</f>
        <v>0</v>
      </c>
      <c r="C14" s="48" t="s">
        <v>128</v>
      </c>
      <c r="D14" s="49" t="s">
        <v>129</v>
      </c>
      <c r="E14" s="46" t="n">
        <v>1</v>
      </c>
      <c r="F14" s="46" t="s">
        <v>106</v>
      </c>
      <c r="G14" s="47" t="n">
        <v>0</v>
      </c>
      <c r="K14" s="0" t="s">
        <v>130</v>
      </c>
    </row>
    <row r="15" customFormat="false" ht="17.25" hidden="false" customHeight="true" outlineLevel="0" collapsed="false">
      <c r="A15" s="0" t="str">
        <f aca="false">LEFT(C15,4)*1</f>
        <v>0</v>
      </c>
      <c r="B15" s="48" t="str">
        <f aca="false">+B14+1</f>
        <v>0</v>
      </c>
      <c r="C15" s="48" t="s">
        <v>131</v>
      </c>
      <c r="D15" s="49" t="s">
        <v>109</v>
      </c>
      <c r="E15" s="46" t="n">
        <v>1</v>
      </c>
      <c r="F15" s="46" t="s">
        <v>106</v>
      </c>
      <c r="G15" s="47" t="n">
        <v>0</v>
      </c>
      <c r="K15" s="0" t="s">
        <v>132</v>
      </c>
    </row>
    <row r="16" customFormat="false" ht="17.25" hidden="false" customHeight="true" outlineLevel="0" collapsed="false">
      <c r="A16" s="0" t="str">
        <f aca="false">LEFT(C16,4)*1</f>
        <v>0</v>
      </c>
      <c r="B16" s="48" t="str">
        <f aca="false">+B15+1</f>
        <v>0</v>
      </c>
      <c r="C16" s="48" t="s">
        <v>133</v>
      </c>
      <c r="D16" s="49" t="s">
        <v>134</v>
      </c>
      <c r="E16" s="46" t="n">
        <v>1</v>
      </c>
      <c r="F16" s="46" t="s">
        <v>106</v>
      </c>
      <c r="G16" s="47" t="n">
        <v>0</v>
      </c>
      <c r="K16" s="0" t="s">
        <v>135</v>
      </c>
    </row>
    <row r="17" customFormat="false" ht="17.25" hidden="false" customHeight="true" outlineLevel="0" collapsed="false">
      <c r="A17" s="0" t="str">
        <f aca="false">LEFT(C17,4)*1</f>
        <v>0</v>
      </c>
      <c r="B17" s="48" t="str">
        <f aca="false">+B16+1</f>
        <v>0</v>
      </c>
      <c r="C17" s="48" t="s">
        <v>136</v>
      </c>
      <c r="D17" s="49" t="s">
        <v>137</v>
      </c>
      <c r="E17" s="46" t="n">
        <v>1</v>
      </c>
      <c r="F17" s="46" t="s">
        <v>106</v>
      </c>
      <c r="G17" s="47" t="n">
        <v>0</v>
      </c>
      <c r="K17" s="0" t="s">
        <v>138</v>
      </c>
    </row>
    <row r="18" customFormat="false" ht="17.25" hidden="false" customHeight="true" outlineLevel="0" collapsed="false">
      <c r="A18" s="0" t="str">
        <f aca="false">LEFT(C18,4)*1</f>
        <v>0</v>
      </c>
      <c r="B18" s="48" t="str">
        <f aca="false">+B17+1</f>
        <v>0</v>
      </c>
      <c r="C18" s="48" t="s">
        <v>139</v>
      </c>
      <c r="D18" s="49" t="s">
        <v>140</v>
      </c>
      <c r="E18" s="46" t="n">
        <v>1</v>
      </c>
      <c r="F18" s="46" t="s">
        <v>106</v>
      </c>
      <c r="G18" s="47" t="n">
        <v>0</v>
      </c>
      <c r="K18" s="0" t="s">
        <v>141</v>
      </c>
    </row>
    <row r="19" customFormat="false" ht="17.25" hidden="false" customHeight="true" outlineLevel="0" collapsed="false">
      <c r="A19" s="0" t="str">
        <f aca="false">LEFT(C19,4)*1</f>
        <v>0</v>
      </c>
      <c r="B19" s="48" t="str">
        <f aca="false">+B18+1</f>
        <v>0</v>
      </c>
      <c r="C19" s="48" t="s">
        <v>142</v>
      </c>
      <c r="D19" s="49" t="s">
        <v>143</v>
      </c>
      <c r="E19" s="46" t="n">
        <v>1</v>
      </c>
      <c r="F19" s="46" t="s">
        <v>106</v>
      </c>
      <c r="G19" s="47" t="n">
        <v>0</v>
      </c>
      <c r="K19" s="0" t="s">
        <v>144</v>
      </c>
    </row>
    <row r="20" customFormat="false" ht="17.25" hidden="false" customHeight="true" outlineLevel="0" collapsed="false">
      <c r="A20" s="0" t="str">
        <f aca="false">LEFT(C20,4)*1</f>
        <v>0</v>
      </c>
      <c r="B20" s="48" t="str">
        <f aca="false">+B19+1</f>
        <v>0</v>
      </c>
      <c r="C20" s="48" t="s">
        <v>145</v>
      </c>
      <c r="D20" s="49" t="s">
        <v>146</v>
      </c>
      <c r="E20" s="46" t="n">
        <v>1</v>
      </c>
      <c r="F20" s="46" t="s">
        <v>106</v>
      </c>
      <c r="G20" s="47" t="n">
        <v>0</v>
      </c>
      <c r="K20" s="0" t="s">
        <v>147</v>
      </c>
    </row>
    <row r="21" customFormat="false" ht="17.25" hidden="false" customHeight="true" outlineLevel="0" collapsed="false">
      <c r="A21" s="0" t="str">
        <f aca="false">LEFT(C21,4)*1</f>
        <v>0</v>
      </c>
      <c r="B21" s="48" t="str">
        <f aca="false">+B20+1</f>
        <v>0</v>
      </c>
      <c r="C21" s="48" t="s">
        <v>148</v>
      </c>
      <c r="D21" s="49" t="s">
        <v>149</v>
      </c>
      <c r="E21" s="46" t="n">
        <v>1</v>
      </c>
      <c r="F21" s="46" t="s">
        <v>106</v>
      </c>
      <c r="G21" s="47" t="n">
        <v>0</v>
      </c>
      <c r="K21" s="0" t="s">
        <v>150</v>
      </c>
    </row>
    <row r="22" customFormat="false" ht="17.25" hidden="false" customHeight="true" outlineLevel="0" collapsed="false">
      <c r="A22" s="0" t="str">
        <f aca="false">LEFT(C22,4)*1</f>
        <v>0</v>
      </c>
      <c r="B22" s="48" t="str">
        <f aca="false">+B21+1</f>
        <v>0</v>
      </c>
      <c r="C22" s="48" t="s">
        <v>151</v>
      </c>
      <c r="D22" s="49" t="s">
        <v>152</v>
      </c>
      <c r="E22" s="46" t="n">
        <v>1</v>
      </c>
      <c r="F22" s="46" t="s">
        <v>106</v>
      </c>
      <c r="G22" s="47" t="n">
        <v>0</v>
      </c>
      <c r="K22" s="0" t="s">
        <v>153</v>
      </c>
    </row>
    <row r="23" customFormat="false" ht="17.25" hidden="false" customHeight="true" outlineLevel="0" collapsed="false">
      <c r="A23" s="0" t="str">
        <f aca="false">LEFT(C23,4)*1</f>
        <v>0</v>
      </c>
      <c r="B23" s="48" t="str">
        <f aca="false">+B22+1</f>
        <v>0</v>
      </c>
      <c r="C23" s="48" t="s">
        <v>154</v>
      </c>
      <c r="D23" s="49" t="s">
        <v>155</v>
      </c>
      <c r="E23" s="46" t="n">
        <v>1</v>
      </c>
      <c r="F23" s="46" t="s">
        <v>106</v>
      </c>
      <c r="G23" s="47" t="n">
        <v>0</v>
      </c>
      <c r="K23" s="0" t="s">
        <v>156</v>
      </c>
    </row>
    <row r="24" customFormat="false" ht="17.25" hidden="false" customHeight="true" outlineLevel="0" collapsed="false">
      <c r="A24" s="0" t="str">
        <f aca="false">LEFT(C24,4)*1</f>
        <v>0</v>
      </c>
      <c r="B24" s="48" t="str">
        <f aca="false">+B23+1</f>
        <v>0</v>
      </c>
      <c r="C24" s="48" t="s">
        <v>157</v>
      </c>
      <c r="D24" s="49" t="s">
        <v>158</v>
      </c>
      <c r="E24" s="46" t="n">
        <v>1</v>
      </c>
      <c r="F24" s="46" t="s">
        <v>106</v>
      </c>
      <c r="G24" s="47" t="n">
        <v>0</v>
      </c>
      <c r="K24" s="0" t="s">
        <v>159</v>
      </c>
    </row>
    <row r="25" customFormat="false" ht="17.25" hidden="false" customHeight="true" outlineLevel="0" collapsed="false">
      <c r="A25" s="0" t="str">
        <f aca="false">LEFT(C25,4)*1</f>
        <v>0</v>
      </c>
      <c r="B25" s="48" t="str">
        <f aca="false">+B24+1</f>
        <v>0</v>
      </c>
      <c r="C25" s="48" t="s">
        <v>160</v>
      </c>
      <c r="D25" s="49" t="s">
        <v>161</v>
      </c>
      <c r="E25" s="46" t="n">
        <v>1</v>
      </c>
      <c r="F25" s="46" t="s">
        <v>106</v>
      </c>
      <c r="G25" s="47" t="n">
        <v>0</v>
      </c>
      <c r="K25" s="0" t="s">
        <v>162</v>
      </c>
    </row>
    <row r="26" customFormat="false" ht="17.25" hidden="false" customHeight="true" outlineLevel="0" collapsed="false">
      <c r="A26" s="0" t="str">
        <f aca="false">LEFT(C26,4)*1</f>
        <v>0</v>
      </c>
      <c r="B26" s="48" t="str">
        <f aca="false">+B25+1</f>
        <v>0</v>
      </c>
      <c r="C26" s="48" t="s">
        <v>163</v>
      </c>
      <c r="D26" s="49" t="s">
        <v>164</v>
      </c>
      <c r="E26" s="46" t="n">
        <v>1</v>
      </c>
      <c r="F26" s="46" t="s">
        <v>106</v>
      </c>
      <c r="G26" s="47" t="n">
        <v>0</v>
      </c>
      <c r="K26" s="0" t="s">
        <v>165</v>
      </c>
    </row>
    <row r="27" customFormat="false" ht="17.25" hidden="false" customHeight="true" outlineLevel="0" collapsed="false">
      <c r="A27" s="0" t="str">
        <f aca="false">LEFT(C27,4)*1</f>
        <v>0</v>
      </c>
      <c r="B27" s="48" t="str">
        <f aca="false">+B26+1</f>
        <v>0</v>
      </c>
      <c r="C27" s="48" t="s">
        <v>163</v>
      </c>
      <c r="D27" s="49" t="s">
        <v>166</v>
      </c>
      <c r="E27" s="46" t="n">
        <v>1</v>
      </c>
      <c r="F27" s="46" t="s">
        <v>106</v>
      </c>
      <c r="G27" s="47" t="n">
        <v>0</v>
      </c>
      <c r="K27" s="0" t="s">
        <v>167</v>
      </c>
    </row>
    <row r="28" customFormat="false" ht="17.25" hidden="false" customHeight="true" outlineLevel="0" collapsed="false">
      <c r="A28" s="0" t="str">
        <f aca="false">LEFT(C28,4)*1</f>
        <v>0</v>
      </c>
      <c r="B28" s="48" t="str">
        <f aca="false">+B27+1</f>
        <v>0</v>
      </c>
      <c r="C28" s="48" t="s">
        <v>168</v>
      </c>
      <c r="D28" s="49" t="s">
        <v>169</v>
      </c>
      <c r="E28" s="50" t="n">
        <v>2</v>
      </c>
      <c r="F28" s="46" t="s">
        <v>106</v>
      </c>
      <c r="G28" s="47" t="n">
        <v>0</v>
      </c>
      <c r="K28" s="0" t="s">
        <v>170</v>
      </c>
    </row>
    <row r="29" customFormat="false" ht="17.25" hidden="false" customHeight="true" outlineLevel="0" collapsed="false">
      <c r="A29" s="0" t="str">
        <f aca="false">LEFT(C29,4)*1</f>
        <v>0</v>
      </c>
      <c r="B29" s="48" t="str">
        <f aca="false">+B28+1</f>
        <v>0</v>
      </c>
      <c r="C29" s="48" t="s">
        <v>168</v>
      </c>
      <c r="D29" s="49" t="s">
        <v>171</v>
      </c>
      <c r="E29" s="50" t="n">
        <v>2</v>
      </c>
      <c r="F29" s="50" t="s">
        <v>119</v>
      </c>
      <c r="G29" s="51" t="n">
        <v>0.12</v>
      </c>
      <c r="K29" s="0" t="s">
        <v>172</v>
      </c>
    </row>
    <row r="30" customFormat="false" ht="17.25" hidden="false" customHeight="true" outlineLevel="0" collapsed="false">
      <c r="A30" s="0" t="str">
        <f aca="false">LEFT(C30,4)*1</f>
        <v>0</v>
      </c>
      <c r="B30" s="48" t="str">
        <f aca="false">+B29+1</f>
        <v>0</v>
      </c>
      <c r="C30" s="48" t="s">
        <v>173</v>
      </c>
      <c r="D30" s="49" t="s">
        <v>174</v>
      </c>
      <c r="E30" s="50" t="n">
        <v>2</v>
      </c>
      <c r="F30" s="46" t="s">
        <v>106</v>
      </c>
      <c r="G30" s="47" t="n">
        <v>0</v>
      </c>
      <c r="K30" s="0" t="s">
        <v>175</v>
      </c>
    </row>
    <row r="31" customFormat="false" ht="17.25" hidden="false" customHeight="true" outlineLevel="0" collapsed="false">
      <c r="A31" s="0" t="str">
        <f aca="false">LEFT(C31,4)*1</f>
        <v>0</v>
      </c>
      <c r="B31" s="48" t="str">
        <f aca="false">+B30+1</f>
        <v>0</v>
      </c>
      <c r="C31" s="48" t="s">
        <v>173</v>
      </c>
      <c r="D31" s="49" t="s">
        <v>176</v>
      </c>
      <c r="E31" s="50" t="n">
        <v>2</v>
      </c>
      <c r="F31" s="50" t="s">
        <v>119</v>
      </c>
      <c r="G31" s="51" t="n">
        <v>0.12</v>
      </c>
      <c r="K31" s="0" t="s">
        <v>177</v>
      </c>
    </row>
    <row r="32" customFormat="false" ht="17.25" hidden="false" customHeight="true" outlineLevel="0" collapsed="false">
      <c r="A32" s="0" t="str">
        <f aca="false">LEFT(C32,4)*1</f>
        <v>0</v>
      </c>
      <c r="B32" s="48" t="str">
        <f aca="false">+B31+1</f>
        <v>0</v>
      </c>
      <c r="C32" s="48" t="s">
        <v>178</v>
      </c>
      <c r="D32" s="49" t="s">
        <v>179</v>
      </c>
      <c r="E32" s="50" t="n">
        <v>2</v>
      </c>
      <c r="F32" s="46" t="s">
        <v>106</v>
      </c>
      <c r="G32" s="47" t="n">
        <v>0</v>
      </c>
      <c r="K32" s="0" t="s">
        <v>180</v>
      </c>
    </row>
    <row r="33" customFormat="false" ht="17.25" hidden="false" customHeight="true" outlineLevel="0" collapsed="false">
      <c r="A33" s="0" t="str">
        <f aca="false">LEFT(C33,4)*1</f>
        <v>0</v>
      </c>
      <c r="B33" s="48" t="str">
        <f aca="false">+B32+1</f>
        <v>0</v>
      </c>
      <c r="C33" s="48" t="s">
        <v>178</v>
      </c>
      <c r="D33" s="49" t="s">
        <v>181</v>
      </c>
      <c r="E33" s="50" t="n">
        <v>2</v>
      </c>
      <c r="F33" s="50" t="s">
        <v>119</v>
      </c>
      <c r="G33" s="51" t="n">
        <v>0.12</v>
      </c>
      <c r="K33" s="0" t="s">
        <v>182</v>
      </c>
    </row>
    <row r="34" customFormat="false" ht="17.25" hidden="false" customHeight="true" outlineLevel="0" collapsed="false">
      <c r="A34" s="0" t="str">
        <f aca="false">LEFT(C34,4)*1</f>
        <v>0</v>
      </c>
      <c r="B34" s="48" t="str">
        <f aca="false">+B33+1</f>
        <v>0</v>
      </c>
      <c r="C34" s="48" t="s">
        <v>183</v>
      </c>
      <c r="D34" s="49" t="s">
        <v>184</v>
      </c>
      <c r="E34" s="50" t="n">
        <v>2</v>
      </c>
      <c r="F34" s="46" t="s">
        <v>106</v>
      </c>
      <c r="G34" s="47" t="n">
        <v>0</v>
      </c>
      <c r="K34" s="0" t="s">
        <v>185</v>
      </c>
    </row>
    <row r="35" customFormat="false" ht="17.25" hidden="false" customHeight="true" outlineLevel="0" collapsed="false">
      <c r="A35" s="0" t="str">
        <f aca="false">LEFT(C35,4)*1</f>
        <v>0</v>
      </c>
      <c r="B35" s="48" t="str">
        <f aca="false">+B34+1</f>
        <v>0</v>
      </c>
      <c r="C35" s="48" t="s">
        <v>183</v>
      </c>
      <c r="D35" s="49" t="s">
        <v>186</v>
      </c>
      <c r="E35" s="50" t="n">
        <v>2</v>
      </c>
      <c r="F35" s="50" t="s">
        <v>119</v>
      </c>
      <c r="G35" s="51" t="n">
        <v>0.12</v>
      </c>
      <c r="K35" s="0" t="s">
        <v>187</v>
      </c>
    </row>
    <row r="36" customFormat="false" ht="17.25" hidden="false" customHeight="true" outlineLevel="0" collapsed="false">
      <c r="A36" s="0" t="str">
        <f aca="false">LEFT(C36,4)*1</f>
        <v>0</v>
      </c>
      <c r="B36" s="48" t="str">
        <f aca="false">+B35+1</f>
        <v>0</v>
      </c>
      <c r="C36" s="48" t="s">
        <v>188</v>
      </c>
      <c r="D36" s="49" t="s">
        <v>189</v>
      </c>
      <c r="E36" s="50" t="n">
        <v>2</v>
      </c>
      <c r="F36" s="50" t="s">
        <v>119</v>
      </c>
      <c r="G36" s="51" t="n">
        <v>0.12</v>
      </c>
      <c r="K36" s="0" t="s">
        <v>190</v>
      </c>
    </row>
    <row r="37" customFormat="false" ht="17.25" hidden="false" customHeight="true" outlineLevel="0" collapsed="false">
      <c r="A37" s="0" t="str">
        <f aca="false">LEFT(C37,4)*1</f>
        <v>0</v>
      </c>
      <c r="B37" s="48" t="str">
        <f aca="false">+B36+1</f>
        <v>0</v>
      </c>
      <c r="C37" s="48" t="s">
        <v>191</v>
      </c>
      <c r="D37" s="49" t="s">
        <v>192</v>
      </c>
      <c r="E37" s="50" t="n">
        <v>2</v>
      </c>
      <c r="F37" s="50" t="s">
        <v>119</v>
      </c>
      <c r="G37" s="51" t="n">
        <v>0.12</v>
      </c>
      <c r="K37" s="0" t="s">
        <v>193</v>
      </c>
    </row>
    <row r="38" customFormat="false" ht="17.25" hidden="false" customHeight="true" outlineLevel="0" collapsed="false">
      <c r="A38" s="0" t="str">
        <f aca="false">LEFT(C38,4)*1</f>
        <v>0</v>
      </c>
      <c r="B38" s="48" t="str">
        <f aca="false">+B37+1</f>
        <v>0</v>
      </c>
      <c r="C38" s="48" t="s">
        <v>194</v>
      </c>
      <c r="D38" s="49" t="s">
        <v>195</v>
      </c>
      <c r="E38" s="50" t="n">
        <v>2</v>
      </c>
      <c r="F38" s="50" t="s">
        <v>119</v>
      </c>
      <c r="G38" s="51" t="n">
        <v>0.12</v>
      </c>
    </row>
    <row r="39" customFormat="false" ht="17.25" hidden="false" customHeight="true" outlineLevel="0" collapsed="false">
      <c r="A39" s="0" t="str">
        <f aca="false">LEFT(C39,4)*1</f>
        <v>0</v>
      </c>
      <c r="B39" s="48" t="str">
        <f aca="false">+B38+1</f>
        <v>0</v>
      </c>
      <c r="C39" s="48" t="s">
        <v>196</v>
      </c>
      <c r="D39" s="49" t="s">
        <v>197</v>
      </c>
      <c r="E39" s="50" t="n">
        <v>2</v>
      </c>
      <c r="F39" s="50" t="s">
        <v>119</v>
      </c>
      <c r="G39" s="51" t="n">
        <v>0.12</v>
      </c>
    </row>
    <row r="40" customFormat="false" ht="17.25" hidden="false" customHeight="true" outlineLevel="0" collapsed="false">
      <c r="A40" s="0" t="str">
        <f aca="false">LEFT(C40,4)*1</f>
        <v>0</v>
      </c>
      <c r="B40" s="48" t="str">
        <f aca="false">+B39+1</f>
        <v>0</v>
      </c>
      <c r="C40" s="48" t="s">
        <v>198</v>
      </c>
      <c r="D40" s="49" t="s">
        <v>199</v>
      </c>
      <c r="E40" s="50" t="n">
        <v>2</v>
      </c>
      <c r="F40" s="46" t="s">
        <v>106</v>
      </c>
      <c r="G40" s="47" t="n">
        <v>0</v>
      </c>
    </row>
    <row r="41" customFormat="false" ht="17.25" hidden="false" customHeight="true" outlineLevel="0" collapsed="false">
      <c r="A41" s="0" t="str">
        <f aca="false">LEFT(C41,4)*1</f>
        <v>0</v>
      </c>
      <c r="B41" s="48" t="str">
        <f aca="false">+B40+1</f>
        <v>0</v>
      </c>
      <c r="C41" s="48" t="s">
        <v>198</v>
      </c>
      <c r="D41" s="49" t="s">
        <v>200</v>
      </c>
      <c r="E41" s="50" t="n">
        <v>2</v>
      </c>
      <c r="F41" s="50" t="s">
        <v>119</v>
      </c>
      <c r="G41" s="51" t="n">
        <v>0.12</v>
      </c>
    </row>
    <row r="42" customFormat="false" ht="17.25" hidden="false" customHeight="true" outlineLevel="0" collapsed="false">
      <c r="A42" s="0" t="str">
        <f aca="false">LEFT(C42,4)*1</f>
        <v>0</v>
      </c>
      <c r="B42" s="48" t="str">
        <f aca="false">+B41+1</f>
        <v>0</v>
      </c>
      <c r="C42" s="48" t="s">
        <v>201</v>
      </c>
      <c r="D42" s="49" t="s">
        <v>202</v>
      </c>
      <c r="E42" s="50" t="n">
        <v>2</v>
      </c>
      <c r="F42" s="46" t="s">
        <v>106</v>
      </c>
      <c r="G42" s="47" t="n">
        <v>0</v>
      </c>
    </row>
    <row r="43" customFormat="false" ht="17.25" hidden="false" customHeight="true" outlineLevel="0" collapsed="false">
      <c r="A43" s="0" t="str">
        <f aca="false">LEFT(C43,4)*1</f>
        <v>0</v>
      </c>
      <c r="B43" s="48" t="str">
        <f aca="false">+B42+1</f>
        <v>0</v>
      </c>
      <c r="C43" s="48" t="s">
        <v>203</v>
      </c>
      <c r="D43" s="49" t="s">
        <v>204</v>
      </c>
      <c r="E43" s="50" t="n">
        <v>2</v>
      </c>
      <c r="F43" s="46" t="s">
        <v>106</v>
      </c>
      <c r="G43" s="47" t="n">
        <v>0</v>
      </c>
    </row>
    <row r="44" customFormat="false" ht="17.25" hidden="false" customHeight="true" outlineLevel="0" collapsed="false">
      <c r="A44" s="0" t="str">
        <f aca="false">LEFT(C44,4)*1</f>
        <v>0</v>
      </c>
      <c r="B44" s="48" t="str">
        <f aca="false">+B43+1</f>
        <v>0</v>
      </c>
      <c r="C44" s="48" t="s">
        <v>205</v>
      </c>
      <c r="D44" s="49" t="s">
        <v>206</v>
      </c>
      <c r="E44" s="50" t="n">
        <v>2</v>
      </c>
      <c r="F44" s="46" t="s">
        <v>106</v>
      </c>
      <c r="G44" s="47" t="n">
        <v>0</v>
      </c>
    </row>
    <row r="45" customFormat="false" ht="17.25" hidden="false" customHeight="true" outlineLevel="0" collapsed="false">
      <c r="A45" s="0" t="str">
        <f aca="false">LEFT(C45,4)*1</f>
        <v>0</v>
      </c>
      <c r="B45" s="48" t="str">
        <f aca="false">+B44+1</f>
        <v>0</v>
      </c>
      <c r="C45" s="48" t="s">
        <v>207</v>
      </c>
      <c r="D45" s="49" t="s">
        <v>208</v>
      </c>
      <c r="E45" s="50" t="n">
        <v>2</v>
      </c>
      <c r="F45" s="50" t="s">
        <v>119</v>
      </c>
      <c r="G45" s="51" t="n">
        <v>0.12</v>
      </c>
    </row>
    <row r="46" customFormat="false" ht="17.25" hidden="false" customHeight="true" outlineLevel="0" collapsed="false">
      <c r="A46" s="0" t="str">
        <f aca="false">LEFT(C46,4)*1</f>
        <v>0</v>
      </c>
      <c r="B46" s="48" t="str">
        <f aca="false">+B45+1</f>
        <v>0</v>
      </c>
      <c r="C46" s="48" t="s">
        <v>209</v>
      </c>
      <c r="D46" s="49" t="s">
        <v>210</v>
      </c>
      <c r="E46" s="50" t="n">
        <v>2</v>
      </c>
      <c r="F46" s="50" t="s">
        <v>119</v>
      </c>
      <c r="G46" s="51" t="n">
        <v>0.12</v>
      </c>
    </row>
    <row r="47" customFormat="false" ht="17.25" hidden="false" customHeight="true" outlineLevel="0" collapsed="false">
      <c r="A47" s="0" t="str">
        <f aca="false">LEFT(C47,4)*1</f>
        <v>0</v>
      </c>
      <c r="B47" s="48" t="str">
        <f aca="false">+B46+1</f>
        <v>0</v>
      </c>
      <c r="C47" s="48" t="s">
        <v>211</v>
      </c>
      <c r="D47" s="49" t="s">
        <v>212</v>
      </c>
      <c r="E47" s="50" t="n">
        <v>2</v>
      </c>
      <c r="F47" s="50" t="s">
        <v>119</v>
      </c>
      <c r="G47" s="51" t="n">
        <v>0.12</v>
      </c>
    </row>
    <row r="48" customFormat="false" ht="17.25" hidden="false" customHeight="true" outlineLevel="0" collapsed="false">
      <c r="A48" s="0" t="str">
        <f aca="false">LEFT(C48,4)*1</f>
        <v>0</v>
      </c>
      <c r="B48" s="48" t="str">
        <f aca="false">+B47+1</f>
        <v>0</v>
      </c>
      <c r="C48" s="48" t="s">
        <v>213</v>
      </c>
      <c r="D48" s="49" t="s">
        <v>214</v>
      </c>
      <c r="E48" s="50" t="n">
        <v>2</v>
      </c>
      <c r="F48" s="50" t="s">
        <v>119</v>
      </c>
      <c r="G48" s="51" t="n">
        <v>0.12</v>
      </c>
    </row>
    <row r="49" customFormat="false" ht="17.25" hidden="false" customHeight="true" outlineLevel="0" collapsed="false">
      <c r="A49" s="0" t="str">
        <f aca="false">LEFT(C49,4)*1</f>
        <v>0</v>
      </c>
      <c r="B49" s="48" t="str">
        <f aca="false">+B48+1</f>
        <v>0</v>
      </c>
      <c r="C49" s="48" t="s">
        <v>215</v>
      </c>
      <c r="D49" s="49" t="s">
        <v>216</v>
      </c>
      <c r="E49" s="50" t="n">
        <v>2</v>
      </c>
      <c r="F49" s="46" t="s">
        <v>106</v>
      </c>
      <c r="G49" s="47" t="n">
        <v>0</v>
      </c>
    </row>
    <row r="50" customFormat="false" ht="17.25" hidden="false" customHeight="true" outlineLevel="0" collapsed="false">
      <c r="A50" s="0" t="str">
        <f aca="false">LEFT(C50,4)*1</f>
        <v>0</v>
      </c>
      <c r="B50" s="48" t="str">
        <f aca="false">+B49+1</f>
        <v>0</v>
      </c>
      <c r="C50" s="48" t="s">
        <v>217</v>
      </c>
      <c r="D50" s="49" t="s">
        <v>218</v>
      </c>
      <c r="E50" s="50" t="n">
        <v>2</v>
      </c>
      <c r="F50" s="46" t="s">
        <v>106</v>
      </c>
      <c r="G50" s="47" t="n">
        <v>0</v>
      </c>
    </row>
    <row r="51" customFormat="false" ht="17.25" hidden="false" customHeight="true" outlineLevel="0" collapsed="false">
      <c r="A51" s="0" t="str">
        <f aca="false">LEFT(C51,4)*1</f>
        <v>0</v>
      </c>
      <c r="B51" s="48" t="str">
        <f aca="false">+B50+1</f>
        <v>0</v>
      </c>
      <c r="C51" s="48" t="s">
        <v>219</v>
      </c>
      <c r="D51" s="49" t="s">
        <v>220</v>
      </c>
      <c r="E51" s="50" t="n">
        <v>2</v>
      </c>
      <c r="F51" s="46" t="s">
        <v>106</v>
      </c>
      <c r="G51" s="47" t="n">
        <v>0</v>
      </c>
    </row>
    <row r="52" customFormat="false" ht="17.25" hidden="false" customHeight="true" outlineLevel="0" collapsed="false">
      <c r="A52" s="0" t="str">
        <f aca="false">LEFT(C52,4)*1</f>
        <v>0</v>
      </c>
      <c r="B52" s="48" t="str">
        <f aca="false">+B51+1</f>
        <v>0</v>
      </c>
      <c r="C52" s="48" t="s">
        <v>221</v>
      </c>
      <c r="D52" s="49" t="s">
        <v>222</v>
      </c>
      <c r="E52" s="50" t="n">
        <v>2</v>
      </c>
      <c r="F52" s="46" t="s">
        <v>106</v>
      </c>
      <c r="G52" s="47" t="n">
        <v>0</v>
      </c>
    </row>
    <row r="53" customFormat="false" ht="17.25" hidden="false" customHeight="true" outlineLevel="0" collapsed="false">
      <c r="A53" s="0" t="str">
        <f aca="false">LEFT(C53,4)*1</f>
        <v>0</v>
      </c>
      <c r="B53" s="48" t="str">
        <f aca="false">+B52+1</f>
        <v>0</v>
      </c>
      <c r="C53" s="48" t="s">
        <v>223</v>
      </c>
      <c r="D53" s="49" t="s">
        <v>224</v>
      </c>
      <c r="E53" s="50" t="n">
        <v>2</v>
      </c>
      <c r="F53" s="50" t="s">
        <v>119</v>
      </c>
      <c r="G53" s="51" t="n">
        <v>0.12</v>
      </c>
    </row>
    <row r="54" customFormat="false" ht="17.25" hidden="false" customHeight="true" outlineLevel="0" collapsed="false">
      <c r="A54" s="0" t="str">
        <f aca="false">LEFT(C54,4)*1</f>
        <v>0</v>
      </c>
      <c r="B54" s="48" t="str">
        <f aca="false">+B53+1</f>
        <v>0</v>
      </c>
      <c r="C54" s="48" t="s">
        <v>225</v>
      </c>
      <c r="D54" s="49" t="s">
        <v>208</v>
      </c>
      <c r="E54" s="50" t="n">
        <v>2</v>
      </c>
      <c r="F54" s="50" t="s">
        <v>119</v>
      </c>
      <c r="G54" s="51" t="n">
        <v>0.12</v>
      </c>
    </row>
    <row r="55" customFormat="false" ht="17.25" hidden="false" customHeight="true" outlineLevel="0" collapsed="false">
      <c r="A55" s="0" t="str">
        <f aca="false">LEFT(C55,4)*1</f>
        <v>0</v>
      </c>
      <c r="B55" s="48" t="str">
        <f aca="false">+B54+1</f>
        <v>0</v>
      </c>
      <c r="C55" s="48" t="s">
        <v>226</v>
      </c>
      <c r="D55" s="49" t="s">
        <v>227</v>
      </c>
      <c r="E55" s="50" t="n">
        <v>2</v>
      </c>
      <c r="F55" s="50" t="s">
        <v>119</v>
      </c>
      <c r="G55" s="51" t="n">
        <v>0.12</v>
      </c>
    </row>
    <row r="56" customFormat="false" ht="17.25" hidden="false" customHeight="true" outlineLevel="0" collapsed="false">
      <c r="A56" s="0" t="str">
        <f aca="false">LEFT(C56,4)*1</f>
        <v>0</v>
      </c>
      <c r="B56" s="48" t="str">
        <f aca="false">+B55+1</f>
        <v>0</v>
      </c>
      <c r="C56" s="48" t="s">
        <v>228</v>
      </c>
      <c r="D56" s="49" t="s">
        <v>229</v>
      </c>
      <c r="E56" s="50" t="n">
        <v>2</v>
      </c>
      <c r="F56" s="50" t="s">
        <v>119</v>
      </c>
      <c r="G56" s="51" t="n">
        <v>0.12</v>
      </c>
    </row>
    <row r="57" customFormat="false" ht="17.25" hidden="false" customHeight="true" outlineLevel="0" collapsed="false">
      <c r="A57" s="0" t="str">
        <f aca="false">LEFT(C57,4)*1</f>
        <v>0</v>
      </c>
      <c r="B57" s="48" t="str">
        <f aca="false">+B56+1</f>
        <v>0</v>
      </c>
      <c r="C57" s="48" t="s">
        <v>230</v>
      </c>
      <c r="D57" s="49" t="s">
        <v>231</v>
      </c>
      <c r="E57" s="50" t="n">
        <v>2</v>
      </c>
      <c r="F57" s="50" t="s">
        <v>119</v>
      </c>
      <c r="G57" s="51" t="n">
        <v>0.12</v>
      </c>
    </row>
    <row r="58" customFormat="false" ht="17.25" hidden="false" customHeight="true" outlineLevel="0" collapsed="false">
      <c r="A58" s="0" t="str">
        <f aca="false">LEFT(C58,4)*1</f>
        <v>0</v>
      </c>
      <c r="B58" s="48" t="str">
        <f aca="false">+B57+1</f>
        <v>0</v>
      </c>
      <c r="C58" s="48" t="s">
        <v>232</v>
      </c>
      <c r="D58" s="49" t="s">
        <v>233</v>
      </c>
      <c r="E58" s="50" t="n">
        <v>2</v>
      </c>
      <c r="F58" s="46" t="s">
        <v>106</v>
      </c>
      <c r="G58" s="47" t="n">
        <v>0</v>
      </c>
    </row>
    <row r="59" customFormat="false" ht="17.25" hidden="false" customHeight="true" outlineLevel="0" collapsed="false">
      <c r="A59" s="0" t="str">
        <f aca="false">LEFT(C59,4)*1</f>
        <v>0</v>
      </c>
      <c r="B59" s="48" t="str">
        <f aca="false">+B58+1</f>
        <v>0</v>
      </c>
      <c r="C59" s="48" t="s">
        <v>232</v>
      </c>
      <c r="D59" s="49" t="s">
        <v>234</v>
      </c>
      <c r="E59" s="50" t="n">
        <v>2</v>
      </c>
      <c r="F59" s="50" t="s">
        <v>119</v>
      </c>
      <c r="G59" s="51" t="n">
        <v>0.12</v>
      </c>
    </row>
    <row r="60" customFormat="false" ht="17.25" hidden="false" customHeight="true" outlineLevel="0" collapsed="false">
      <c r="A60" s="0" t="str">
        <f aca="false">LEFT(C60,4)*1</f>
        <v>0</v>
      </c>
      <c r="B60" s="48" t="str">
        <f aca="false">+B59+1</f>
        <v>0</v>
      </c>
      <c r="C60" s="48" t="s">
        <v>235</v>
      </c>
      <c r="D60" s="49" t="s">
        <v>236</v>
      </c>
      <c r="E60" s="50" t="n">
        <v>2</v>
      </c>
      <c r="F60" s="46" t="s">
        <v>106</v>
      </c>
      <c r="G60" s="47" t="n">
        <v>0</v>
      </c>
    </row>
    <row r="61" customFormat="false" ht="17.25" hidden="false" customHeight="true" outlineLevel="0" collapsed="false">
      <c r="A61" s="0" t="str">
        <f aca="false">LEFT(C61,4)*1</f>
        <v>0</v>
      </c>
      <c r="B61" s="48" t="str">
        <f aca="false">+B60+1</f>
        <v>0</v>
      </c>
      <c r="C61" s="48" t="s">
        <v>235</v>
      </c>
      <c r="D61" s="49" t="s">
        <v>237</v>
      </c>
      <c r="E61" s="50" t="n">
        <v>2</v>
      </c>
      <c r="F61" s="50" t="s">
        <v>119</v>
      </c>
      <c r="G61" s="51" t="n">
        <v>0.12</v>
      </c>
    </row>
    <row r="62" customFormat="false" ht="17.25" hidden="false" customHeight="true" outlineLevel="0" collapsed="false">
      <c r="A62" s="0" t="str">
        <f aca="false">LEFT(C62,4)*1</f>
        <v>0</v>
      </c>
      <c r="B62" s="48" t="str">
        <f aca="false">+B61+1</f>
        <v>0</v>
      </c>
      <c r="C62" s="48" t="s">
        <v>238</v>
      </c>
      <c r="D62" s="49" t="s">
        <v>239</v>
      </c>
      <c r="E62" s="50" t="n">
        <v>2</v>
      </c>
      <c r="F62" s="46" t="s">
        <v>106</v>
      </c>
      <c r="G62" s="47" t="n">
        <v>0</v>
      </c>
    </row>
    <row r="63" customFormat="false" ht="17.25" hidden="false" customHeight="true" outlineLevel="0" collapsed="false">
      <c r="A63" s="0" t="str">
        <f aca="false">LEFT(C63,4)*1</f>
        <v>0</v>
      </c>
      <c r="B63" s="48" t="str">
        <f aca="false">+B62+1</f>
        <v>0</v>
      </c>
      <c r="C63" s="48" t="s">
        <v>240</v>
      </c>
      <c r="D63" s="49" t="s">
        <v>241</v>
      </c>
      <c r="E63" s="50" t="n">
        <v>2</v>
      </c>
      <c r="F63" s="46" t="s">
        <v>106</v>
      </c>
      <c r="G63" s="47" t="n">
        <v>0</v>
      </c>
    </row>
    <row r="64" customFormat="false" ht="17.25" hidden="false" customHeight="true" outlineLevel="0" collapsed="false">
      <c r="A64" s="0" t="str">
        <f aca="false">LEFT(C64,4)*1</f>
        <v>0</v>
      </c>
      <c r="B64" s="48" t="str">
        <f aca="false">+B63+1</f>
        <v>0</v>
      </c>
      <c r="C64" s="48" t="s">
        <v>242</v>
      </c>
      <c r="D64" s="49" t="s">
        <v>243</v>
      </c>
      <c r="E64" s="50" t="n">
        <v>2</v>
      </c>
      <c r="F64" s="46" t="s">
        <v>106</v>
      </c>
      <c r="G64" s="47" t="n">
        <v>0</v>
      </c>
    </row>
    <row r="65" customFormat="false" ht="17.25" hidden="false" customHeight="true" outlineLevel="0" collapsed="false">
      <c r="A65" s="0" t="str">
        <f aca="false">LEFT(C65,4)*1</f>
        <v>0</v>
      </c>
      <c r="B65" s="48" t="str">
        <f aca="false">+B64+1</f>
        <v>0</v>
      </c>
      <c r="C65" s="48" t="s">
        <v>244</v>
      </c>
      <c r="D65" s="49" t="s">
        <v>245</v>
      </c>
      <c r="E65" s="50" t="n">
        <v>2</v>
      </c>
      <c r="F65" s="46" t="s">
        <v>106</v>
      </c>
      <c r="G65" s="47" t="n">
        <v>0</v>
      </c>
    </row>
    <row r="66" customFormat="false" ht="17.25" hidden="false" customHeight="true" outlineLevel="0" collapsed="false">
      <c r="A66" s="0" t="str">
        <f aca="false">LEFT(C66,4)*1</f>
        <v>0</v>
      </c>
      <c r="B66" s="48" t="str">
        <f aca="false">+B65+1</f>
        <v>0</v>
      </c>
      <c r="C66" s="48" t="s">
        <v>246</v>
      </c>
      <c r="D66" s="49" t="s">
        <v>247</v>
      </c>
      <c r="E66" s="50" t="n">
        <v>2</v>
      </c>
      <c r="F66" s="46" t="s">
        <v>106</v>
      </c>
      <c r="G66" s="47" t="n">
        <v>0</v>
      </c>
    </row>
    <row r="67" customFormat="false" ht="17.25" hidden="false" customHeight="true" outlineLevel="0" collapsed="false">
      <c r="A67" s="0" t="str">
        <f aca="false">LEFT(C67,4)*1</f>
        <v>0</v>
      </c>
      <c r="B67" s="48" t="str">
        <f aca="false">+B66+1</f>
        <v>0</v>
      </c>
      <c r="C67" s="48" t="s">
        <v>248</v>
      </c>
      <c r="D67" s="49" t="s">
        <v>249</v>
      </c>
      <c r="E67" s="50" t="n">
        <v>2</v>
      </c>
      <c r="F67" s="50" t="s">
        <v>119</v>
      </c>
      <c r="G67" s="51" t="n">
        <v>0.12</v>
      </c>
    </row>
    <row r="68" customFormat="false" ht="17.25" hidden="false" customHeight="true" outlineLevel="0" collapsed="false">
      <c r="A68" s="0" t="str">
        <f aca="false">LEFT(C68,4)*1</f>
        <v>0</v>
      </c>
      <c r="B68" s="48" t="str">
        <f aca="false">+B67+1</f>
        <v>0</v>
      </c>
      <c r="C68" s="48" t="s">
        <v>250</v>
      </c>
      <c r="D68" s="49" t="s">
        <v>251</v>
      </c>
      <c r="E68" s="50" t="n">
        <v>2</v>
      </c>
      <c r="F68" s="50" t="s">
        <v>119</v>
      </c>
      <c r="G68" s="51" t="n">
        <v>0.12</v>
      </c>
    </row>
    <row r="69" customFormat="false" ht="17.25" hidden="false" customHeight="true" outlineLevel="0" collapsed="false">
      <c r="A69" s="0" t="str">
        <f aca="false">LEFT(C69,4)*1</f>
        <v>0</v>
      </c>
      <c r="B69" s="48" t="str">
        <f aca="false">+B68+1</f>
        <v>0</v>
      </c>
      <c r="C69" s="48" t="s">
        <v>252</v>
      </c>
      <c r="D69" s="49" t="s">
        <v>253</v>
      </c>
      <c r="E69" s="50" t="n">
        <v>2</v>
      </c>
      <c r="F69" s="46" t="s">
        <v>106</v>
      </c>
      <c r="G69" s="47" t="n">
        <v>0</v>
      </c>
    </row>
    <row r="70" customFormat="false" ht="17.25" hidden="false" customHeight="true" outlineLevel="0" collapsed="false">
      <c r="A70" s="0" t="str">
        <f aca="false">LEFT(C70,4)*1</f>
        <v>0</v>
      </c>
      <c r="B70" s="48" t="str">
        <f aca="false">+B69+1</f>
        <v>0</v>
      </c>
      <c r="C70" s="48" t="s">
        <v>254</v>
      </c>
      <c r="D70" s="49" t="s">
        <v>255</v>
      </c>
      <c r="E70" s="50" t="n">
        <v>2</v>
      </c>
      <c r="F70" s="46" t="s">
        <v>106</v>
      </c>
      <c r="G70" s="47" t="n">
        <v>0</v>
      </c>
    </row>
    <row r="71" customFormat="false" ht="17.25" hidden="false" customHeight="true" outlineLevel="0" collapsed="false">
      <c r="A71" s="0" t="str">
        <f aca="false">LEFT(C71,4)*1</f>
        <v>0</v>
      </c>
      <c r="B71" s="48" t="str">
        <f aca="false">+B70+1</f>
        <v>0</v>
      </c>
      <c r="C71" s="48" t="s">
        <v>256</v>
      </c>
      <c r="D71" s="49" t="s">
        <v>257</v>
      </c>
      <c r="E71" s="50" t="n">
        <v>2</v>
      </c>
      <c r="F71" s="50" t="s">
        <v>119</v>
      </c>
      <c r="G71" s="51" t="n">
        <v>0.12</v>
      </c>
    </row>
    <row r="72" customFormat="false" ht="17.25" hidden="false" customHeight="true" outlineLevel="0" collapsed="false">
      <c r="A72" s="0" t="str">
        <f aca="false">LEFT(C72,4)*1</f>
        <v>0</v>
      </c>
      <c r="B72" s="48" t="str">
        <f aca="false">+B71+1</f>
        <v>0</v>
      </c>
      <c r="C72" s="48" t="s">
        <v>258</v>
      </c>
      <c r="D72" s="49" t="s">
        <v>259</v>
      </c>
      <c r="E72" s="50" t="n">
        <v>2</v>
      </c>
      <c r="F72" s="50" t="s">
        <v>119</v>
      </c>
      <c r="G72" s="51" t="n">
        <v>0.12</v>
      </c>
    </row>
    <row r="73" customFormat="false" ht="17.25" hidden="false" customHeight="true" outlineLevel="0" collapsed="false">
      <c r="A73" s="0" t="str">
        <f aca="false">LEFT(C73,4)*1</f>
        <v>0</v>
      </c>
      <c r="B73" s="48" t="str">
        <f aca="false">+B72+1</f>
        <v>0</v>
      </c>
      <c r="C73" s="48" t="s">
        <v>260</v>
      </c>
      <c r="D73" s="49" t="s">
        <v>261</v>
      </c>
      <c r="E73" s="50" t="n">
        <v>2</v>
      </c>
      <c r="F73" s="50" t="s">
        <v>106</v>
      </c>
      <c r="G73" s="47" t="n">
        <v>0</v>
      </c>
    </row>
    <row r="74" customFormat="false" ht="17.25" hidden="false" customHeight="true" outlineLevel="0" collapsed="false">
      <c r="A74" s="0" t="str">
        <f aca="false">LEFT(C74,4)*1</f>
        <v>0</v>
      </c>
      <c r="B74" s="48" t="str">
        <f aca="false">+B73+1</f>
        <v>0</v>
      </c>
      <c r="C74" s="48" t="s">
        <v>260</v>
      </c>
      <c r="D74" s="49" t="s">
        <v>262</v>
      </c>
      <c r="E74" s="50" t="n">
        <v>2</v>
      </c>
      <c r="F74" s="50" t="s">
        <v>119</v>
      </c>
      <c r="G74" s="51" t="n">
        <v>0.12</v>
      </c>
    </row>
    <row r="75" customFormat="false" ht="17.25" hidden="false" customHeight="true" outlineLevel="0" collapsed="false">
      <c r="A75" s="0" t="str">
        <f aca="false">LEFT(C75,4)*1</f>
        <v>0</v>
      </c>
      <c r="B75" s="48" t="str">
        <f aca="false">+B74+1</f>
        <v>0</v>
      </c>
      <c r="C75" s="48" t="s">
        <v>263</v>
      </c>
      <c r="D75" s="49" t="s">
        <v>264</v>
      </c>
      <c r="E75" s="50" t="n">
        <v>2</v>
      </c>
      <c r="F75" s="50" t="s">
        <v>106</v>
      </c>
      <c r="G75" s="47" t="n">
        <v>0</v>
      </c>
    </row>
    <row r="76" customFormat="false" ht="17.25" hidden="false" customHeight="true" outlineLevel="0" collapsed="false">
      <c r="A76" s="0" t="str">
        <f aca="false">LEFT(C76,4)*1</f>
        <v>0</v>
      </c>
      <c r="B76" s="48" t="str">
        <f aca="false">+B75+1</f>
        <v>0</v>
      </c>
      <c r="C76" s="48" t="s">
        <v>265</v>
      </c>
      <c r="D76" s="49" t="s">
        <v>266</v>
      </c>
      <c r="E76" s="50" t="n">
        <v>2</v>
      </c>
      <c r="F76" s="50" t="s">
        <v>106</v>
      </c>
      <c r="G76" s="47" t="n">
        <v>0</v>
      </c>
    </row>
    <row r="77" customFormat="false" ht="17.25" hidden="false" customHeight="true" outlineLevel="0" collapsed="false">
      <c r="A77" s="0" t="str">
        <f aca="false">LEFT(C77,4)*1</f>
        <v>0</v>
      </c>
      <c r="B77" s="48" t="str">
        <f aca="false">+B76+1</f>
        <v>0</v>
      </c>
      <c r="C77" s="48" t="s">
        <v>267</v>
      </c>
      <c r="D77" s="49" t="s">
        <v>268</v>
      </c>
      <c r="E77" s="50" t="n">
        <v>2</v>
      </c>
      <c r="F77" s="50" t="s">
        <v>106</v>
      </c>
      <c r="G77" s="47" t="n">
        <v>0</v>
      </c>
    </row>
    <row r="78" customFormat="false" ht="17.25" hidden="false" customHeight="true" outlineLevel="0" collapsed="false">
      <c r="A78" s="0" t="str">
        <f aca="false">LEFT(C78,4)*1</f>
        <v>0</v>
      </c>
      <c r="B78" s="48" t="str">
        <f aca="false">+B77+1</f>
        <v>0</v>
      </c>
      <c r="C78" s="48" t="s">
        <v>269</v>
      </c>
      <c r="D78" s="49" t="s">
        <v>270</v>
      </c>
      <c r="E78" s="50" t="n">
        <v>2</v>
      </c>
      <c r="F78" s="50" t="s">
        <v>106</v>
      </c>
      <c r="G78" s="47" t="n">
        <v>0</v>
      </c>
    </row>
    <row r="79" customFormat="false" ht="17.25" hidden="false" customHeight="true" outlineLevel="0" collapsed="false">
      <c r="A79" s="0" t="str">
        <f aca="false">LEFT(C79,4)*1</f>
        <v>0</v>
      </c>
      <c r="B79" s="48" t="str">
        <f aca="false">+B78+1</f>
        <v>0</v>
      </c>
      <c r="C79" s="48" t="s">
        <v>271</v>
      </c>
      <c r="D79" s="49" t="s">
        <v>272</v>
      </c>
      <c r="E79" s="50" t="n">
        <v>2</v>
      </c>
      <c r="F79" s="50" t="s">
        <v>106</v>
      </c>
      <c r="G79" s="47" t="n">
        <v>0</v>
      </c>
    </row>
    <row r="80" customFormat="false" ht="17.25" hidden="false" customHeight="true" outlineLevel="0" collapsed="false">
      <c r="A80" s="0" t="str">
        <f aca="false">LEFT(C80,4)*1</f>
        <v>0</v>
      </c>
      <c r="B80" s="48" t="str">
        <f aca="false">+B79+1</f>
        <v>0</v>
      </c>
      <c r="C80" s="48" t="s">
        <v>273</v>
      </c>
      <c r="D80" s="49" t="s">
        <v>274</v>
      </c>
      <c r="E80" s="50" t="n">
        <v>2</v>
      </c>
      <c r="F80" s="50" t="s">
        <v>119</v>
      </c>
      <c r="G80" s="51" t="n">
        <v>0.12</v>
      </c>
    </row>
    <row r="81" customFormat="false" ht="17.25" hidden="false" customHeight="true" outlineLevel="0" collapsed="false">
      <c r="A81" s="0" t="str">
        <f aca="false">LEFT(C81,4)*1</f>
        <v>0</v>
      </c>
      <c r="B81" s="48" t="str">
        <f aca="false">+B80+1</f>
        <v>0</v>
      </c>
      <c r="C81" s="48" t="s">
        <v>275</v>
      </c>
      <c r="D81" s="49" t="s">
        <v>276</v>
      </c>
      <c r="E81" s="50" t="n">
        <v>2</v>
      </c>
      <c r="F81" s="50" t="s">
        <v>106</v>
      </c>
      <c r="G81" s="47" t="n">
        <v>0</v>
      </c>
    </row>
    <row r="82" customFormat="false" ht="17.25" hidden="false" customHeight="true" outlineLevel="0" collapsed="false">
      <c r="A82" s="0" t="str">
        <f aca="false">LEFT(C82,4)*1</f>
        <v>0</v>
      </c>
      <c r="B82" s="48" t="str">
        <f aca="false">+B81+1</f>
        <v>0</v>
      </c>
      <c r="C82" s="48" t="s">
        <v>277</v>
      </c>
      <c r="D82" s="49" t="s">
        <v>278</v>
      </c>
      <c r="E82" s="50" t="n">
        <v>2</v>
      </c>
      <c r="F82" s="50" t="s">
        <v>119</v>
      </c>
      <c r="G82" s="51" t="n">
        <v>0.12</v>
      </c>
    </row>
    <row r="83" customFormat="false" ht="17.25" hidden="false" customHeight="true" outlineLevel="0" collapsed="false">
      <c r="A83" s="0" t="str">
        <f aca="false">LEFT(C83,4)*1</f>
        <v>0</v>
      </c>
      <c r="B83" s="48" t="str">
        <f aca="false">+B82+1</f>
        <v>0</v>
      </c>
      <c r="C83" s="48" t="s">
        <v>279</v>
      </c>
      <c r="D83" s="49" t="s">
        <v>280</v>
      </c>
      <c r="E83" s="50" t="n">
        <v>2</v>
      </c>
      <c r="F83" s="50" t="s">
        <v>106</v>
      </c>
      <c r="G83" s="47" t="n">
        <v>0</v>
      </c>
    </row>
    <row r="84" customFormat="false" ht="17.25" hidden="false" customHeight="true" outlineLevel="0" collapsed="false">
      <c r="A84" s="0" t="str">
        <f aca="false">LEFT(C84,4)*1</f>
        <v>0</v>
      </c>
      <c r="B84" s="48" t="str">
        <f aca="false">+B83+1</f>
        <v>0</v>
      </c>
      <c r="C84" s="48" t="s">
        <v>281</v>
      </c>
      <c r="D84" s="49" t="s">
        <v>282</v>
      </c>
      <c r="E84" s="50" t="n">
        <v>2</v>
      </c>
      <c r="F84" s="50" t="s">
        <v>119</v>
      </c>
      <c r="G84" s="51" t="n">
        <v>0.12</v>
      </c>
    </row>
    <row r="85" customFormat="false" ht="17.25" hidden="false" customHeight="true" outlineLevel="0" collapsed="false">
      <c r="A85" s="0" t="str">
        <f aca="false">LEFT(C85,4)*1</f>
        <v>0</v>
      </c>
      <c r="B85" s="48" t="str">
        <f aca="false">+B84+1</f>
        <v>0</v>
      </c>
      <c r="C85" s="48" t="s">
        <v>283</v>
      </c>
      <c r="D85" s="49" t="s">
        <v>284</v>
      </c>
      <c r="E85" s="50" t="n">
        <v>2</v>
      </c>
      <c r="F85" s="50" t="s">
        <v>106</v>
      </c>
      <c r="G85" s="47" t="n">
        <v>0</v>
      </c>
    </row>
    <row r="86" customFormat="false" ht="17.25" hidden="false" customHeight="true" outlineLevel="0" collapsed="false">
      <c r="A86" s="0" t="str">
        <f aca="false">LEFT(C86,4)*1</f>
        <v>0</v>
      </c>
      <c r="B86" s="48" t="str">
        <f aca="false">+B85+1</f>
        <v>0</v>
      </c>
      <c r="C86" s="48" t="s">
        <v>285</v>
      </c>
      <c r="D86" s="49" t="s">
        <v>286</v>
      </c>
      <c r="E86" s="50" t="n">
        <v>2</v>
      </c>
      <c r="F86" s="50" t="s">
        <v>119</v>
      </c>
      <c r="G86" s="51" t="n">
        <v>0.12</v>
      </c>
    </row>
    <row r="87" customFormat="false" ht="17.25" hidden="false" customHeight="true" outlineLevel="0" collapsed="false">
      <c r="A87" s="0" t="str">
        <f aca="false">LEFT(C87,4)*1</f>
        <v>0</v>
      </c>
      <c r="B87" s="48" t="str">
        <f aca="false">+B86+1</f>
        <v>0</v>
      </c>
      <c r="C87" s="48" t="s">
        <v>287</v>
      </c>
      <c r="D87" s="49" t="s">
        <v>288</v>
      </c>
      <c r="E87" s="50" t="n">
        <v>2</v>
      </c>
      <c r="F87" s="50" t="s">
        <v>106</v>
      </c>
      <c r="G87" s="47" t="n">
        <v>0</v>
      </c>
    </row>
    <row r="88" customFormat="false" ht="17.25" hidden="false" customHeight="true" outlineLevel="0" collapsed="false">
      <c r="A88" s="0" t="str">
        <f aca="false">LEFT(C88,4)*1</f>
        <v>0</v>
      </c>
      <c r="B88" s="48" t="str">
        <f aca="false">+B87+1</f>
        <v>0</v>
      </c>
      <c r="C88" s="48" t="s">
        <v>289</v>
      </c>
      <c r="D88" s="49" t="s">
        <v>290</v>
      </c>
      <c r="E88" s="50" t="n">
        <v>2</v>
      </c>
      <c r="F88" s="50" t="s">
        <v>119</v>
      </c>
      <c r="G88" s="51" t="n">
        <v>0.12</v>
      </c>
    </row>
    <row r="89" customFormat="false" ht="17.25" hidden="false" customHeight="true" outlineLevel="0" collapsed="false">
      <c r="A89" s="0" t="str">
        <f aca="false">LEFT(C89,4)*1</f>
        <v>0</v>
      </c>
      <c r="B89" s="48" t="str">
        <f aca="false">+B88+1</f>
        <v>0</v>
      </c>
      <c r="C89" s="48" t="s">
        <v>291</v>
      </c>
      <c r="D89" s="49" t="s">
        <v>292</v>
      </c>
      <c r="E89" s="50" t="n">
        <v>2</v>
      </c>
      <c r="F89" s="50" t="s">
        <v>106</v>
      </c>
      <c r="G89" s="47" t="n">
        <v>0</v>
      </c>
    </row>
    <row r="90" customFormat="false" ht="17.25" hidden="false" customHeight="true" outlineLevel="0" collapsed="false">
      <c r="A90" s="0" t="str">
        <f aca="false">LEFT(C90,4)*1</f>
        <v>0</v>
      </c>
      <c r="B90" s="48" t="str">
        <f aca="false">+B89+1</f>
        <v>0</v>
      </c>
      <c r="C90" s="48" t="s">
        <v>293</v>
      </c>
      <c r="D90" s="49" t="s">
        <v>294</v>
      </c>
      <c r="E90" s="50" t="n">
        <v>2</v>
      </c>
      <c r="F90" s="50" t="s">
        <v>119</v>
      </c>
      <c r="G90" s="51" t="n">
        <v>0.12</v>
      </c>
    </row>
    <row r="91" customFormat="false" ht="17.25" hidden="false" customHeight="true" outlineLevel="0" collapsed="false">
      <c r="A91" s="0" t="str">
        <f aca="false">LEFT(C91,4)*1</f>
        <v>0</v>
      </c>
      <c r="B91" s="48" t="str">
        <f aca="false">+B90+1</f>
        <v>0</v>
      </c>
      <c r="C91" s="48" t="s">
        <v>295</v>
      </c>
      <c r="D91" s="49" t="s">
        <v>296</v>
      </c>
      <c r="E91" s="50" t="n">
        <v>2</v>
      </c>
      <c r="F91" s="50" t="s">
        <v>106</v>
      </c>
      <c r="G91" s="47" t="n">
        <v>0</v>
      </c>
    </row>
    <row r="92" customFormat="false" ht="17.25" hidden="false" customHeight="true" outlineLevel="0" collapsed="false">
      <c r="A92" s="0" t="str">
        <f aca="false">LEFT(C92,4)*1</f>
        <v>0</v>
      </c>
      <c r="B92" s="48" t="str">
        <f aca="false">+B91+1</f>
        <v>0</v>
      </c>
      <c r="C92" s="48" t="s">
        <v>295</v>
      </c>
      <c r="D92" s="49" t="s">
        <v>297</v>
      </c>
      <c r="E92" s="50" t="n">
        <v>2</v>
      </c>
      <c r="F92" s="50" t="s">
        <v>119</v>
      </c>
      <c r="G92" s="51" t="n">
        <v>0.12</v>
      </c>
    </row>
    <row r="93" customFormat="false" ht="17.25" hidden="false" customHeight="true" outlineLevel="0" collapsed="false">
      <c r="A93" s="0" t="str">
        <f aca="false">LEFT(C93,4)*1</f>
        <v>0</v>
      </c>
      <c r="B93" s="48" t="str">
        <f aca="false">+B92+1</f>
        <v>0</v>
      </c>
      <c r="C93" s="48" t="s">
        <v>298</v>
      </c>
      <c r="D93" s="49" t="s">
        <v>299</v>
      </c>
      <c r="E93" s="50" t="n">
        <v>2</v>
      </c>
      <c r="F93" s="50" t="s">
        <v>106</v>
      </c>
      <c r="G93" s="47" t="n">
        <v>0</v>
      </c>
    </row>
    <row r="94" customFormat="false" ht="17.25" hidden="false" customHeight="true" outlineLevel="0" collapsed="false">
      <c r="A94" s="0" t="str">
        <f aca="false">LEFT(C94,4)*1</f>
        <v>0</v>
      </c>
      <c r="B94" s="48" t="str">
        <f aca="false">+B93+1</f>
        <v>0</v>
      </c>
      <c r="C94" s="48" t="s">
        <v>298</v>
      </c>
      <c r="D94" s="49" t="s">
        <v>300</v>
      </c>
      <c r="E94" s="50" t="n">
        <v>2</v>
      </c>
      <c r="F94" s="50" t="s">
        <v>119</v>
      </c>
      <c r="G94" s="51" t="n">
        <v>0.12</v>
      </c>
    </row>
    <row r="95" customFormat="false" ht="17.25" hidden="false" customHeight="true" outlineLevel="0" collapsed="false">
      <c r="A95" s="0" t="str">
        <f aca="false">LEFT(C95,4)*1</f>
        <v>0</v>
      </c>
      <c r="B95" s="48" t="str">
        <f aca="false">+B94+1</f>
        <v>0</v>
      </c>
      <c r="C95" s="48" t="s">
        <v>301</v>
      </c>
      <c r="D95" s="49" t="s">
        <v>302</v>
      </c>
      <c r="E95" s="50" t="n">
        <v>2</v>
      </c>
      <c r="F95" s="50" t="s">
        <v>106</v>
      </c>
      <c r="G95" s="47" t="n">
        <v>0</v>
      </c>
    </row>
    <row r="96" customFormat="false" ht="17.25" hidden="false" customHeight="true" outlineLevel="0" collapsed="false">
      <c r="A96" s="0" t="str">
        <f aca="false">LEFT(C96,4)*1</f>
        <v>0</v>
      </c>
      <c r="B96" s="48" t="str">
        <f aca="false">+B95+1</f>
        <v>0</v>
      </c>
      <c r="C96" s="48" t="s">
        <v>301</v>
      </c>
      <c r="D96" s="49" t="s">
        <v>303</v>
      </c>
      <c r="E96" s="50" t="n">
        <v>2</v>
      </c>
      <c r="F96" s="50" t="s">
        <v>119</v>
      </c>
      <c r="G96" s="51" t="n">
        <v>0.12</v>
      </c>
    </row>
    <row r="97" customFormat="false" ht="17.25" hidden="false" customHeight="true" outlineLevel="0" collapsed="false">
      <c r="A97" s="0" t="str">
        <f aca="false">LEFT(C97,4)*1</f>
        <v>0</v>
      </c>
      <c r="B97" s="48" t="str">
        <f aca="false">+B96+1</f>
        <v>0</v>
      </c>
      <c r="C97" s="48" t="s">
        <v>304</v>
      </c>
      <c r="D97" s="49" t="s">
        <v>305</v>
      </c>
      <c r="E97" s="50" t="n">
        <v>2</v>
      </c>
      <c r="F97" s="50" t="s">
        <v>106</v>
      </c>
      <c r="G97" s="47" t="n">
        <v>0</v>
      </c>
    </row>
    <row r="98" customFormat="false" ht="17.25" hidden="false" customHeight="true" outlineLevel="0" collapsed="false">
      <c r="A98" s="0" t="str">
        <f aca="false">LEFT(C98,4)*1</f>
        <v>0</v>
      </c>
      <c r="B98" s="48" t="str">
        <f aca="false">+B97+1</f>
        <v>0</v>
      </c>
      <c r="C98" s="48" t="s">
        <v>304</v>
      </c>
      <c r="D98" s="49" t="s">
        <v>306</v>
      </c>
      <c r="E98" s="50" t="n">
        <v>2</v>
      </c>
      <c r="F98" s="50" t="s">
        <v>119</v>
      </c>
      <c r="G98" s="51" t="n">
        <v>0.12</v>
      </c>
    </row>
    <row r="99" customFormat="false" ht="17.25" hidden="false" customHeight="true" outlineLevel="0" collapsed="false">
      <c r="A99" s="0" t="str">
        <f aca="false">LEFT(C99,4)*1</f>
        <v>0</v>
      </c>
      <c r="B99" s="48" t="str">
        <f aca="false">+B98+1</f>
        <v>0</v>
      </c>
      <c r="C99" s="48" t="s">
        <v>307</v>
      </c>
      <c r="D99" s="49" t="s">
        <v>308</v>
      </c>
      <c r="E99" s="50" t="n">
        <v>2</v>
      </c>
      <c r="F99" s="50" t="s">
        <v>106</v>
      </c>
      <c r="G99" s="47" t="n">
        <v>0</v>
      </c>
    </row>
    <row r="100" customFormat="false" ht="17.25" hidden="false" customHeight="true" outlineLevel="0" collapsed="false">
      <c r="A100" s="0" t="str">
        <f aca="false">LEFT(C100,4)*1</f>
        <v>0</v>
      </c>
      <c r="B100" s="48" t="str">
        <f aca="false">+B99+1</f>
        <v>0</v>
      </c>
      <c r="C100" s="48" t="s">
        <v>307</v>
      </c>
      <c r="D100" s="49" t="s">
        <v>309</v>
      </c>
      <c r="E100" s="50" t="n">
        <v>2</v>
      </c>
      <c r="F100" s="50" t="s">
        <v>119</v>
      </c>
      <c r="G100" s="51" t="n">
        <v>0.12</v>
      </c>
    </row>
    <row r="101" customFormat="false" ht="17.25" hidden="false" customHeight="true" outlineLevel="0" collapsed="false">
      <c r="A101" s="0" t="str">
        <f aca="false">LEFT(C101,4)*1</f>
        <v>0</v>
      </c>
      <c r="B101" s="48" t="str">
        <f aca="false">+B100+1</f>
        <v>0</v>
      </c>
      <c r="C101" s="48" t="s">
        <v>310</v>
      </c>
      <c r="D101" s="49" t="s">
        <v>311</v>
      </c>
      <c r="E101" s="50" t="n">
        <v>2</v>
      </c>
      <c r="F101" s="50" t="s">
        <v>106</v>
      </c>
      <c r="G101" s="47" t="n">
        <v>0</v>
      </c>
    </row>
    <row r="102" customFormat="false" ht="17.25" hidden="false" customHeight="true" outlineLevel="0" collapsed="false">
      <c r="A102" s="0" t="str">
        <f aca="false">LEFT(C102,4)*1</f>
        <v>0</v>
      </c>
      <c r="B102" s="48" t="str">
        <f aca="false">+B101+1</f>
        <v>0</v>
      </c>
      <c r="C102" s="48" t="s">
        <v>310</v>
      </c>
      <c r="D102" s="49" t="s">
        <v>312</v>
      </c>
      <c r="E102" s="50" t="n">
        <v>2</v>
      </c>
      <c r="F102" s="50" t="s">
        <v>119</v>
      </c>
      <c r="G102" s="51" t="n">
        <v>0.12</v>
      </c>
    </row>
    <row r="103" customFormat="false" ht="17.25" hidden="false" customHeight="true" outlineLevel="0" collapsed="false">
      <c r="A103" s="0" t="str">
        <f aca="false">LEFT(C103,4)*1</f>
        <v>0</v>
      </c>
      <c r="B103" s="48" t="str">
        <f aca="false">+B102+1</f>
        <v>0</v>
      </c>
      <c r="C103" s="48" t="s">
        <v>313</v>
      </c>
      <c r="D103" s="49" t="s">
        <v>314</v>
      </c>
      <c r="E103" s="50" t="n">
        <v>2</v>
      </c>
      <c r="F103" s="50" t="s">
        <v>106</v>
      </c>
      <c r="G103" s="47" t="n">
        <v>0</v>
      </c>
    </row>
    <row r="104" customFormat="false" ht="17.25" hidden="false" customHeight="true" outlineLevel="0" collapsed="false">
      <c r="A104" s="0" t="str">
        <f aca="false">LEFT(C104,4)*1</f>
        <v>0</v>
      </c>
      <c r="B104" s="48" t="str">
        <f aca="false">+B103+1</f>
        <v>0</v>
      </c>
      <c r="C104" s="48" t="s">
        <v>313</v>
      </c>
      <c r="D104" s="49" t="s">
        <v>315</v>
      </c>
      <c r="E104" s="50" t="n">
        <v>2</v>
      </c>
      <c r="F104" s="50" t="s">
        <v>119</v>
      </c>
      <c r="G104" s="51" t="n">
        <v>0.12</v>
      </c>
    </row>
    <row r="105" customFormat="false" ht="17.25" hidden="false" customHeight="true" outlineLevel="0" collapsed="false">
      <c r="A105" s="0" t="str">
        <f aca="false">LEFT(C105,4)*1</f>
        <v>0</v>
      </c>
      <c r="B105" s="48" t="str">
        <f aca="false">+B104+1</f>
        <v>0</v>
      </c>
      <c r="C105" s="48" t="s">
        <v>316</v>
      </c>
      <c r="D105" s="49" t="s">
        <v>317</v>
      </c>
      <c r="E105" s="50" t="n">
        <v>2</v>
      </c>
      <c r="F105" s="50" t="s">
        <v>106</v>
      </c>
      <c r="G105" s="47" t="n">
        <v>0</v>
      </c>
    </row>
    <row r="106" customFormat="false" ht="17.25" hidden="false" customHeight="true" outlineLevel="0" collapsed="false">
      <c r="A106" s="0" t="str">
        <f aca="false">LEFT(C106,4)*1</f>
        <v>0</v>
      </c>
      <c r="B106" s="48" t="str">
        <f aca="false">+B105+1</f>
        <v>0</v>
      </c>
      <c r="C106" s="48" t="s">
        <v>318</v>
      </c>
      <c r="D106" s="49" t="s">
        <v>319</v>
      </c>
      <c r="E106" s="50" t="n">
        <v>2</v>
      </c>
      <c r="F106" s="50" t="s">
        <v>106</v>
      </c>
      <c r="G106" s="47" t="n">
        <v>0</v>
      </c>
    </row>
    <row r="107" customFormat="false" ht="17.25" hidden="false" customHeight="true" outlineLevel="0" collapsed="false">
      <c r="A107" s="0" t="str">
        <f aca="false">LEFT(C107,4)*1</f>
        <v>0</v>
      </c>
      <c r="B107" s="48" t="str">
        <f aca="false">+B106+1</f>
        <v>0</v>
      </c>
      <c r="C107" s="48" t="s">
        <v>318</v>
      </c>
      <c r="D107" s="49" t="s">
        <v>320</v>
      </c>
      <c r="E107" s="50" t="n">
        <v>2</v>
      </c>
      <c r="F107" s="50" t="s">
        <v>119</v>
      </c>
      <c r="G107" s="51" t="n">
        <v>0.12</v>
      </c>
    </row>
    <row r="108" customFormat="false" ht="17.25" hidden="false" customHeight="true" outlineLevel="0" collapsed="false">
      <c r="A108" s="0" t="str">
        <f aca="false">LEFT(C108,4)*1</f>
        <v>0</v>
      </c>
      <c r="B108" s="48" t="str">
        <f aca="false">+B107+1</f>
        <v>0</v>
      </c>
      <c r="C108" s="48" t="s">
        <v>321</v>
      </c>
      <c r="D108" s="49" t="s">
        <v>322</v>
      </c>
      <c r="E108" s="50" t="n">
        <v>2</v>
      </c>
      <c r="F108" s="50" t="s">
        <v>106</v>
      </c>
      <c r="G108" s="47" t="n">
        <v>0</v>
      </c>
    </row>
    <row r="109" customFormat="false" ht="17.25" hidden="false" customHeight="true" outlineLevel="0" collapsed="false">
      <c r="A109" s="0" t="str">
        <f aca="false">LEFT(C109,4)*1</f>
        <v>0</v>
      </c>
      <c r="B109" s="48" t="str">
        <f aca="false">+B108+1</f>
        <v>0</v>
      </c>
      <c r="C109" s="48" t="s">
        <v>321</v>
      </c>
      <c r="D109" s="49" t="s">
        <v>323</v>
      </c>
      <c r="E109" s="50" t="n">
        <v>2</v>
      </c>
      <c r="F109" s="50" t="s">
        <v>119</v>
      </c>
      <c r="G109" s="51" t="n">
        <v>0.12</v>
      </c>
    </row>
    <row r="110" customFormat="false" ht="17.25" hidden="false" customHeight="true" outlineLevel="0" collapsed="false">
      <c r="A110" s="0" t="str">
        <f aca="false">LEFT(C110,4)*1</f>
        <v>0</v>
      </c>
      <c r="B110" s="48" t="str">
        <f aca="false">+B109+1</f>
        <v>0</v>
      </c>
      <c r="C110" s="48" t="s">
        <v>324</v>
      </c>
      <c r="D110" s="49" t="s">
        <v>325</v>
      </c>
      <c r="E110" s="50" t="n">
        <v>2</v>
      </c>
      <c r="F110" s="50" t="s">
        <v>119</v>
      </c>
      <c r="G110" s="51" t="n">
        <v>0.12</v>
      </c>
    </row>
    <row r="111" customFormat="false" ht="17.25" hidden="false" customHeight="true" outlineLevel="0" collapsed="false">
      <c r="A111" s="0" t="str">
        <f aca="false">LEFT(C111,4)*1</f>
        <v>0</v>
      </c>
      <c r="B111" s="48" t="str">
        <f aca="false">+B110+1</f>
        <v>0</v>
      </c>
      <c r="C111" s="48" t="s">
        <v>326</v>
      </c>
      <c r="D111" s="49" t="s">
        <v>327</v>
      </c>
      <c r="E111" s="50" t="n">
        <v>2</v>
      </c>
      <c r="F111" s="50" t="s">
        <v>119</v>
      </c>
      <c r="G111" s="51" t="n">
        <v>0.12</v>
      </c>
    </row>
    <row r="112" customFormat="false" ht="17.25" hidden="false" customHeight="true" outlineLevel="0" collapsed="false">
      <c r="A112" s="0" t="str">
        <f aca="false">LEFT(C112,4)*1</f>
        <v>0</v>
      </c>
      <c r="B112" s="48" t="str">
        <f aca="false">+B111+1</f>
        <v>0</v>
      </c>
      <c r="C112" s="48" t="s">
        <v>328</v>
      </c>
      <c r="D112" s="49" t="s">
        <v>329</v>
      </c>
      <c r="E112" s="50" t="n">
        <v>2</v>
      </c>
      <c r="F112" s="50" t="s">
        <v>119</v>
      </c>
      <c r="G112" s="51" t="n">
        <v>0.12</v>
      </c>
    </row>
    <row r="113" customFormat="false" ht="17.25" hidden="false" customHeight="true" outlineLevel="0" collapsed="false">
      <c r="A113" s="0" t="str">
        <f aca="false">LEFT(C113,4)*1</f>
        <v>0</v>
      </c>
      <c r="B113" s="48" t="str">
        <f aca="false">+B112+1</f>
        <v>0</v>
      </c>
      <c r="C113" s="48" t="s">
        <v>330</v>
      </c>
      <c r="D113" s="49" t="s">
        <v>331</v>
      </c>
      <c r="E113" s="50" t="n">
        <v>2</v>
      </c>
      <c r="F113" s="50" t="s">
        <v>119</v>
      </c>
      <c r="G113" s="51" t="n">
        <v>0.12</v>
      </c>
    </row>
    <row r="114" customFormat="false" ht="17.25" hidden="false" customHeight="true" outlineLevel="0" collapsed="false">
      <c r="A114" s="0" t="str">
        <f aca="false">LEFT(C114,4)*1</f>
        <v>0</v>
      </c>
      <c r="B114" s="48" t="str">
        <f aca="false">+B113+1</f>
        <v>0</v>
      </c>
      <c r="C114" s="48" t="s">
        <v>332</v>
      </c>
      <c r="D114" s="49" t="s">
        <v>333</v>
      </c>
      <c r="E114" s="50" t="n">
        <v>2</v>
      </c>
      <c r="F114" s="50" t="s">
        <v>119</v>
      </c>
      <c r="G114" s="51" t="n">
        <v>0.12</v>
      </c>
    </row>
    <row r="115" customFormat="false" ht="17.25" hidden="false" customHeight="true" outlineLevel="0" collapsed="false">
      <c r="A115" s="0" t="str">
        <f aca="false">LEFT(C115,4)*1</f>
        <v>0</v>
      </c>
      <c r="B115" s="48" t="str">
        <f aca="false">+B114+1</f>
        <v>0</v>
      </c>
      <c r="C115" s="48" t="s">
        <v>334</v>
      </c>
      <c r="D115" s="49" t="s">
        <v>335</v>
      </c>
      <c r="E115" s="50" t="n">
        <v>2</v>
      </c>
      <c r="F115" s="50" t="s">
        <v>119</v>
      </c>
      <c r="G115" s="51" t="n">
        <v>0.12</v>
      </c>
    </row>
    <row r="116" customFormat="false" ht="17.25" hidden="false" customHeight="true" outlineLevel="0" collapsed="false">
      <c r="A116" s="0" t="str">
        <f aca="false">LEFT(C116,4)*1</f>
        <v>0</v>
      </c>
      <c r="B116" s="48" t="str">
        <f aca="false">+B115+1</f>
        <v>0</v>
      </c>
      <c r="C116" s="48" t="s">
        <v>336</v>
      </c>
      <c r="D116" s="49" t="s">
        <v>337</v>
      </c>
      <c r="E116" s="50" t="n">
        <v>3</v>
      </c>
      <c r="F116" s="50" t="s">
        <v>106</v>
      </c>
      <c r="G116" s="47" t="n">
        <v>0</v>
      </c>
    </row>
    <row r="117" customFormat="false" ht="17.25" hidden="false" customHeight="true" outlineLevel="0" collapsed="false">
      <c r="A117" s="0" t="str">
        <f aca="false">LEFT(C117,4)*1</f>
        <v>0</v>
      </c>
      <c r="B117" s="48" t="str">
        <f aca="false">+B116+1</f>
        <v>0</v>
      </c>
      <c r="C117" s="48" t="s">
        <v>338</v>
      </c>
      <c r="D117" s="49" t="s">
        <v>339</v>
      </c>
      <c r="E117" s="50" t="n">
        <v>3</v>
      </c>
      <c r="F117" s="50" t="s">
        <v>106</v>
      </c>
      <c r="G117" s="47" t="n">
        <v>0</v>
      </c>
    </row>
    <row r="118" customFormat="false" ht="17.25" hidden="false" customHeight="true" outlineLevel="0" collapsed="false">
      <c r="A118" s="0" t="str">
        <f aca="false">LEFT(C118,4)*1</f>
        <v>0</v>
      </c>
      <c r="B118" s="48" t="str">
        <f aca="false">+B117+1</f>
        <v>0</v>
      </c>
      <c r="C118" s="48" t="s">
        <v>340</v>
      </c>
      <c r="D118" s="49" t="s">
        <v>341</v>
      </c>
      <c r="E118" s="50" t="n">
        <v>3</v>
      </c>
      <c r="F118" s="50" t="s">
        <v>106</v>
      </c>
      <c r="G118" s="47" t="n">
        <v>0</v>
      </c>
    </row>
    <row r="119" customFormat="false" ht="17.25" hidden="false" customHeight="true" outlineLevel="0" collapsed="false">
      <c r="A119" s="0" t="str">
        <f aca="false">LEFT(C119,4)*1</f>
        <v>0</v>
      </c>
      <c r="B119" s="48" t="str">
        <f aca="false">+B118+1</f>
        <v>0</v>
      </c>
      <c r="C119" s="48" t="s">
        <v>342</v>
      </c>
      <c r="D119" s="49" t="s">
        <v>343</v>
      </c>
      <c r="E119" s="50" t="n">
        <v>3</v>
      </c>
      <c r="F119" s="50" t="s">
        <v>106</v>
      </c>
      <c r="G119" s="47" t="n">
        <v>0</v>
      </c>
    </row>
    <row r="120" customFormat="false" ht="17.25" hidden="false" customHeight="true" outlineLevel="0" collapsed="false">
      <c r="A120" s="0" t="str">
        <f aca="false">LEFT(C120,4)*1</f>
        <v>0</v>
      </c>
      <c r="B120" s="48" t="str">
        <f aca="false">+B119+1</f>
        <v>0</v>
      </c>
      <c r="C120" s="48" t="s">
        <v>344</v>
      </c>
      <c r="D120" s="49" t="s">
        <v>345</v>
      </c>
      <c r="E120" s="50" t="n">
        <v>3</v>
      </c>
      <c r="F120" s="50" t="s">
        <v>106</v>
      </c>
      <c r="G120" s="47" t="n">
        <v>0</v>
      </c>
    </row>
    <row r="121" customFormat="false" ht="17.25" hidden="false" customHeight="true" outlineLevel="0" collapsed="false">
      <c r="A121" s="0" t="str">
        <f aca="false">LEFT(C121,4)*1</f>
        <v>0</v>
      </c>
      <c r="B121" s="48" t="str">
        <f aca="false">+B120+1</f>
        <v>0</v>
      </c>
      <c r="C121" s="48" t="s">
        <v>346</v>
      </c>
      <c r="D121" s="49" t="s">
        <v>347</v>
      </c>
      <c r="E121" s="50" t="n">
        <v>3</v>
      </c>
      <c r="F121" s="50" t="s">
        <v>106</v>
      </c>
      <c r="G121" s="47" t="n">
        <v>0</v>
      </c>
    </row>
    <row r="122" customFormat="false" ht="17.25" hidden="false" customHeight="true" outlineLevel="0" collapsed="false">
      <c r="A122" s="0" t="str">
        <f aca="false">LEFT(C122,4)*1</f>
        <v>0</v>
      </c>
      <c r="B122" s="48" t="str">
        <f aca="false">+B121+1</f>
        <v>0</v>
      </c>
      <c r="C122" s="48" t="s">
        <v>348</v>
      </c>
      <c r="D122" s="49" t="s">
        <v>349</v>
      </c>
      <c r="E122" s="50" t="n">
        <v>3</v>
      </c>
      <c r="F122" s="50" t="s">
        <v>106</v>
      </c>
      <c r="G122" s="47" t="n">
        <v>0</v>
      </c>
    </row>
    <row r="123" customFormat="false" ht="17.25" hidden="false" customHeight="true" outlineLevel="0" collapsed="false">
      <c r="A123" s="0" t="str">
        <f aca="false">LEFT(C123,4)*1</f>
        <v>0</v>
      </c>
      <c r="B123" s="48" t="str">
        <f aca="false">+B122+1</f>
        <v>0</v>
      </c>
      <c r="C123" s="48" t="s">
        <v>350</v>
      </c>
      <c r="D123" s="49" t="s">
        <v>351</v>
      </c>
      <c r="E123" s="50" t="n">
        <v>3</v>
      </c>
      <c r="F123" s="50" t="s">
        <v>106</v>
      </c>
      <c r="G123" s="47" t="n">
        <v>0</v>
      </c>
    </row>
    <row r="124" customFormat="false" ht="17.25" hidden="false" customHeight="true" outlineLevel="0" collapsed="false">
      <c r="A124" s="0" t="str">
        <f aca="false">LEFT(C124,4)*1</f>
        <v>0</v>
      </c>
      <c r="B124" s="48" t="str">
        <f aca="false">+B123+1</f>
        <v>0</v>
      </c>
      <c r="C124" s="48" t="s">
        <v>352</v>
      </c>
      <c r="D124" s="49" t="s">
        <v>353</v>
      </c>
      <c r="E124" s="50" t="n">
        <v>3</v>
      </c>
      <c r="F124" s="50" t="s">
        <v>106</v>
      </c>
      <c r="G124" s="47" t="n">
        <v>0</v>
      </c>
    </row>
    <row r="125" customFormat="false" ht="17.25" hidden="false" customHeight="true" outlineLevel="0" collapsed="false">
      <c r="A125" s="0" t="str">
        <f aca="false">LEFT(C125,4)*1</f>
        <v>0</v>
      </c>
      <c r="B125" s="48" t="str">
        <f aca="false">+B124+1</f>
        <v>0</v>
      </c>
      <c r="C125" s="48" t="s">
        <v>354</v>
      </c>
      <c r="D125" s="49" t="s">
        <v>355</v>
      </c>
      <c r="E125" s="50" t="n">
        <v>3</v>
      </c>
      <c r="F125" s="50" t="s">
        <v>106</v>
      </c>
      <c r="G125" s="47" t="n">
        <v>0</v>
      </c>
    </row>
    <row r="126" customFormat="false" ht="17.25" hidden="false" customHeight="true" outlineLevel="0" collapsed="false">
      <c r="A126" s="0" t="str">
        <f aca="false">LEFT(C126,4)*1</f>
        <v>0</v>
      </c>
      <c r="B126" s="48" t="str">
        <f aca="false">+B125+1</f>
        <v>0</v>
      </c>
      <c r="C126" s="48" t="s">
        <v>356</v>
      </c>
      <c r="D126" s="49" t="s">
        <v>357</v>
      </c>
      <c r="E126" s="50" t="n">
        <v>3</v>
      </c>
      <c r="F126" s="50" t="s">
        <v>106</v>
      </c>
      <c r="G126" s="47" t="n">
        <v>0</v>
      </c>
    </row>
    <row r="127" customFormat="false" ht="17.25" hidden="false" customHeight="true" outlineLevel="0" collapsed="false">
      <c r="A127" s="0" t="str">
        <f aca="false">LEFT(C127,4)*1</f>
        <v>0</v>
      </c>
      <c r="B127" s="48" t="str">
        <f aca="false">+B126+1</f>
        <v>0</v>
      </c>
      <c r="C127" s="48" t="s">
        <v>358</v>
      </c>
      <c r="D127" s="49" t="s">
        <v>359</v>
      </c>
      <c r="E127" s="50" t="n">
        <v>3</v>
      </c>
      <c r="F127" s="50" t="s">
        <v>106</v>
      </c>
      <c r="G127" s="47" t="n">
        <v>0</v>
      </c>
    </row>
    <row r="128" customFormat="false" ht="17.25" hidden="false" customHeight="true" outlineLevel="0" collapsed="false">
      <c r="A128" s="0" t="str">
        <f aca="false">LEFT(C128,4)*1</f>
        <v>0</v>
      </c>
      <c r="B128" s="48" t="str">
        <f aca="false">+B127+1</f>
        <v>0</v>
      </c>
      <c r="C128" s="48" t="s">
        <v>360</v>
      </c>
      <c r="D128" s="49" t="s">
        <v>361</v>
      </c>
      <c r="E128" s="50" t="n">
        <v>3</v>
      </c>
      <c r="F128" s="50" t="s">
        <v>106</v>
      </c>
      <c r="G128" s="47" t="n">
        <v>0</v>
      </c>
    </row>
    <row r="129" customFormat="false" ht="17.25" hidden="false" customHeight="true" outlineLevel="0" collapsed="false">
      <c r="A129" s="0" t="str">
        <f aca="false">LEFT(C129,4)*1</f>
        <v>0</v>
      </c>
      <c r="B129" s="48" t="str">
        <f aca="false">+B128+1</f>
        <v>0</v>
      </c>
      <c r="C129" s="48" t="s">
        <v>362</v>
      </c>
      <c r="D129" s="49" t="s">
        <v>363</v>
      </c>
      <c r="E129" s="50" t="n">
        <v>3</v>
      </c>
      <c r="F129" s="50" t="s">
        <v>106</v>
      </c>
      <c r="G129" s="47" t="n">
        <v>0</v>
      </c>
    </row>
    <row r="130" customFormat="false" ht="17.25" hidden="false" customHeight="true" outlineLevel="0" collapsed="false">
      <c r="A130" s="0" t="str">
        <f aca="false">LEFT(C130,4)*1</f>
        <v>0</v>
      </c>
      <c r="B130" s="48" t="str">
        <f aca="false">+B129+1</f>
        <v>0</v>
      </c>
      <c r="C130" s="48" t="s">
        <v>364</v>
      </c>
      <c r="D130" s="49" t="s">
        <v>365</v>
      </c>
      <c r="E130" s="50" t="n">
        <v>3</v>
      </c>
      <c r="F130" s="50" t="s">
        <v>106</v>
      </c>
      <c r="G130" s="47" t="n">
        <v>0</v>
      </c>
    </row>
    <row r="131" customFormat="false" ht="17.25" hidden="false" customHeight="true" outlineLevel="0" collapsed="false">
      <c r="A131" s="0" t="str">
        <f aca="false">LEFT(C131,4)*1</f>
        <v>0</v>
      </c>
      <c r="B131" s="48" t="str">
        <f aca="false">+B130+1</f>
        <v>0</v>
      </c>
      <c r="C131" s="48" t="s">
        <v>366</v>
      </c>
      <c r="D131" s="49" t="s">
        <v>367</v>
      </c>
      <c r="E131" s="50" t="n">
        <v>3</v>
      </c>
      <c r="F131" s="50" t="s">
        <v>106</v>
      </c>
      <c r="G131" s="47" t="n">
        <v>0</v>
      </c>
    </row>
    <row r="132" customFormat="false" ht="17.25" hidden="false" customHeight="true" outlineLevel="0" collapsed="false">
      <c r="A132" s="0" t="str">
        <f aca="false">LEFT(C132,4)*1</f>
        <v>0</v>
      </c>
      <c r="B132" s="48" t="str">
        <f aca="false">+B131+1</f>
        <v>0</v>
      </c>
      <c r="C132" s="48" t="s">
        <v>368</v>
      </c>
      <c r="D132" s="49" t="s">
        <v>369</v>
      </c>
      <c r="E132" s="50" t="n">
        <v>3</v>
      </c>
      <c r="F132" s="50" t="s">
        <v>106</v>
      </c>
      <c r="G132" s="47" t="n">
        <v>0</v>
      </c>
    </row>
    <row r="133" customFormat="false" ht="17.25" hidden="false" customHeight="true" outlineLevel="0" collapsed="false">
      <c r="A133" s="0" t="str">
        <f aca="false">LEFT(C133,4)*1</f>
        <v>0</v>
      </c>
      <c r="B133" s="48" t="str">
        <f aca="false">+B132+1</f>
        <v>0</v>
      </c>
      <c r="C133" s="48" t="s">
        <v>370</v>
      </c>
      <c r="D133" s="49" t="s">
        <v>371</v>
      </c>
      <c r="E133" s="50" t="n">
        <v>3</v>
      </c>
      <c r="F133" s="50" t="s">
        <v>106</v>
      </c>
      <c r="G133" s="47" t="n">
        <v>0</v>
      </c>
    </row>
    <row r="134" customFormat="false" ht="17.25" hidden="false" customHeight="true" outlineLevel="0" collapsed="false">
      <c r="A134" s="0" t="str">
        <f aca="false">LEFT(C134,4)*1</f>
        <v>0</v>
      </c>
      <c r="B134" s="48" t="str">
        <f aca="false">+B133+1</f>
        <v>0</v>
      </c>
      <c r="C134" s="48" t="s">
        <v>372</v>
      </c>
      <c r="D134" s="49" t="s">
        <v>373</v>
      </c>
      <c r="E134" s="50" t="n">
        <v>3</v>
      </c>
      <c r="F134" s="50" t="s">
        <v>106</v>
      </c>
      <c r="G134" s="47" t="n">
        <v>0</v>
      </c>
    </row>
    <row r="135" customFormat="false" ht="17.25" hidden="false" customHeight="true" outlineLevel="0" collapsed="false">
      <c r="A135" s="0" t="str">
        <f aca="false">LEFT(C135,4)*1</f>
        <v>0</v>
      </c>
      <c r="B135" s="48" t="str">
        <f aca="false">+B134+1</f>
        <v>0</v>
      </c>
      <c r="C135" s="48" t="s">
        <v>374</v>
      </c>
      <c r="D135" s="49" t="s">
        <v>375</v>
      </c>
      <c r="E135" s="50" t="n">
        <v>3</v>
      </c>
      <c r="F135" s="50" t="s">
        <v>106</v>
      </c>
      <c r="G135" s="47" t="n">
        <v>0</v>
      </c>
    </row>
    <row r="136" customFormat="false" ht="17.25" hidden="false" customHeight="true" outlineLevel="0" collapsed="false">
      <c r="A136" s="0" t="str">
        <f aca="false">LEFT(C136,4)*1</f>
        <v>0</v>
      </c>
      <c r="B136" s="48" t="str">
        <f aca="false">+B135+1</f>
        <v>0</v>
      </c>
      <c r="C136" s="48" t="s">
        <v>376</v>
      </c>
      <c r="D136" s="49" t="s">
        <v>377</v>
      </c>
      <c r="E136" s="50" t="n">
        <v>3</v>
      </c>
      <c r="F136" s="50" t="s">
        <v>106</v>
      </c>
      <c r="G136" s="47" t="n">
        <v>0</v>
      </c>
    </row>
    <row r="137" customFormat="false" ht="17.25" hidden="false" customHeight="true" outlineLevel="0" collapsed="false">
      <c r="A137" s="0" t="str">
        <f aca="false">LEFT(C137,4)*1</f>
        <v>0</v>
      </c>
      <c r="B137" s="48" t="str">
        <f aca="false">+B136+1</f>
        <v>0</v>
      </c>
      <c r="C137" s="48" t="s">
        <v>378</v>
      </c>
      <c r="D137" s="49" t="s">
        <v>379</v>
      </c>
      <c r="E137" s="50" t="n">
        <v>3</v>
      </c>
      <c r="F137" s="50" t="s">
        <v>106</v>
      </c>
      <c r="G137" s="47" t="n">
        <v>0</v>
      </c>
    </row>
    <row r="138" customFormat="false" ht="17.25" hidden="false" customHeight="true" outlineLevel="0" collapsed="false">
      <c r="A138" s="0" t="str">
        <f aca="false">LEFT(C138,4)*1</f>
        <v>0</v>
      </c>
      <c r="B138" s="48" t="str">
        <f aca="false">+B137+1</f>
        <v>0</v>
      </c>
      <c r="C138" s="48" t="s">
        <v>380</v>
      </c>
      <c r="D138" s="49" t="s">
        <v>381</v>
      </c>
      <c r="E138" s="50" t="n">
        <v>3</v>
      </c>
      <c r="F138" s="50" t="s">
        <v>106</v>
      </c>
      <c r="G138" s="47" t="n">
        <v>0</v>
      </c>
    </row>
    <row r="139" customFormat="false" ht="17.25" hidden="false" customHeight="true" outlineLevel="0" collapsed="false">
      <c r="A139" s="0" t="str">
        <f aca="false">LEFT(C139,4)*1</f>
        <v>0</v>
      </c>
      <c r="B139" s="48" t="str">
        <f aca="false">+B138+1</f>
        <v>0</v>
      </c>
      <c r="C139" s="48" t="s">
        <v>382</v>
      </c>
      <c r="D139" s="49" t="s">
        <v>383</v>
      </c>
      <c r="E139" s="50" t="n">
        <v>3</v>
      </c>
      <c r="F139" s="50" t="s">
        <v>106</v>
      </c>
      <c r="G139" s="47" t="n">
        <v>0</v>
      </c>
    </row>
    <row r="140" customFormat="false" ht="17.25" hidden="false" customHeight="true" outlineLevel="0" collapsed="false">
      <c r="A140" s="0" t="str">
        <f aca="false">LEFT(C140,4)*1</f>
        <v>0</v>
      </c>
      <c r="B140" s="48" t="str">
        <f aca="false">+B139+1</f>
        <v>0</v>
      </c>
      <c r="C140" s="48" t="s">
        <v>384</v>
      </c>
      <c r="D140" s="49" t="s">
        <v>385</v>
      </c>
      <c r="E140" s="50" t="n">
        <v>3</v>
      </c>
      <c r="F140" s="50" t="s">
        <v>106</v>
      </c>
      <c r="G140" s="47" t="n">
        <v>0</v>
      </c>
    </row>
    <row r="141" customFormat="false" ht="17.25" hidden="false" customHeight="true" outlineLevel="0" collapsed="false">
      <c r="A141" s="0" t="str">
        <f aca="false">LEFT(C141,4)*1</f>
        <v>0</v>
      </c>
      <c r="B141" s="48" t="str">
        <f aca="false">+B140+1</f>
        <v>0</v>
      </c>
      <c r="C141" s="48" t="s">
        <v>386</v>
      </c>
      <c r="D141" s="49" t="s">
        <v>387</v>
      </c>
      <c r="E141" s="50" t="n">
        <v>3</v>
      </c>
      <c r="F141" s="50" t="s">
        <v>106</v>
      </c>
      <c r="G141" s="47" t="n">
        <v>0</v>
      </c>
    </row>
    <row r="142" customFormat="false" ht="17.25" hidden="false" customHeight="true" outlineLevel="0" collapsed="false">
      <c r="A142" s="0" t="str">
        <f aca="false">LEFT(C142,4)*1</f>
        <v>0</v>
      </c>
      <c r="B142" s="48" t="str">
        <f aca="false">+B141+1</f>
        <v>0</v>
      </c>
      <c r="C142" s="48" t="s">
        <v>388</v>
      </c>
      <c r="D142" s="49" t="s">
        <v>389</v>
      </c>
      <c r="E142" s="50" t="n">
        <v>3</v>
      </c>
      <c r="F142" s="50" t="s">
        <v>106</v>
      </c>
      <c r="G142" s="47" t="n">
        <v>0</v>
      </c>
    </row>
    <row r="143" customFormat="false" ht="17.25" hidden="false" customHeight="true" outlineLevel="0" collapsed="false">
      <c r="A143" s="0" t="str">
        <f aca="false">LEFT(C143,4)*1</f>
        <v>0</v>
      </c>
      <c r="B143" s="48" t="str">
        <f aca="false">+B142+1</f>
        <v>0</v>
      </c>
      <c r="C143" s="48" t="s">
        <v>390</v>
      </c>
      <c r="D143" s="49" t="s">
        <v>343</v>
      </c>
      <c r="E143" s="50" t="n">
        <v>3</v>
      </c>
      <c r="F143" s="50" t="s">
        <v>106</v>
      </c>
      <c r="G143" s="47" t="n">
        <v>0</v>
      </c>
    </row>
    <row r="144" customFormat="false" ht="17.25" hidden="false" customHeight="true" outlineLevel="0" collapsed="false">
      <c r="A144" s="0" t="str">
        <f aca="false">LEFT(C144,4)*1</f>
        <v>0</v>
      </c>
      <c r="B144" s="48" t="str">
        <f aca="false">+B143+1</f>
        <v>0</v>
      </c>
      <c r="C144" s="48" t="s">
        <v>391</v>
      </c>
      <c r="D144" s="49" t="s">
        <v>392</v>
      </c>
      <c r="E144" s="50" t="n">
        <v>3</v>
      </c>
      <c r="F144" s="50" t="s">
        <v>106</v>
      </c>
      <c r="G144" s="47" t="n">
        <v>0</v>
      </c>
    </row>
    <row r="145" customFormat="false" ht="17.25" hidden="false" customHeight="true" outlineLevel="0" collapsed="false">
      <c r="A145" s="0" t="str">
        <f aca="false">LEFT(C145,4)*1</f>
        <v>0</v>
      </c>
      <c r="B145" s="48" t="str">
        <f aca="false">+B144+1</f>
        <v>0</v>
      </c>
      <c r="C145" s="48" t="s">
        <v>393</v>
      </c>
      <c r="D145" s="49" t="s">
        <v>394</v>
      </c>
      <c r="E145" s="50" t="n">
        <v>3</v>
      </c>
      <c r="F145" s="50" t="s">
        <v>106</v>
      </c>
      <c r="G145" s="47" t="n">
        <v>0</v>
      </c>
    </row>
    <row r="146" customFormat="false" ht="17.25" hidden="false" customHeight="true" outlineLevel="0" collapsed="false">
      <c r="A146" s="0" t="str">
        <f aca="false">LEFT(C146,4)*1</f>
        <v>0</v>
      </c>
      <c r="B146" s="48" t="str">
        <f aca="false">+B145+1</f>
        <v>0</v>
      </c>
      <c r="C146" s="48" t="s">
        <v>395</v>
      </c>
      <c r="D146" s="49" t="s">
        <v>396</v>
      </c>
      <c r="E146" s="50" t="n">
        <v>3</v>
      </c>
      <c r="F146" s="50" t="s">
        <v>397</v>
      </c>
      <c r="G146" s="51" t="n">
        <v>0.05</v>
      </c>
    </row>
    <row r="147" customFormat="false" ht="17.25" hidden="false" customHeight="true" outlineLevel="0" collapsed="false">
      <c r="A147" s="0" t="str">
        <f aca="false">LEFT(C147,4)*1</f>
        <v>0</v>
      </c>
      <c r="B147" s="48" t="str">
        <f aca="false">+B146+1</f>
        <v>0</v>
      </c>
      <c r="C147" s="48" t="s">
        <v>398</v>
      </c>
      <c r="D147" s="49" t="s">
        <v>399</v>
      </c>
      <c r="E147" s="50" t="n">
        <v>3</v>
      </c>
      <c r="F147" s="50" t="s">
        <v>397</v>
      </c>
      <c r="G147" s="51" t="n">
        <v>0.05</v>
      </c>
    </row>
    <row r="148" customFormat="false" ht="17.25" hidden="false" customHeight="true" outlineLevel="0" collapsed="false">
      <c r="A148" s="0" t="str">
        <f aca="false">LEFT(C148,4)*1</f>
        <v>0</v>
      </c>
      <c r="B148" s="48" t="str">
        <f aca="false">+B147+1</f>
        <v>0</v>
      </c>
      <c r="C148" s="48" t="s">
        <v>400</v>
      </c>
      <c r="D148" s="49" t="s">
        <v>401</v>
      </c>
      <c r="E148" s="50" t="n">
        <v>3</v>
      </c>
      <c r="F148" s="50" t="s">
        <v>397</v>
      </c>
      <c r="G148" s="51" t="n">
        <v>0.05</v>
      </c>
    </row>
    <row r="149" customFormat="false" ht="17.25" hidden="false" customHeight="true" outlineLevel="0" collapsed="false">
      <c r="A149" s="0" t="str">
        <f aca="false">LEFT(C149,4)*1</f>
        <v>0</v>
      </c>
      <c r="B149" s="48" t="str">
        <f aca="false">+B148+1</f>
        <v>0</v>
      </c>
      <c r="C149" s="48" t="s">
        <v>402</v>
      </c>
      <c r="D149" s="49" t="s">
        <v>403</v>
      </c>
      <c r="E149" s="50" t="n">
        <v>3</v>
      </c>
      <c r="F149" s="50" t="s">
        <v>397</v>
      </c>
      <c r="G149" s="51" t="n">
        <v>0.05</v>
      </c>
    </row>
    <row r="150" customFormat="false" ht="17.25" hidden="false" customHeight="true" outlineLevel="0" collapsed="false">
      <c r="A150" s="0" t="str">
        <f aca="false">LEFT(C150,4)*1</f>
        <v>0</v>
      </c>
      <c r="B150" s="48" t="str">
        <f aca="false">+B149+1</f>
        <v>0</v>
      </c>
      <c r="C150" s="48" t="s">
        <v>404</v>
      </c>
      <c r="D150" s="49" t="s">
        <v>405</v>
      </c>
      <c r="E150" s="50" t="n">
        <v>3</v>
      </c>
      <c r="F150" s="50" t="s">
        <v>397</v>
      </c>
      <c r="G150" s="51" t="n">
        <v>0.05</v>
      </c>
    </row>
    <row r="151" customFormat="false" ht="17.25" hidden="false" customHeight="true" outlineLevel="0" collapsed="false">
      <c r="A151" s="0" t="str">
        <f aca="false">LEFT(C151,4)*1</f>
        <v>0</v>
      </c>
      <c r="B151" s="48" t="str">
        <f aca="false">+B150+1</f>
        <v>0</v>
      </c>
      <c r="C151" s="48" t="s">
        <v>406</v>
      </c>
      <c r="D151" s="49" t="s">
        <v>407</v>
      </c>
      <c r="E151" s="50" t="n">
        <v>3</v>
      </c>
      <c r="F151" s="50" t="s">
        <v>397</v>
      </c>
      <c r="G151" s="51" t="n">
        <v>0.05</v>
      </c>
    </row>
    <row r="152" customFormat="false" ht="17.25" hidden="false" customHeight="true" outlineLevel="0" collapsed="false">
      <c r="A152" s="0" t="str">
        <f aca="false">LEFT(C152,4)*1</f>
        <v>0</v>
      </c>
      <c r="B152" s="48" t="str">
        <f aca="false">+B151+1</f>
        <v>0</v>
      </c>
      <c r="C152" s="48" t="s">
        <v>408</v>
      </c>
      <c r="D152" s="49" t="s">
        <v>409</v>
      </c>
      <c r="E152" s="50" t="n">
        <v>3</v>
      </c>
      <c r="F152" s="50" t="s">
        <v>397</v>
      </c>
      <c r="G152" s="51" t="n">
        <v>0.05</v>
      </c>
    </row>
    <row r="153" customFormat="false" ht="17.25" hidden="false" customHeight="true" outlineLevel="0" collapsed="false">
      <c r="A153" s="0" t="str">
        <f aca="false">LEFT(C153,4)*1</f>
        <v>0</v>
      </c>
      <c r="B153" s="48" t="str">
        <f aca="false">+B152+1</f>
        <v>0</v>
      </c>
      <c r="C153" s="48" t="s">
        <v>410</v>
      </c>
      <c r="D153" s="49" t="s">
        <v>411</v>
      </c>
      <c r="E153" s="50" t="n">
        <v>3</v>
      </c>
      <c r="F153" s="50" t="s">
        <v>397</v>
      </c>
      <c r="G153" s="51" t="n">
        <v>0.05</v>
      </c>
    </row>
    <row r="154" customFormat="false" ht="17.25" hidden="false" customHeight="true" outlineLevel="0" collapsed="false">
      <c r="A154" s="0" t="str">
        <f aca="false">LEFT(C154,4)*1</f>
        <v>0</v>
      </c>
      <c r="B154" s="48" t="str">
        <f aca="false">+B153+1</f>
        <v>0</v>
      </c>
      <c r="C154" s="48" t="s">
        <v>412</v>
      </c>
      <c r="D154" s="49" t="s">
        <v>413</v>
      </c>
      <c r="E154" s="50" t="n">
        <v>3</v>
      </c>
      <c r="F154" s="50" t="s">
        <v>397</v>
      </c>
      <c r="G154" s="51" t="n">
        <v>0.05</v>
      </c>
    </row>
    <row r="155" customFormat="false" ht="17.25" hidden="false" customHeight="true" outlineLevel="0" collapsed="false">
      <c r="A155" s="0" t="str">
        <f aca="false">LEFT(C155,4)*1</f>
        <v>0</v>
      </c>
      <c r="B155" s="48" t="str">
        <f aca="false">+B154+1</f>
        <v>0</v>
      </c>
      <c r="C155" s="48" t="s">
        <v>414</v>
      </c>
      <c r="D155" s="49" t="s">
        <v>415</v>
      </c>
      <c r="E155" s="50" t="n">
        <v>3</v>
      </c>
      <c r="F155" s="50" t="s">
        <v>397</v>
      </c>
      <c r="G155" s="51" t="n">
        <v>0.05</v>
      </c>
    </row>
    <row r="156" customFormat="false" ht="17.25" hidden="false" customHeight="true" outlineLevel="0" collapsed="false">
      <c r="A156" s="0" t="str">
        <f aca="false">LEFT(C156,4)*1</f>
        <v>0</v>
      </c>
      <c r="B156" s="48" t="str">
        <f aca="false">+B155+1</f>
        <v>0</v>
      </c>
      <c r="C156" s="48" t="s">
        <v>416</v>
      </c>
      <c r="D156" s="49" t="s">
        <v>417</v>
      </c>
      <c r="E156" s="50" t="n">
        <v>3</v>
      </c>
      <c r="F156" s="50" t="s">
        <v>397</v>
      </c>
      <c r="G156" s="51" t="n">
        <v>0.05</v>
      </c>
    </row>
    <row r="157" customFormat="false" ht="17.25" hidden="false" customHeight="true" outlineLevel="0" collapsed="false">
      <c r="A157" s="0" t="str">
        <f aca="false">LEFT(C157,4)*1</f>
        <v>0</v>
      </c>
      <c r="B157" s="48" t="str">
        <f aca="false">+B156+1</f>
        <v>0</v>
      </c>
      <c r="C157" s="48" t="s">
        <v>418</v>
      </c>
      <c r="D157" s="49" t="s">
        <v>419</v>
      </c>
      <c r="E157" s="50" t="n">
        <v>3</v>
      </c>
      <c r="F157" s="50" t="s">
        <v>397</v>
      </c>
      <c r="G157" s="51" t="n">
        <v>0.05</v>
      </c>
    </row>
    <row r="158" customFormat="false" ht="17.25" hidden="false" customHeight="true" outlineLevel="0" collapsed="false">
      <c r="A158" s="0" t="str">
        <f aca="false">LEFT(C158,4)*1</f>
        <v>0</v>
      </c>
      <c r="B158" s="48" t="str">
        <f aca="false">+B157+1</f>
        <v>0</v>
      </c>
      <c r="C158" s="48" t="s">
        <v>420</v>
      </c>
      <c r="D158" s="49" t="s">
        <v>363</v>
      </c>
      <c r="E158" s="50" t="n">
        <v>3</v>
      </c>
      <c r="F158" s="50" t="s">
        <v>397</v>
      </c>
      <c r="G158" s="51" t="n">
        <v>0.05</v>
      </c>
    </row>
    <row r="159" customFormat="false" ht="17.25" hidden="false" customHeight="true" outlineLevel="0" collapsed="false">
      <c r="A159" s="0" t="str">
        <f aca="false">LEFT(C159,4)*1</f>
        <v>0</v>
      </c>
      <c r="B159" s="48" t="str">
        <f aca="false">+B158+1</f>
        <v>0</v>
      </c>
      <c r="C159" s="48" t="s">
        <v>421</v>
      </c>
      <c r="D159" s="49" t="s">
        <v>365</v>
      </c>
      <c r="E159" s="50" t="n">
        <v>3</v>
      </c>
      <c r="F159" s="50" t="s">
        <v>397</v>
      </c>
      <c r="G159" s="51" t="n">
        <v>0.05</v>
      </c>
    </row>
    <row r="160" customFormat="false" ht="17.25" hidden="false" customHeight="true" outlineLevel="0" collapsed="false">
      <c r="A160" s="0" t="str">
        <f aca="false">LEFT(C160,4)*1</f>
        <v>0</v>
      </c>
      <c r="B160" s="48" t="str">
        <f aca="false">+B159+1</f>
        <v>0</v>
      </c>
      <c r="C160" s="48" t="s">
        <v>422</v>
      </c>
      <c r="D160" s="49" t="s">
        <v>423</v>
      </c>
      <c r="E160" s="50" t="n">
        <v>3</v>
      </c>
      <c r="F160" s="50" t="s">
        <v>397</v>
      </c>
      <c r="G160" s="51" t="n">
        <v>0.05</v>
      </c>
    </row>
    <row r="161" customFormat="false" ht="17.25" hidden="false" customHeight="true" outlineLevel="0" collapsed="false">
      <c r="A161" s="0" t="str">
        <f aca="false">LEFT(C161,4)*1</f>
        <v>0</v>
      </c>
      <c r="B161" s="48" t="str">
        <f aca="false">+B160+1</f>
        <v>0</v>
      </c>
      <c r="C161" s="48" t="s">
        <v>424</v>
      </c>
      <c r="D161" s="49" t="s">
        <v>369</v>
      </c>
      <c r="E161" s="50" t="n">
        <v>3</v>
      </c>
      <c r="F161" s="50" t="s">
        <v>397</v>
      </c>
      <c r="G161" s="51" t="n">
        <v>0.05</v>
      </c>
    </row>
    <row r="162" customFormat="false" ht="17.25" hidden="false" customHeight="true" outlineLevel="0" collapsed="false">
      <c r="A162" s="0" t="str">
        <f aca="false">LEFT(C162,4)*1</f>
        <v>0</v>
      </c>
      <c r="B162" s="48" t="str">
        <f aca="false">+B161+1</f>
        <v>0</v>
      </c>
      <c r="C162" s="48" t="s">
        <v>425</v>
      </c>
      <c r="D162" s="49" t="s">
        <v>371</v>
      </c>
      <c r="E162" s="50" t="n">
        <v>3</v>
      </c>
      <c r="F162" s="50" t="s">
        <v>397</v>
      </c>
      <c r="G162" s="51" t="n">
        <v>0.05</v>
      </c>
    </row>
    <row r="163" customFormat="false" ht="17.25" hidden="false" customHeight="true" outlineLevel="0" collapsed="false">
      <c r="A163" s="0" t="str">
        <f aca="false">LEFT(C163,4)*1</f>
        <v>0</v>
      </c>
      <c r="B163" s="48" t="str">
        <f aca="false">+B162+1</f>
        <v>0</v>
      </c>
      <c r="C163" s="48" t="s">
        <v>426</v>
      </c>
      <c r="D163" s="49" t="s">
        <v>373</v>
      </c>
      <c r="E163" s="50" t="n">
        <v>3</v>
      </c>
      <c r="F163" s="50" t="s">
        <v>397</v>
      </c>
      <c r="G163" s="51" t="n">
        <v>0.05</v>
      </c>
    </row>
    <row r="164" customFormat="false" ht="17.25" hidden="false" customHeight="true" outlineLevel="0" collapsed="false">
      <c r="A164" s="0" t="str">
        <f aca="false">LEFT(C164,4)*1</f>
        <v>0</v>
      </c>
      <c r="B164" s="48" t="str">
        <f aca="false">+B163+1</f>
        <v>0</v>
      </c>
      <c r="C164" s="48" t="s">
        <v>427</v>
      </c>
      <c r="D164" s="49" t="s">
        <v>375</v>
      </c>
      <c r="E164" s="50" t="n">
        <v>3</v>
      </c>
      <c r="F164" s="50" t="s">
        <v>397</v>
      </c>
      <c r="G164" s="51" t="n">
        <v>0.05</v>
      </c>
    </row>
    <row r="165" customFormat="false" ht="17.25" hidden="false" customHeight="true" outlineLevel="0" collapsed="false">
      <c r="A165" s="0" t="str">
        <f aca="false">LEFT(C165,4)*1</f>
        <v>0</v>
      </c>
      <c r="B165" s="48" t="str">
        <f aca="false">+B164+1</f>
        <v>0</v>
      </c>
      <c r="C165" s="48" t="s">
        <v>428</v>
      </c>
      <c r="D165" s="49" t="s">
        <v>429</v>
      </c>
      <c r="E165" s="50" t="n">
        <v>3</v>
      </c>
      <c r="F165" s="50" t="s">
        <v>397</v>
      </c>
      <c r="G165" s="51" t="n">
        <v>0.05</v>
      </c>
    </row>
    <row r="166" customFormat="false" ht="17.25" hidden="false" customHeight="true" outlineLevel="0" collapsed="false">
      <c r="A166" s="0" t="str">
        <f aca="false">LEFT(C166,4)*1</f>
        <v>0</v>
      </c>
      <c r="B166" s="48" t="str">
        <f aca="false">+B165+1</f>
        <v>0</v>
      </c>
      <c r="C166" s="48" t="s">
        <v>430</v>
      </c>
      <c r="D166" s="49" t="s">
        <v>431</v>
      </c>
      <c r="E166" s="50" t="n">
        <v>3</v>
      </c>
      <c r="F166" s="50" t="s">
        <v>397</v>
      </c>
      <c r="G166" s="51" t="n">
        <v>0.05</v>
      </c>
    </row>
    <row r="167" customFormat="false" ht="17.25" hidden="false" customHeight="true" outlineLevel="0" collapsed="false">
      <c r="A167" s="0" t="str">
        <f aca="false">LEFT(C167,4)*1</f>
        <v>0</v>
      </c>
      <c r="B167" s="48" t="str">
        <f aca="false">+B166+1</f>
        <v>0</v>
      </c>
      <c r="C167" s="48" t="s">
        <v>432</v>
      </c>
      <c r="D167" s="49" t="s">
        <v>381</v>
      </c>
      <c r="E167" s="50" t="n">
        <v>3</v>
      </c>
      <c r="F167" s="50" t="s">
        <v>397</v>
      </c>
      <c r="G167" s="51" t="n">
        <v>0.05</v>
      </c>
    </row>
    <row r="168" customFormat="false" ht="17.25" hidden="false" customHeight="true" outlineLevel="0" collapsed="false">
      <c r="A168" s="0" t="str">
        <f aca="false">LEFT(C168,4)*1</f>
        <v>0</v>
      </c>
      <c r="B168" s="48" t="str">
        <f aca="false">+B167+1</f>
        <v>0</v>
      </c>
      <c r="C168" s="48" t="s">
        <v>433</v>
      </c>
      <c r="D168" s="49" t="s">
        <v>383</v>
      </c>
      <c r="E168" s="50" t="n">
        <v>3</v>
      </c>
      <c r="F168" s="50" t="s">
        <v>397</v>
      </c>
      <c r="G168" s="51" t="n">
        <v>0.05</v>
      </c>
    </row>
    <row r="169" customFormat="false" ht="17.25" hidden="false" customHeight="true" outlineLevel="0" collapsed="false">
      <c r="A169" s="0" t="str">
        <f aca="false">LEFT(C169,4)*1</f>
        <v>0</v>
      </c>
      <c r="B169" s="48" t="str">
        <f aca="false">+B168+1</f>
        <v>0</v>
      </c>
      <c r="C169" s="48" t="s">
        <v>434</v>
      </c>
      <c r="D169" s="49" t="s">
        <v>435</v>
      </c>
      <c r="E169" s="50" t="n">
        <v>3</v>
      </c>
      <c r="F169" s="50" t="s">
        <v>397</v>
      </c>
      <c r="G169" s="51" t="n">
        <v>0.05</v>
      </c>
    </row>
    <row r="170" customFormat="false" ht="17.25" hidden="false" customHeight="true" outlineLevel="0" collapsed="false">
      <c r="A170" s="0" t="str">
        <f aca="false">LEFT(C170,4)*1</f>
        <v>0</v>
      </c>
      <c r="B170" s="48" t="str">
        <f aca="false">+B169+1</f>
        <v>0</v>
      </c>
      <c r="C170" s="48" t="s">
        <v>436</v>
      </c>
      <c r="D170" s="49" t="s">
        <v>437</v>
      </c>
      <c r="E170" s="50" t="n">
        <v>3</v>
      </c>
      <c r="F170" s="50" t="s">
        <v>397</v>
      </c>
      <c r="G170" s="51" t="n">
        <v>0.05</v>
      </c>
    </row>
    <row r="171" customFormat="false" ht="17.25" hidden="false" customHeight="true" outlineLevel="0" collapsed="false">
      <c r="A171" s="0" t="str">
        <f aca="false">LEFT(C171,4)*1</f>
        <v>0</v>
      </c>
      <c r="B171" s="48" t="str">
        <f aca="false">+B170+1</f>
        <v>0</v>
      </c>
      <c r="C171" s="48" t="s">
        <v>438</v>
      </c>
      <c r="D171" s="49" t="s">
        <v>389</v>
      </c>
      <c r="E171" s="50" t="n">
        <v>3</v>
      </c>
      <c r="F171" s="50" t="s">
        <v>397</v>
      </c>
      <c r="G171" s="51" t="n">
        <v>0.05</v>
      </c>
    </row>
    <row r="172" customFormat="false" ht="17.25" hidden="false" customHeight="true" outlineLevel="0" collapsed="false">
      <c r="A172" s="0" t="str">
        <f aca="false">LEFT(C172,4)*1</f>
        <v>0</v>
      </c>
      <c r="B172" s="48" t="str">
        <f aca="false">+B171+1</f>
        <v>0</v>
      </c>
      <c r="C172" s="48" t="s">
        <v>439</v>
      </c>
      <c r="D172" s="49" t="s">
        <v>343</v>
      </c>
      <c r="E172" s="50" t="n">
        <v>3</v>
      </c>
      <c r="F172" s="50" t="s">
        <v>397</v>
      </c>
      <c r="G172" s="51" t="n">
        <v>0.05</v>
      </c>
    </row>
    <row r="173" customFormat="false" ht="17.25" hidden="false" customHeight="true" outlineLevel="0" collapsed="false">
      <c r="A173" s="0" t="str">
        <f aca="false">LEFT(C173,4)*1</f>
        <v>0</v>
      </c>
      <c r="B173" s="48" t="str">
        <f aca="false">+B172+1</f>
        <v>0</v>
      </c>
      <c r="C173" s="48" t="s">
        <v>440</v>
      </c>
      <c r="D173" s="49" t="s">
        <v>441</v>
      </c>
      <c r="E173" s="50" t="n">
        <v>3</v>
      </c>
      <c r="F173" s="50" t="s">
        <v>397</v>
      </c>
      <c r="G173" s="51" t="n">
        <v>0.05</v>
      </c>
    </row>
    <row r="174" customFormat="false" ht="17.25" hidden="false" customHeight="true" outlineLevel="0" collapsed="false">
      <c r="A174" s="0" t="str">
        <f aca="false">LEFT(C174,4)*1</f>
        <v>0</v>
      </c>
      <c r="B174" s="48" t="str">
        <f aca="false">+B173+1</f>
        <v>0</v>
      </c>
      <c r="C174" s="48" t="s">
        <v>442</v>
      </c>
      <c r="D174" s="49" t="s">
        <v>443</v>
      </c>
      <c r="E174" s="50" t="n">
        <v>3</v>
      </c>
      <c r="F174" s="50" t="s">
        <v>397</v>
      </c>
      <c r="G174" s="51" t="n">
        <v>0.05</v>
      </c>
    </row>
    <row r="175" customFormat="false" ht="17.25" hidden="false" customHeight="true" outlineLevel="0" collapsed="false">
      <c r="A175" s="0" t="str">
        <f aca="false">LEFT(C175,4)*1</f>
        <v>0</v>
      </c>
      <c r="B175" s="48" t="str">
        <f aca="false">+B174+1</f>
        <v>0</v>
      </c>
      <c r="C175" s="48" t="s">
        <v>444</v>
      </c>
      <c r="D175" s="49" t="s">
        <v>445</v>
      </c>
      <c r="E175" s="50" t="n">
        <v>3</v>
      </c>
      <c r="F175" s="50" t="s">
        <v>397</v>
      </c>
      <c r="G175" s="51" t="n">
        <v>0.05</v>
      </c>
    </row>
    <row r="176" customFormat="false" ht="17.25" hidden="false" customHeight="true" outlineLevel="0" collapsed="false">
      <c r="A176" s="0" t="str">
        <f aca="false">LEFT(C176,4)*1</f>
        <v>0</v>
      </c>
      <c r="B176" s="48" t="str">
        <f aca="false">+B175+1</f>
        <v>0</v>
      </c>
      <c r="C176" s="48" t="s">
        <v>446</v>
      </c>
      <c r="D176" s="49" t="s">
        <v>447</v>
      </c>
      <c r="E176" s="50" t="n">
        <v>3</v>
      </c>
      <c r="F176" s="50" t="s">
        <v>397</v>
      </c>
      <c r="G176" s="51" t="n">
        <v>0.05</v>
      </c>
    </row>
    <row r="177" customFormat="false" ht="17.25" hidden="false" customHeight="true" outlineLevel="0" collapsed="false">
      <c r="A177" s="0" t="str">
        <f aca="false">LEFT(C177,4)*1</f>
        <v>0</v>
      </c>
      <c r="B177" s="48" t="str">
        <f aca="false">+B176+1</f>
        <v>0</v>
      </c>
      <c r="C177" s="48" t="s">
        <v>448</v>
      </c>
      <c r="D177" s="49" t="s">
        <v>449</v>
      </c>
      <c r="E177" s="50" t="n">
        <v>3</v>
      </c>
      <c r="F177" s="50" t="s">
        <v>106</v>
      </c>
      <c r="G177" s="47" t="n">
        <v>0</v>
      </c>
    </row>
    <row r="178" customFormat="false" ht="17.25" hidden="false" customHeight="true" outlineLevel="0" collapsed="false">
      <c r="A178" s="0" t="str">
        <f aca="false">LEFT(C178,4)*1</f>
        <v>0</v>
      </c>
      <c r="B178" s="48" t="str">
        <f aca="false">+B177+1</f>
        <v>0</v>
      </c>
      <c r="C178" s="48" t="s">
        <v>448</v>
      </c>
      <c r="D178" s="49" t="s">
        <v>450</v>
      </c>
      <c r="E178" s="50" t="n">
        <v>3</v>
      </c>
      <c r="F178" s="50" t="s">
        <v>397</v>
      </c>
      <c r="G178" s="51" t="n">
        <v>0.05</v>
      </c>
    </row>
    <row r="179" customFormat="false" ht="17.25" hidden="false" customHeight="true" outlineLevel="0" collapsed="false">
      <c r="A179" s="0" t="str">
        <f aca="false">LEFT(C179,4)*1</f>
        <v>0</v>
      </c>
      <c r="B179" s="48" t="str">
        <f aca="false">+B178+1</f>
        <v>0</v>
      </c>
      <c r="C179" s="48" t="s">
        <v>451</v>
      </c>
      <c r="D179" s="49" t="s">
        <v>452</v>
      </c>
      <c r="E179" s="50" t="n">
        <v>3</v>
      </c>
      <c r="F179" s="50" t="s">
        <v>106</v>
      </c>
      <c r="G179" s="47" t="n">
        <v>0</v>
      </c>
    </row>
    <row r="180" customFormat="false" ht="17.25" hidden="false" customHeight="true" outlineLevel="0" collapsed="false">
      <c r="A180" s="0" t="str">
        <f aca="false">LEFT(C180,4)*1</f>
        <v>0</v>
      </c>
      <c r="B180" s="48" t="str">
        <f aca="false">+B179+1</f>
        <v>0</v>
      </c>
      <c r="C180" s="48" t="s">
        <v>451</v>
      </c>
      <c r="D180" s="49" t="s">
        <v>453</v>
      </c>
      <c r="E180" s="50" t="n">
        <v>3</v>
      </c>
      <c r="F180" s="50" t="s">
        <v>397</v>
      </c>
      <c r="G180" s="51" t="n">
        <v>0.05</v>
      </c>
    </row>
    <row r="181" customFormat="false" ht="17.25" hidden="false" customHeight="true" outlineLevel="0" collapsed="false">
      <c r="A181" s="0" t="str">
        <f aca="false">LEFT(C181,4)*1</f>
        <v>0</v>
      </c>
      <c r="B181" s="48" t="str">
        <f aca="false">+B180+1</f>
        <v>0</v>
      </c>
      <c r="C181" s="48" t="s">
        <v>454</v>
      </c>
      <c r="D181" s="49" t="s">
        <v>455</v>
      </c>
      <c r="E181" s="50" t="n">
        <v>3</v>
      </c>
      <c r="F181" s="50" t="s">
        <v>106</v>
      </c>
      <c r="G181" s="47" t="n">
        <v>0</v>
      </c>
    </row>
    <row r="182" customFormat="false" ht="17.25" hidden="false" customHeight="true" outlineLevel="0" collapsed="false">
      <c r="A182" s="0" t="str">
        <f aca="false">LEFT(C182,4)*1</f>
        <v>0</v>
      </c>
      <c r="B182" s="48" t="str">
        <f aca="false">+B181+1</f>
        <v>0</v>
      </c>
      <c r="C182" s="48" t="s">
        <v>456</v>
      </c>
      <c r="D182" s="49" t="s">
        <v>457</v>
      </c>
      <c r="E182" s="50" t="n">
        <v>3</v>
      </c>
      <c r="F182" s="50" t="s">
        <v>397</v>
      </c>
      <c r="G182" s="51" t="n">
        <v>0.05</v>
      </c>
    </row>
    <row r="183" customFormat="false" ht="17.25" hidden="false" customHeight="true" outlineLevel="0" collapsed="false">
      <c r="A183" s="0" t="str">
        <f aca="false">LEFT(C183,4)*1</f>
        <v>0</v>
      </c>
      <c r="B183" s="48" t="str">
        <f aca="false">+B182+1</f>
        <v>0</v>
      </c>
      <c r="C183" s="48" t="s">
        <v>458</v>
      </c>
      <c r="D183" s="49" t="s">
        <v>459</v>
      </c>
      <c r="E183" s="50" t="n">
        <v>3</v>
      </c>
      <c r="F183" s="50" t="s">
        <v>106</v>
      </c>
      <c r="G183" s="47" t="n">
        <v>0</v>
      </c>
    </row>
    <row r="184" customFormat="false" ht="17.25" hidden="false" customHeight="true" outlineLevel="0" collapsed="false">
      <c r="A184" s="0" t="str">
        <f aca="false">LEFT(C184,4)*1</f>
        <v>0</v>
      </c>
      <c r="B184" s="48" t="str">
        <f aca="false">+B183+1</f>
        <v>0</v>
      </c>
      <c r="C184" s="48" t="s">
        <v>460</v>
      </c>
      <c r="D184" s="49" t="s">
        <v>461</v>
      </c>
      <c r="E184" s="50" t="n">
        <v>3</v>
      </c>
      <c r="F184" s="50" t="s">
        <v>397</v>
      </c>
      <c r="G184" s="51" t="n">
        <v>0.05</v>
      </c>
    </row>
    <row r="185" customFormat="false" ht="17.25" hidden="false" customHeight="true" outlineLevel="0" collapsed="false">
      <c r="A185" s="0" t="str">
        <f aca="false">LEFT(C185,4)*1</f>
        <v>0</v>
      </c>
      <c r="B185" s="48" t="str">
        <f aca="false">+B184+1</f>
        <v>0</v>
      </c>
      <c r="C185" s="48" t="s">
        <v>462</v>
      </c>
      <c r="D185" s="49" t="s">
        <v>463</v>
      </c>
      <c r="E185" s="50" t="n">
        <v>3</v>
      </c>
      <c r="F185" s="50" t="s">
        <v>106</v>
      </c>
      <c r="G185" s="47" t="n">
        <v>0</v>
      </c>
    </row>
    <row r="186" customFormat="false" ht="17.25" hidden="false" customHeight="true" outlineLevel="0" collapsed="false">
      <c r="A186" s="0" t="str">
        <f aca="false">LEFT(C186,4)*1</f>
        <v>0</v>
      </c>
      <c r="B186" s="48" t="str">
        <f aca="false">+B185+1</f>
        <v>0</v>
      </c>
      <c r="C186" s="48" t="s">
        <v>464</v>
      </c>
      <c r="D186" s="49" t="s">
        <v>465</v>
      </c>
      <c r="E186" s="50" t="n">
        <v>3</v>
      </c>
      <c r="F186" s="50" t="s">
        <v>397</v>
      </c>
      <c r="G186" s="51" t="n">
        <v>0.05</v>
      </c>
    </row>
    <row r="187" customFormat="false" ht="17.25" hidden="false" customHeight="true" outlineLevel="0" collapsed="false">
      <c r="A187" s="0" t="str">
        <f aca="false">LEFT(C187,4)*1</f>
        <v>0</v>
      </c>
      <c r="B187" s="48" t="str">
        <f aca="false">+B186+1</f>
        <v>0</v>
      </c>
      <c r="C187" s="48" t="s">
        <v>466</v>
      </c>
      <c r="D187" s="49" t="s">
        <v>467</v>
      </c>
      <c r="E187" s="50" t="n">
        <v>3</v>
      </c>
      <c r="F187" s="50" t="s">
        <v>397</v>
      </c>
      <c r="G187" s="51" t="n">
        <v>0.05</v>
      </c>
    </row>
    <row r="188" customFormat="false" ht="17.25" hidden="false" customHeight="true" outlineLevel="0" collapsed="false">
      <c r="A188" s="0" t="str">
        <f aca="false">LEFT(C188,4)*1</f>
        <v>0</v>
      </c>
      <c r="B188" s="48" t="str">
        <f aca="false">+B187+1</f>
        <v>0</v>
      </c>
      <c r="C188" s="48" t="s">
        <v>468</v>
      </c>
      <c r="D188" s="49" t="s">
        <v>469</v>
      </c>
      <c r="E188" s="50" t="n">
        <v>3</v>
      </c>
      <c r="F188" s="50" t="s">
        <v>106</v>
      </c>
      <c r="G188" s="47" t="n">
        <v>0</v>
      </c>
    </row>
    <row r="189" customFormat="false" ht="17.25" hidden="false" customHeight="true" outlineLevel="0" collapsed="false">
      <c r="A189" s="0" t="str">
        <f aca="false">LEFT(C189,4)*1</f>
        <v>0</v>
      </c>
      <c r="B189" s="48" t="str">
        <f aca="false">+B188+1</f>
        <v>0</v>
      </c>
      <c r="C189" s="48" t="s">
        <v>468</v>
      </c>
      <c r="D189" s="49" t="s">
        <v>470</v>
      </c>
      <c r="E189" s="50" t="n">
        <v>3</v>
      </c>
      <c r="F189" s="50" t="s">
        <v>397</v>
      </c>
      <c r="G189" s="51" t="n">
        <v>0.05</v>
      </c>
    </row>
    <row r="190" customFormat="false" ht="17.25" hidden="false" customHeight="true" outlineLevel="0" collapsed="false">
      <c r="A190" s="0" t="str">
        <f aca="false">LEFT(C190,4)*1</f>
        <v>0</v>
      </c>
      <c r="B190" s="48" t="str">
        <f aca="false">+B189+1</f>
        <v>0</v>
      </c>
      <c r="C190" s="48" t="s">
        <v>471</v>
      </c>
      <c r="D190" s="49" t="s">
        <v>472</v>
      </c>
      <c r="E190" s="50" t="n">
        <v>3</v>
      </c>
      <c r="F190" s="50" t="s">
        <v>397</v>
      </c>
      <c r="G190" s="51" t="n">
        <v>0.05</v>
      </c>
    </row>
    <row r="191" customFormat="false" ht="17.25" hidden="false" customHeight="true" outlineLevel="0" collapsed="false">
      <c r="A191" s="0" t="str">
        <f aca="false">LEFT(C191,4)*1</f>
        <v>0</v>
      </c>
      <c r="B191" s="48" t="str">
        <f aca="false">+B190+1</f>
        <v>0</v>
      </c>
      <c r="C191" s="48" t="s">
        <v>473</v>
      </c>
      <c r="D191" s="49" t="s">
        <v>474</v>
      </c>
      <c r="E191" s="50" t="n">
        <v>3</v>
      </c>
      <c r="F191" s="50" t="s">
        <v>397</v>
      </c>
      <c r="G191" s="51" t="n">
        <v>0.05</v>
      </c>
    </row>
    <row r="192" customFormat="false" ht="17.25" hidden="false" customHeight="true" outlineLevel="0" collapsed="false">
      <c r="A192" s="0" t="str">
        <f aca="false">LEFT(C192,4)*1</f>
        <v>0</v>
      </c>
      <c r="B192" s="48" t="str">
        <f aca="false">+B191+1</f>
        <v>0</v>
      </c>
      <c r="C192" s="48" t="s">
        <v>475</v>
      </c>
      <c r="D192" s="49" t="s">
        <v>476</v>
      </c>
      <c r="E192" s="50" t="n">
        <v>3</v>
      </c>
      <c r="F192" s="50" t="s">
        <v>397</v>
      </c>
      <c r="G192" s="51" t="n">
        <v>0.05</v>
      </c>
    </row>
    <row r="193" customFormat="false" ht="17.25" hidden="false" customHeight="true" outlineLevel="0" collapsed="false">
      <c r="A193" s="0" t="str">
        <f aca="false">LEFT(C193,4)*1</f>
        <v>0</v>
      </c>
      <c r="B193" s="48" t="str">
        <f aca="false">+B192+1</f>
        <v>0</v>
      </c>
      <c r="C193" s="48" t="s">
        <v>477</v>
      </c>
      <c r="D193" s="49" t="s">
        <v>478</v>
      </c>
      <c r="E193" s="50" t="n">
        <v>3</v>
      </c>
      <c r="F193" s="50" t="s">
        <v>397</v>
      </c>
      <c r="G193" s="51" t="n">
        <v>0.05</v>
      </c>
    </row>
    <row r="194" customFormat="false" ht="17.25" hidden="false" customHeight="true" outlineLevel="0" collapsed="false">
      <c r="A194" s="0" t="str">
        <f aca="false">LEFT(C194,4)*1</f>
        <v>0</v>
      </c>
      <c r="B194" s="48" t="str">
        <f aca="false">+B193+1</f>
        <v>0</v>
      </c>
      <c r="C194" s="48" t="s">
        <v>479</v>
      </c>
      <c r="D194" s="49" t="s">
        <v>480</v>
      </c>
      <c r="E194" s="50" t="n">
        <v>3</v>
      </c>
      <c r="F194" s="50" t="s">
        <v>397</v>
      </c>
      <c r="G194" s="51" t="n">
        <v>0.05</v>
      </c>
    </row>
    <row r="195" customFormat="false" ht="17.25" hidden="false" customHeight="true" outlineLevel="0" collapsed="false">
      <c r="A195" s="0" t="str">
        <f aca="false">LEFT(C195,4)*1</f>
        <v>0</v>
      </c>
      <c r="B195" s="48" t="str">
        <f aca="false">+B194+1</f>
        <v>0</v>
      </c>
      <c r="C195" s="48" t="s">
        <v>481</v>
      </c>
      <c r="D195" s="49" t="s">
        <v>482</v>
      </c>
      <c r="E195" s="50" t="n">
        <v>3</v>
      </c>
      <c r="F195" s="50" t="s">
        <v>397</v>
      </c>
      <c r="G195" s="51" t="n">
        <v>0.05</v>
      </c>
    </row>
    <row r="196" customFormat="false" ht="17.25" hidden="false" customHeight="true" outlineLevel="0" collapsed="false">
      <c r="A196" s="0" t="str">
        <f aca="false">LEFT(C196,4)*1</f>
        <v>0</v>
      </c>
      <c r="B196" s="48" t="str">
        <f aca="false">+B195+1</f>
        <v>0</v>
      </c>
      <c r="C196" s="48" t="s">
        <v>483</v>
      </c>
      <c r="D196" s="49" t="s">
        <v>484</v>
      </c>
      <c r="E196" s="50" t="n">
        <v>3</v>
      </c>
      <c r="F196" s="50" t="s">
        <v>397</v>
      </c>
      <c r="G196" s="51" t="n">
        <v>0.05</v>
      </c>
    </row>
    <row r="197" customFormat="false" ht="17.25" hidden="false" customHeight="true" outlineLevel="0" collapsed="false">
      <c r="A197" s="0" t="str">
        <f aca="false">LEFT(C197,4)*1</f>
        <v>0</v>
      </c>
      <c r="B197" s="48" t="str">
        <f aca="false">+B196+1</f>
        <v>0</v>
      </c>
      <c r="C197" s="48" t="s">
        <v>485</v>
      </c>
      <c r="D197" s="49" t="s">
        <v>486</v>
      </c>
      <c r="E197" s="50" t="n">
        <v>3</v>
      </c>
      <c r="F197" s="50" t="s">
        <v>397</v>
      </c>
      <c r="G197" s="51" t="n">
        <v>0.05</v>
      </c>
    </row>
    <row r="198" customFormat="false" ht="17.25" hidden="false" customHeight="true" outlineLevel="0" collapsed="false">
      <c r="A198" s="0" t="str">
        <f aca="false">LEFT(C198,4)*1</f>
        <v>0</v>
      </c>
      <c r="B198" s="48" t="str">
        <f aca="false">+B197+1</f>
        <v>0</v>
      </c>
      <c r="C198" s="48" t="s">
        <v>487</v>
      </c>
      <c r="D198" s="49" t="s">
        <v>488</v>
      </c>
      <c r="E198" s="50" t="n">
        <v>3</v>
      </c>
      <c r="F198" s="50" t="s">
        <v>397</v>
      </c>
      <c r="G198" s="51" t="n">
        <v>0.05</v>
      </c>
    </row>
    <row r="199" customFormat="false" ht="17.25" hidden="false" customHeight="true" outlineLevel="0" collapsed="false">
      <c r="A199" s="0" t="str">
        <f aca="false">LEFT(C199,4)*1</f>
        <v>0</v>
      </c>
      <c r="B199" s="48" t="str">
        <f aca="false">+B198+1</f>
        <v>0</v>
      </c>
      <c r="C199" s="48" t="s">
        <v>489</v>
      </c>
      <c r="D199" s="49" t="s">
        <v>482</v>
      </c>
      <c r="E199" s="50" t="n">
        <v>3</v>
      </c>
      <c r="F199" s="50" t="s">
        <v>397</v>
      </c>
      <c r="G199" s="51" t="n">
        <v>0.05</v>
      </c>
    </row>
    <row r="200" customFormat="false" ht="17.25" hidden="false" customHeight="true" outlineLevel="0" collapsed="false">
      <c r="A200" s="0" t="str">
        <f aca="false">LEFT(C200,4)*1</f>
        <v>0</v>
      </c>
      <c r="B200" s="48" t="str">
        <f aca="false">+B199+1</f>
        <v>0</v>
      </c>
      <c r="C200" s="48" t="s">
        <v>490</v>
      </c>
      <c r="D200" s="49" t="s">
        <v>486</v>
      </c>
      <c r="E200" s="50" t="n">
        <v>3</v>
      </c>
      <c r="F200" s="50" t="s">
        <v>397</v>
      </c>
      <c r="G200" s="51" t="n">
        <v>0.05</v>
      </c>
    </row>
    <row r="201" customFormat="false" ht="17.25" hidden="false" customHeight="true" outlineLevel="0" collapsed="false">
      <c r="A201" s="0" t="str">
        <f aca="false">LEFT(C201,4)*1</f>
        <v>0</v>
      </c>
      <c r="B201" s="48" t="str">
        <f aca="false">+B200+1</f>
        <v>0</v>
      </c>
      <c r="C201" s="48" t="s">
        <v>491</v>
      </c>
      <c r="D201" s="49" t="s">
        <v>492</v>
      </c>
      <c r="E201" s="50" t="n">
        <v>3</v>
      </c>
      <c r="F201" s="50" t="s">
        <v>397</v>
      </c>
      <c r="G201" s="51" t="n">
        <v>0.05</v>
      </c>
    </row>
    <row r="202" customFormat="false" ht="17.25" hidden="false" customHeight="true" outlineLevel="0" collapsed="false">
      <c r="A202" s="0" t="str">
        <f aca="false">LEFT(C202,4)*1</f>
        <v>0</v>
      </c>
      <c r="B202" s="48" t="str">
        <f aca="false">+B201+1</f>
        <v>0</v>
      </c>
      <c r="C202" s="48" t="s">
        <v>493</v>
      </c>
      <c r="D202" s="49" t="s">
        <v>494</v>
      </c>
      <c r="E202" s="50" t="n">
        <v>3</v>
      </c>
      <c r="F202" s="50" t="s">
        <v>397</v>
      </c>
      <c r="G202" s="51" t="n">
        <v>0.05</v>
      </c>
    </row>
    <row r="203" customFormat="false" ht="17.25" hidden="false" customHeight="true" outlineLevel="0" collapsed="false">
      <c r="A203" s="0" t="str">
        <f aca="false">LEFT(C203,4)*1</f>
        <v>0</v>
      </c>
      <c r="B203" s="48" t="str">
        <f aca="false">+B202+1</f>
        <v>0</v>
      </c>
      <c r="C203" s="48" t="s">
        <v>495</v>
      </c>
      <c r="D203" s="49" t="s">
        <v>496</v>
      </c>
      <c r="E203" s="50" t="n">
        <v>3</v>
      </c>
      <c r="F203" s="50" t="s">
        <v>106</v>
      </c>
      <c r="G203" s="47" t="n">
        <v>0</v>
      </c>
    </row>
    <row r="204" customFormat="false" ht="17.25" hidden="false" customHeight="true" outlineLevel="0" collapsed="false">
      <c r="A204" s="0" t="str">
        <f aca="false">LEFT(C204,4)*1</f>
        <v>0</v>
      </c>
      <c r="B204" s="48" t="str">
        <f aca="false">+B203+1</f>
        <v>0</v>
      </c>
      <c r="C204" s="48" t="s">
        <v>495</v>
      </c>
      <c r="D204" s="49" t="s">
        <v>497</v>
      </c>
      <c r="E204" s="50" t="n">
        <v>3</v>
      </c>
      <c r="F204" s="50" t="s">
        <v>397</v>
      </c>
      <c r="G204" s="51" t="n">
        <v>0.05</v>
      </c>
    </row>
    <row r="205" customFormat="false" ht="17.25" hidden="false" customHeight="true" outlineLevel="0" collapsed="false">
      <c r="A205" s="0" t="str">
        <f aca="false">LEFT(C205,4)*1</f>
        <v>0</v>
      </c>
      <c r="B205" s="48" t="str">
        <f aca="false">+B204+1</f>
        <v>0</v>
      </c>
      <c r="C205" s="48" t="s">
        <v>498</v>
      </c>
      <c r="D205" s="49" t="s">
        <v>499</v>
      </c>
      <c r="E205" s="50" t="n">
        <v>3</v>
      </c>
      <c r="F205" s="50" t="s">
        <v>397</v>
      </c>
      <c r="G205" s="51" t="n">
        <v>0.05</v>
      </c>
    </row>
    <row r="206" customFormat="false" ht="17.25" hidden="false" customHeight="true" outlineLevel="0" collapsed="false">
      <c r="A206" s="0" t="str">
        <f aca="false">LEFT(C206,4)*1</f>
        <v>0</v>
      </c>
      <c r="B206" s="48" t="str">
        <f aca="false">+B205+1</f>
        <v>0</v>
      </c>
      <c r="C206" s="48" t="s">
        <v>500</v>
      </c>
      <c r="D206" s="49" t="s">
        <v>501</v>
      </c>
      <c r="E206" s="50" t="n">
        <v>3</v>
      </c>
      <c r="F206" s="50" t="s">
        <v>106</v>
      </c>
      <c r="G206" s="47" t="n">
        <v>0</v>
      </c>
    </row>
    <row r="207" customFormat="false" ht="17.25" hidden="false" customHeight="true" outlineLevel="0" collapsed="false">
      <c r="A207" s="0" t="str">
        <f aca="false">LEFT(C207,4)*1</f>
        <v>0</v>
      </c>
      <c r="B207" s="48" t="str">
        <f aca="false">+B206+1</f>
        <v>0</v>
      </c>
      <c r="C207" s="48" t="s">
        <v>502</v>
      </c>
      <c r="D207" s="49" t="s">
        <v>503</v>
      </c>
      <c r="E207" s="50" t="n">
        <v>3</v>
      </c>
      <c r="F207" s="50" t="s">
        <v>397</v>
      </c>
      <c r="G207" s="51" t="n">
        <v>0.05</v>
      </c>
    </row>
    <row r="208" customFormat="false" ht="17.25" hidden="false" customHeight="true" outlineLevel="0" collapsed="false">
      <c r="A208" s="0" t="str">
        <f aca="false">LEFT(C208,4)*1</f>
        <v>0</v>
      </c>
      <c r="B208" s="48" t="str">
        <f aca="false">+B207+1</f>
        <v>0</v>
      </c>
      <c r="C208" s="48" t="s">
        <v>504</v>
      </c>
      <c r="D208" s="49" t="s">
        <v>505</v>
      </c>
      <c r="E208" s="50" t="n">
        <v>3</v>
      </c>
      <c r="F208" s="50" t="s">
        <v>106</v>
      </c>
      <c r="G208" s="47" t="n">
        <v>0</v>
      </c>
    </row>
    <row r="209" customFormat="false" ht="17.25" hidden="false" customHeight="true" outlineLevel="0" collapsed="false">
      <c r="A209" s="0" t="str">
        <f aca="false">LEFT(C209,4)*1</f>
        <v>0</v>
      </c>
      <c r="B209" s="48" t="str">
        <f aca="false">+B208+1</f>
        <v>0</v>
      </c>
      <c r="C209" s="48" t="s">
        <v>506</v>
      </c>
      <c r="D209" s="49" t="s">
        <v>507</v>
      </c>
      <c r="E209" s="50" t="n">
        <v>3</v>
      </c>
      <c r="F209" s="50" t="s">
        <v>397</v>
      </c>
      <c r="G209" s="51" t="n">
        <v>0.05</v>
      </c>
    </row>
    <row r="210" customFormat="false" ht="17.25" hidden="false" customHeight="true" outlineLevel="0" collapsed="false">
      <c r="A210" s="0" t="str">
        <f aca="false">LEFT(C210,4)*1</f>
        <v>0</v>
      </c>
      <c r="B210" s="48" t="str">
        <f aca="false">+B209+1</f>
        <v>0</v>
      </c>
      <c r="C210" s="48" t="s">
        <v>508</v>
      </c>
      <c r="D210" s="49" t="s">
        <v>509</v>
      </c>
      <c r="E210" s="50" t="n">
        <v>3</v>
      </c>
      <c r="F210" s="50" t="s">
        <v>106</v>
      </c>
      <c r="G210" s="47" t="n">
        <v>0</v>
      </c>
    </row>
    <row r="211" customFormat="false" ht="17.25" hidden="false" customHeight="true" outlineLevel="0" collapsed="false">
      <c r="A211" s="0" t="str">
        <f aca="false">LEFT(C211,4)*1</f>
        <v>0</v>
      </c>
      <c r="B211" s="48" t="str">
        <f aca="false">+B210+1</f>
        <v>0</v>
      </c>
      <c r="C211" s="48" t="s">
        <v>510</v>
      </c>
      <c r="D211" s="49" t="s">
        <v>511</v>
      </c>
      <c r="E211" s="50" t="n">
        <v>3</v>
      </c>
      <c r="F211" s="50" t="s">
        <v>397</v>
      </c>
      <c r="G211" s="51" t="n">
        <v>0.05</v>
      </c>
    </row>
    <row r="212" customFormat="false" ht="17.25" hidden="false" customHeight="true" outlineLevel="0" collapsed="false">
      <c r="A212" s="0" t="str">
        <f aca="false">LEFT(C212,4)*1</f>
        <v>0</v>
      </c>
      <c r="B212" s="48" t="str">
        <f aca="false">+B211+1</f>
        <v>0</v>
      </c>
      <c r="C212" s="48" t="s">
        <v>512</v>
      </c>
      <c r="D212" s="49" t="s">
        <v>513</v>
      </c>
      <c r="E212" s="50" t="n">
        <v>3</v>
      </c>
      <c r="F212" s="50" t="s">
        <v>106</v>
      </c>
      <c r="G212" s="47" t="n">
        <v>0</v>
      </c>
    </row>
    <row r="213" customFormat="false" ht="17.25" hidden="false" customHeight="true" outlineLevel="0" collapsed="false">
      <c r="A213" s="0" t="str">
        <f aca="false">LEFT(C213,4)*1</f>
        <v>0</v>
      </c>
      <c r="B213" s="48" t="str">
        <f aca="false">+B212+1</f>
        <v>0</v>
      </c>
      <c r="C213" s="48" t="s">
        <v>514</v>
      </c>
      <c r="D213" s="49" t="s">
        <v>515</v>
      </c>
      <c r="E213" s="50" t="n">
        <v>3</v>
      </c>
      <c r="F213" s="50" t="s">
        <v>397</v>
      </c>
      <c r="G213" s="51" t="n">
        <v>0.05</v>
      </c>
    </row>
    <row r="214" customFormat="false" ht="17.25" hidden="false" customHeight="true" outlineLevel="0" collapsed="false">
      <c r="A214" s="0" t="str">
        <f aca="false">LEFT(C214,4)*1</f>
        <v>0</v>
      </c>
      <c r="B214" s="48" t="str">
        <f aca="false">+B213+1</f>
        <v>0</v>
      </c>
      <c r="C214" s="48" t="s">
        <v>516</v>
      </c>
      <c r="D214" s="49" t="s">
        <v>517</v>
      </c>
      <c r="E214" s="50" t="n">
        <v>3</v>
      </c>
      <c r="F214" s="50" t="s">
        <v>397</v>
      </c>
      <c r="G214" s="51" t="n">
        <v>0.05</v>
      </c>
    </row>
    <row r="215" customFormat="false" ht="17.25" hidden="false" customHeight="true" outlineLevel="0" collapsed="false">
      <c r="A215" s="0" t="str">
        <f aca="false">LEFT(C215,4)*1</f>
        <v>0</v>
      </c>
      <c r="B215" s="48" t="str">
        <f aca="false">+B214+1</f>
        <v>0</v>
      </c>
      <c r="C215" s="48" t="s">
        <v>518</v>
      </c>
      <c r="D215" s="49" t="s">
        <v>519</v>
      </c>
      <c r="E215" s="50" t="n">
        <v>3</v>
      </c>
      <c r="F215" s="50" t="s">
        <v>106</v>
      </c>
      <c r="G215" s="47" t="n">
        <v>0</v>
      </c>
    </row>
    <row r="216" customFormat="false" ht="17.25" hidden="false" customHeight="true" outlineLevel="0" collapsed="false">
      <c r="A216" s="0" t="str">
        <f aca="false">LEFT(C216,4)*1</f>
        <v>0</v>
      </c>
      <c r="B216" s="48" t="str">
        <f aca="false">+B215+1</f>
        <v>0</v>
      </c>
      <c r="C216" s="48" t="s">
        <v>518</v>
      </c>
      <c r="D216" s="49" t="s">
        <v>520</v>
      </c>
      <c r="E216" s="50" t="n">
        <v>3</v>
      </c>
      <c r="F216" s="50" t="s">
        <v>397</v>
      </c>
      <c r="G216" s="51" t="n">
        <v>0.05</v>
      </c>
    </row>
    <row r="217" customFormat="false" ht="17.25" hidden="false" customHeight="true" outlineLevel="0" collapsed="false">
      <c r="A217" s="0" t="str">
        <f aca="false">LEFT(C217,4)*1</f>
        <v>0</v>
      </c>
      <c r="B217" s="48" t="str">
        <f aca="false">+B216+1</f>
        <v>0</v>
      </c>
      <c r="C217" s="48" t="s">
        <v>521</v>
      </c>
      <c r="D217" s="49" t="s">
        <v>522</v>
      </c>
      <c r="E217" s="50" t="n">
        <v>3</v>
      </c>
      <c r="F217" s="50" t="s">
        <v>106</v>
      </c>
      <c r="G217" s="47" t="n">
        <v>0</v>
      </c>
    </row>
    <row r="218" customFormat="false" ht="17.25" hidden="false" customHeight="true" outlineLevel="0" collapsed="false">
      <c r="A218" s="0" t="str">
        <f aca="false">LEFT(C218,4)*1</f>
        <v>0</v>
      </c>
      <c r="B218" s="48" t="str">
        <f aca="false">+B217+1</f>
        <v>0</v>
      </c>
      <c r="C218" s="48" t="s">
        <v>523</v>
      </c>
      <c r="D218" s="49" t="s">
        <v>524</v>
      </c>
      <c r="E218" s="50" t="n">
        <v>3</v>
      </c>
      <c r="F218" s="50" t="s">
        <v>106</v>
      </c>
      <c r="G218" s="47" t="n">
        <v>0</v>
      </c>
    </row>
    <row r="219" customFormat="false" ht="17.25" hidden="false" customHeight="true" outlineLevel="0" collapsed="false">
      <c r="A219" s="0" t="str">
        <f aca="false">LEFT(C219,4)*1</f>
        <v>0</v>
      </c>
      <c r="B219" s="48" t="str">
        <f aca="false">+B218+1</f>
        <v>0</v>
      </c>
      <c r="C219" s="48" t="s">
        <v>525</v>
      </c>
      <c r="D219" s="49" t="s">
        <v>526</v>
      </c>
      <c r="E219" s="50" t="n">
        <v>3</v>
      </c>
      <c r="F219" s="50" t="s">
        <v>106</v>
      </c>
      <c r="G219" s="47" t="n">
        <v>0</v>
      </c>
    </row>
    <row r="220" customFormat="false" ht="17.25" hidden="false" customHeight="true" outlineLevel="0" collapsed="false">
      <c r="A220" s="0" t="str">
        <f aca="false">LEFT(C220,4)*1</f>
        <v>0</v>
      </c>
      <c r="B220" s="48" t="str">
        <f aca="false">+B219+1</f>
        <v>0</v>
      </c>
      <c r="C220" s="48" t="s">
        <v>527</v>
      </c>
      <c r="D220" s="49" t="s">
        <v>528</v>
      </c>
      <c r="E220" s="50" t="n">
        <v>3</v>
      </c>
      <c r="F220" s="50" t="s">
        <v>106</v>
      </c>
      <c r="G220" s="47" t="n">
        <v>0</v>
      </c>
    </row>
    <row r="221" customFormat="false" ht="17.25" hidden="false" customHeight="true" outlineLevel="0" collapsed="false">
      <c r="A221" s="0" t="str">
        <f aca="false">LEFT(C221,4)*1</f>
        <v>0</v>
      </c>
      <c r="B221" s="48" t="str">
        <f aca="false">+B220+1</f>
        <v>0</v>
      </c>
      <c r="C221" s="48" t="s">
        <v>529</v>
      </c>
      <c r="D221" s="49" t="s">
        <v>530</v>
      </c>
      <c r="E221" s="50" t="n">
        <v>3</v>
      </c>
      <c r="F221" s="50" t="s">
        <v>106</v>
      </c>
      <c r="G221" s="47" t="n">
        <v>0</v>
      </c>
    </row>
    <row r="222" customFormat="false" ht="17.25" hidden="false" customHeight="true" outlineLevel="0" collapsed="false">
      <c r="A222" s="0" t="str">
        <f aca="false">LEFT(C222,4)*1</f>
        <v>0</v>
      </c>
      <c r="B222" s="48" t="str">
        <f aca="false">+B221+1</f>
        <v>0</v>
      </c>
      <c r="C222" s="48" t="s">
        <v>531</v>
      </c>
      <c r="D222" s="49" t="s">
        <v>532</v>
      </c>
      <c r="E222" s="50" t="n">
        <v>3</v>
      </c>
      <c r="F222" s="50" t="s">
        <v>106</v>
      </c>
      <c r="G222" s="47" t="n">
        <v>0</v>
      </c>
    </row>
    <row r="223" customFormat="false" ht="17.25" hidden="false" customHeight="true" outlineLevel="0" collapsed="false">
      <c r="A223" s="0" t="str">
        <f aca="false">LEFT(C223,4)*1</f>
        <v>0</v>
      </c>
      <c r="B223" s="48" t="str">
        <f aca="false">+B222+1</f>
        <v>0</v>
      </c>
      <c r="C223" s="48" t="s">
        <v>533</v>
      </c>
      <c r="D223" s="49" t="s">
        <v>534</v>
      </c>
      <c r="E223" s="50" t="n">
        <v>3</v>
      </c>
      <c r="F223" s="50" t="s">
        <v>397</v>
      </c>
      <c r="G223" s="51" t="n">
        <v>0.05</v>
      </c>
    </row>
    <row r="224" customFormat="false" ht="17.25" hidden="false" customHeight="true" outlineLevel="0" collapsed="false">
      <c r="A224" s="0" t="str">
        <f aca="false">LEFT(C224,4)*1</f>
        <v>0</v>
      </c>
      <c r="B224" s="48" t="str">
        <f aca="false">+B223+1</f>
        <v>0</v>
      </c>
      <c r="C224" s="48" t="s">
        <v>535</v>
      </c>
      <c r="D224" s="49" t="s">
        <v>536</v>
      </c>
      <c r="E224" s="50" t="n">
        <v>3</v>
      </c>
      <c r="F224" s="50" t="s">
        <v>397</v>
      </c>
      <c r="G224" s="51" t="n">
        <v>0.05</v>
      </c>
    </row>
    <row r="225" customFormat="false" ht="17.25" hidden="false" customHeight="true" outlineLevel="0" collapsed="false">
      <c r="A225" s="0" t="str">
        <f aca="false">LEFT(C225,4)*1</f>
        <v>0</v>
      </c>
      <c r="B225" s="48" t="str">
        <f aca="false">+B224+1</f>
        <v>0</v>
      </c>
      <c r="C225" s="48" t="s">
        <v>537</v>
      </c>
      <c r="D225" s="49" t="s">
        <v>538</v>
      </c>
      <c r="E225" s="50" t="n">
        <v>3</v>
      </c>
      <c r="F225" s="50" t="s">
        <v>397</v>
      </c>
      <c r="G225" s="51" t="n">
        <v>0.05</v>
      </c>
    </row>
    <row r="226" customFormat="false" ht="17.25" hidden="false" customHeight="true" outlineLevel="0" collapsed="false">
      <c r="A226" s="0" t="str">
        <f aca="false">LEFT(C226,4)*1</f>
        <v>0</v>
      </c>
      <c r="B226" s="48" t="str">
        <f aca="false">+B225+1</f>
        <v>0</v>
      </c>
      <c r="C226" s="48" t="s">
        <v>539</v>
      </c>
      <c r="D226" s="49" t="s">
        <v>540</v>
      </c>
      <c r="E226" s="50" t="n">
        <v>3</v>
      </c>
      <c r="F226" s="50" t="s">
        <v>397</v>
      </c>
      <c r="G226" s="51" t="n">
        <v>0.05</v>
      </c>
    </row>
    <row r="227" customFormat="false" ht="17.25" hidden="false" customHeight="true" outlineLevel="0" collapsed="false">
      <c r="A227" s="0" t="str">
        <f aca="false">LEFT(C227,4)*1</f>
        <v>0</v>
      </c>
      <c r="B227" s="48" t="str">
        <f aca="false">+B226+1</f>
        <v>0</v>
      </c>
      <c r="C227" s="48" t="s">
        <v>541</v>
      </c>
      <c r="D227" s="49" t="s">
        <v>542</v>
      </c>
      <c r="E227" s="50" t="n">
        <v>3</v>
      </c>
      <c r="F227" s="50" t="s">
        <v>106</v>
      </c>
      <c r="G227" s="47" t="n">
        <v>0</v>
      </c>
    </row>
    <row r="228" customFormat="false" ht="17.25" hidden="false" customHeight="true" outlineLevel="0" collapsed="false">
      <c r="A228" s="0" t="str">
        <f aca="false">LEFT(C228,4)*1</f>
        <v>0</v>
      </c>
      <c r="B228" s="48" t="str">
        <f aca="false">+B227+1</f>
        <v>0</v>
      </c>
      <c r="C228" s="48" t="s">
        <v>543</v>
      </c>
      <c r="D228" s="49" t="s">
        <v>544</v>
      </c>
      <c r="E228" s="50" t="n">
        <v>3</v>
      </c>
      <c r="F228" s="50" t="s">
        <v>397</v>
      </c>
      <c r="G228" s="51" t="n">
        <v>0.05</v>
      </c>
    </row>
    <row r="229" customFormat="false" ht="17.25" hidden="false" customHeight="true" outlineLevel="0" collapsed="false">
      <c r="A229" s="0" t="str">
        <f aca="false">LEFT(C229,4)*1</f>
        <v>0</v>
      </c>
      <c r="B229" s="48" t="str">
        <f aca="false">+B228+1</f>
        <v>0</v>
      </c>
      <c r="C229" s="48" t="s">
        <v>545</v>
      </c>
      <c r="D229" s="49" t="s">
        <v>546</v>
      </c>
      <c r="E229" s="50" t="n">
        <v>3</v>
      </c>
      <c r="F229" s="50" t="s">
        <v>106</v>
      </c>
      <c r="G229" s="47" t="n">
        <v>0</v>
      </c>
    </row>
    <row r="230" customFormat="false" ht="17.25" hidden="false" customHeight="true" outlineLevel="0" collapsed="false">
      <c r="A230" s="0" t="str">
        <f aca="false">LEFT(C230,4)*1</f>
        <v>0</v>
      </c>
      <c r="B230" s="48" t="str">
        <f aca="false">+B229+1</f>
        <v>0</v>
      </c>
      <c r="C230" s="48" t="s">
        <v>547</v>
      </c>
      <c r="D230" s="49" t="s">
        <v>548</v>
      </c>
      <c r="E230" s="50" t="n">
        <v>3</v>
      </c>
      <c r="F230" s="50" t="s">
        <v>106</v>
      </c>
      <c r="G230" s="47" t="n">
        <v>0</v>
      </c>
    </row>
    <row r="231" customFormat="false" ht="17.25" hidden="false" customHeight="true" outlineLevel="0" collapsed="false">
      <c r="A231" s="0" t="str">
        <f aca="false">LEFT(C231,4)*1</f>
        <v>0</v>
      </c>
      <c r="B231" s="48" t="str">
        <f aca="false">+B230+1</f>
        <v>0</v>
      </c>
      <c r="C231" s="48" t="s">
        <v>549</v>
      </c>
      <c r="D231" s="49" t="s">
        <v>550</v>
      </c>
      <c r="E231" s="50" t="n">
        <v>3</v>
      </c>
      <c r="F231" s="50" t="s">
        <v>397</v>
      </c>
      <c r="G231" s="51" t="n">
        <v>0.05</v>
      </c>
    </row>
    <row r="232" customFormat="false" ht="17.25" hidden="false" customHeight="true" outlineLevel="0" collapsed="false">
      <c r="A232" s="0" t="str">
        <f aca="false">LEFT(C232,4)*1</f>
        <v>0</v>
      </c>
      <c r="B232" s="48" t="str">
        <f aca="false">+B231+1</f>
        <v>0</v>
      </c>
      <c r="C232" s="48" t="s">
        <v>551</v>
      </c>
      <c r="D232" s="49" t="s">
        <v>552</v>
      </c>
      <c r="E232" s="50" t="n">
        <v>3</v>
      </c>
      <c r="F232" s="50" t="s">
        <v>397</v>
      </c>
      <c r="G232" s="51" t="n">
        <v>0.05</v>
      </c>
    </row>
    <row r="233" customFormat="false" ht="17.25" hidden="false" customHeight="true" outlineLevel="0" collapsed="false">
      <c r="A233" s="0" t="str">
        <f aca="false">LEFT(C233,4)*1</f>
        <v>0</v>
      </c>
      <c r="B233" s="48" t="str">
        <f aca="false">+B232+1</f>
        <v>0</v>
      </c>
      <c r="C233" s="48" t="s">
        <v>553</v>
      </c>
      <c r="D233" s="49" t="s">
        <v>554</v>
      </c>
      <c r="E233" s="50" t="n">
        <v>3</v>
      </c>
      <c r="F233" s="50" t="s">
        <v>106</v>
      </c>
      <c r="G233" s="47" t="n">
        <v>0</v>
      </c>
    </row>
    <row r="234" customFormat="false" ht="17.25" hidden="false" customHeight="true" outlineLevel="0" collapsed="false">
      <c r="A234" s="0" t="str">
        <f aca="false">LEFT(C234,4)*1</f>
        <v>0</v>
      </c>
      <c r="B234" s="48" t="str">
        <f aca="false">+B233+1</f>
        <v>0</v>
      </c>
      <c r="C234" s="48" t="s">
        <v>553</v>
      </c>
      <c r="D234" s="49" t="s">
        <v>555</v>
      </c>
      <c r="E234" s="50" t="n">
        <v>3</v>
      </c>
      <c r="F234" s="50" t="s">
        <v>397</v>
      </c>
      <c r="G234" s="51" t="n">
        <v>0.05</v>
      </c>
    </row>
    <row r="235" customFormat="false" ht="17.25" hidden="false" customHeight="true" outlineLevel="0" collapsed="false">
      <c r="A235" s="0" t="str">
        <f aca="false">LEFT(C235,4)*1</f>
        <v>0</v>
      </c>
      <c r="B235" s="48" t="str">
        <f aca="false">+B234+1</f>
        <v>0</v>
      </c>
      <c r="C235" s="48" t="s">
        <v>556</v>
      </c>
      <c r="D235" s="49" t="s">
        <v>557</v>
      </c>
      <c r="E235" s="50" t="n">
        <v>4</v>
      </c>
      <c r="F235" s="50" t="s">
        <v>106</v>
      </c>
      <c r="G235" s="47" t="n">
        <v>0</v>
      </c>
    </row>
    <row r="236" customFormat="false" ht="17.25" hidden="false" customHeight="true" outlineLevel="0" collapsed="false">
      <c r="A236" s="0" t="str">
        <f aca="false">LEFT(C236,4)*1</f>
        <v>0</v>
      </c>
      <c r="B236" s="48" t="str">
        <f aca="false">+B235+1</f>
        <v>0</v>
      </c>
      <c r="C236" s="48" t="s">
        <v>556</v>
      </c>
      <c r="D236" s="49" t="s">
        <v>558</v>
      </c>
      <c r="E236" s="50" t="n">
        <v>4</v>
      </c>
      <c r="F236" s="50" t="s">
        <v>397</v>
      </c>
      <c r="G236" s="51" t="n">
        <v>0.05</v>
      </c>
    </row>
    <row r="237" customFormat="false" ht="17.25" hidden="false" customHeight="true" outlineLevel="0" collapsed="false">
      <c r="A237" s="0" t="str">
        <f aca="false">LEFT(C237,4)*1</f>
        <v>0</v>
      </c>
      <c r="B237" s="48" t="str">
        <f aca="false">+B236+1</f>
        <v>0</v>
      </c>
      <c r="C237" s="48" t="s">
        <v>559</v>
      </c>
      <c r="D237" s="49" t="s">
        <v>560</v>
      </c>
      <c r="E237" s="50" t="n">
        <v>4</v>
      </c>
      <c r="F237" s="50" t="s">
        <v>106</v>
      </c>
      <c r="G237" s="47" t="n">
        <v>0</v>
      </c>
    </row>
    <row r="238" customFormat="false" ht="17.25" hidden="false" customHeight="true" outlineLevel="0" collapsed="false">
      <c r="A238" s="0" t="str">
        <f aca="false">LEFT(C238,4)*1</f>
        <v>0</v>
      </c>
      <c r="B238" s="48" t="str">
        <f aca="false">+B237+1</f>
        <v>0</v>
      </c>
      <c r="C238" s="48" t="s">
        <v>561</v>
      </c>
      <c r="D238" s="49" t="s">
        <v>562</v>
      </c>
      <c r="E238" s="50" t="n">
        <v>4</v>
      </c>
      <c r="F238" s="50" t="s">
        <v>106</v>
      </c>
      <c r="G238" s="47" t="n">
        <v>0</v>
      </c>
    </row>
    <row r="239" customFormat="false" ht="17.25" hidden="false" customHeight="true" outlineLevel="0" collapsed="false">
      <c r="A239" s="0" t="str">
        <f aca="false">LEFT(C239,4)*1</f>
        <v>0</v>
      </c>
      <c r="B239" s="48" t="str">
        <f aca="false">+B238+1</f>
        <v>0</v>
      </c>
      <c r="C239" s="48" t="s">
        <v>563</v>
      </c>
      <c r="D239" s="49" t="s">
        <v>564</v>
      </c>
      <c r="E239" s="50" t="n">
        <v>4</v>
      </c>
      <c r="F239" s="50" t="s">
        <v>106</v>
      </c>
      <c r="G239" s="47" t="n">
        <v>0</v>
      </c>
    </row>
    <row r="240" customFormat="false" ht="17.25" hidden="false" customHeight="true" outlineLevel="0" collapsed="false">
      <c r="A240" s="0" t="str">
        <f aca="false">LEFT(C240,4)*1</f>
        <v>0</v>
      </c>
      <c r="B240" s="48" t="str">
        <f aca="false">+B239+1</f>
        <v>0</v>
      </c>
      <c r="C240" s="48" t="s">
        <v>565</v>
      </c>
      <c r="D240" s="49" t="s">
        <v>566</v>
      </c>
      <c r="E240" s="50" t="n">
        <v>4</v>
      </c>
      <c r="F240" s="50" t="s">
        <v>397</v>
      </c>
      <c r="G240" s="51" t="n">
        <v>0.05</v>
      </c>
    </row>
    <row r="241" customFormat="false" ht="17.25" hidden="false" customHeight="true" outlineLevel="0" collapsed="false">
      <c r="A241" s="0" t="str">
        <f aca="false">LEFT(C241,4)*1</f>
        <v>0</v>
      </c>
      <c r="B241" s="48" t="str">
        <f aca="false">+B240+1</f>
        <v>0</v>
      </c>
      <c r="C241" s="48" t="s">
        <v>567</v>
      </c>
      <c r="D241" s="49" t="s">
        <v>568</v>
      </c>
      <c r="E241" s="50" t="n">
        <v>4</v>
      </c>
      <c r="F241" s="50" t="s">
        <v>397</v>
      </c>
      <c r="G241" s="51" t="n">
        <v>0.05</v>
      </c>
    </row>
    <row r="242" customFormat="false" ht="17.25" hidden="false" customHeight="true" outlineLevel="0" collapsed="false">
      <c r="A242" s="0" t="str">
        <f aca="false">LEFT(C242,4)*1</f>
        <v>0</v>
      </c>
      <c r="B242" s="48" t="str">
        <f aca="false">+B241+1</f>
        <v>0</v>
      </c>
      <c r="C242" s="48" t="s">
        <v>569</v>
      </c>
      <c r="D242" s="49" t="s">
        <v>570</v>
      </c>
      <c r="E242" s="50" t="n">
        <v>4</v>
      </c>
      <c r="F242" s="50" t="s">
        <v>397</v>
      </c>
      <c r="G242" s="51" t="n">
        <v>0.05</v>
      </c>
    </row>
    <row r="243" customFormat="false" ht="17.25" hidden="false" customHeight="true" outlineLevel="0" collapsed="false">
      <c r="A243" s="0" t="str">
        <f aca="false">LEFT(C243,4)*1</f>
        <v>0</v>
      </c>
      <c r="B243" s="48" t="str">
        <f aca="false">+B242+1</f>
        <v>0</v>
      </c>
      <c r="C243" s="48" t="s">
        <v>571</v>
      </c>
      <c r="D243" s="49" t="s">
        <v>572</v>
      </c>
      <c r="E243" s="50" t="n">
        <v>4</v>
      </c>
      <c r="F243" s="50" t="s">
        <v>397</v>
      </c>
      <c r="G243" s="51" t="n">
        <v>0.05</v>
      </c>
    </row>
    <row r="244" customFormat="false" ht="17.25" hidden="false" customHeight="true" outlineLevel="0" collapsed="false">
      <c r="A244" s="0" t="str">
        <f aca="false">LEFT(C244,4)*1</f>
        <v>0</v>
      </c>
      <c r="B244" s="48" t="str">
        <f aca="false">+B243+1</f>
        <v>0</v>
      </c>
      <c r="C244" s="48" t="s">
        <v>573</v>
      </c>
      <c r="D244" s="49" t="s">
        <v>574</v>
      </c>
      <c r="E244" s="50" t="n">
        <v>4</v>
      </c>
      <c r="F244" s="50" t="s">
        <v>397</v>
      </c>
      <c r="G244" s="51" t="n">
        <v>0.05</v>
      </c>
    </row>
    <row r="245" customFormat="false" ht="17.25" hidden="false" customHeight="true" outlineLevel="0" collapsed="false">
      <c r="A245" s="0" t="str">
        <f aca="false">LEFT(C245,4)*1</f>
        <v>0</v>
      </c>
      <c r="B245" s="48" t="str">
        <f aca="false">+B244+1</f>
        <v>0</v>
      </c>
      <c r="C245" s="48" t="s">
        <v>575</v>
      </c>
      <c r="D245" s="49" t="s">
        <v>576</v>
      </c>
      <c r="E245" s="50" t="n">
        <v>4</v>
      </c>
      <c r="F245" s="50" t="s">
        <v>397</v>
      </c>
      <c r="G245" s="51" t="n">
        <v>0.05</v>
      </c>
    </row>
    <row r="246" customFormat="false" ht="17.25" hidden="false" customHeight="true" outlineLevel="0" collapsed="false">
      <c r="A246" s="0" t="str">
        <f aca="false">LEFT(C246,4)*1</f>
        <v>0</v>
      </c>
      <c r="B246" s="48" t="str">
        <f aca="false">+B245+1</f>
        <v>0</v>
      </c>
      <c r="C246" s="48" t="s">
        <v>577</v>
      </c>
      <c r="D246" s="49" t="s">
        <v>578</v>
      </c>
      <c r="E246" s="50" t="n">
        <v>4</v>
      </c>
      <c r="F246" s="50" t="s">
        <v>397</v>
      </c>
      <c r="G246" s="51" t="n">
        <v>0.05</v>
      </c>
    </row>
    <row r="247" customFormat="false" ht="17.25" hidden="false" customHeight="true" outlineLevel="0" collapsed="false">
      <c r="A247" s="0" t="str">
        <f aca="false">LEFT(C247,4)*1</f>
        <v>0</v>
      </c>
      <c r="B247" s="48" t="str">
        <f aca="false">+B246+1</f>
        <v>0</v>
      </c>
      <c r="C247" s="48" t="s">
        <v>579</v>
      </c>
      <c r="D247" s="49" t="s">
        <v>580</v>
      </c>
      <c r="E247" s="50" t="n">
        <v>4</v>
      </c>
      <c r="F247" s="50" t="s">
        <v>397</v>
      </c>
      <c r="G247" s="51" t="n">
        <v>0.05</v>
      </c>
    </row>
    <row r="248" customFormat="false" ht="17.25" hidden="false" customHeight="true" outlineLevel="0" collapsed="false">
      <c r="A248" s="0" t="str">
        <f aca="false">LEFT(C248,4)*1</f>
        <v>0</v>
      </c>
      <c r="B248" s="48" t="str">
        <f aca="false">+B247+1</f>
        <v>0</v>
      </c>
      <c r="C248" s="48" t="s">
        <v>581</v>
      </c>
      <c r="D248" s="49" t="s">
        <v>582</v>
      </c>
      <c r="E248" s="50" t="n">
        <v>4</v>
      </c>
      <c r="F248" s="50" t="s">
        <v>397</v>
      </c>
      <c r="G248" s="51" t="n">
        <v>0.05</v>
      </c>
    </row>
    <row r="249" customFormat="false" ht="17.25" hidden="false" customHeight="true" outlineLevel="0" collapsed="false">
      <c r="A249" s="0" t="str">
        <f aca="false">LEFT(C249,4)*1</f>
        <v>0</v>
      </c>
      <c r="B249" s="48" t="str">
        <f aca="false">+B248+1</f>
        <v>0</v>
      </c>
      <c r="C249" s="48" t="s">
        <v>583</v>
      </c>
      <c r="D249" s="49" t="s">
        <v>584</v>
      </c>
      <c r="E249" s="50" t="n">
        <v>4</v>
      </c>
      <c r="F249" s="50" t="s">
        <v>397</v>
      </c>
      <c r="G249" s="51" t="n">
        <v>0.05</v>
      </c>
    </row>
    <row r="250" customFormat="false" ht="17.25" hidden="false" customHeight="true" outlineLevel="0" collapsed="false">
      <c r="A250" s="0" t="str">
        <f aca="false">LEFT(C250,4)*1</f>
        <v>0</v>
      </c>
      <c r="B250" s="48" t="str">
        <f aca="false">+B249+1</f>
        <v>0</v>
      </c>
      <c r="C250" s="48" t="s">
        <v>585</v>
      </c>
      <c r="D250" s="49" t="s">
        <v>586</v>
      </c>
      <c r="E250" s="50" t="n">
        <v>4</v>
      </c>
      <c r="F250" s="50" t="s">
        <v>587</v>
      </c>
      <c r="G250" s="51" t="n">
        <v>0.18</v>
      </c>
    </row>
    <row r="251" customFormat="false" ht="17.25" hidden="false" customHeight="true" outlineLevel="0" collapsed="false">
      <c r="A251" s="0" t="str">
        <f aca="false">LEFT(C251,4)*1</f>
        <v>0</v>
      </c>
      <c r="B251" s="48" t="str">
        <f aca="false">+B250+1</f>
        <v>0</v>
      </c>
      <c r="C251" s="48" t="s">
        <v>588</v>
      </c>
      <c r="D251" s="49" t="s">
        <v>586</v>
      </c>
      <c r="E251" s="50" t="n">
        <v>4</v>
      </c>
      <c r="F251" s="50" t="s">
        <v>587</v>
      </c>
      <c r="G251" s="51" t="n">
        <v>0.18</v>
      </c>
    </row>
    <row r="252" customFormat="false" ht="17.25" hidden="false" customHeight="true" outlineLevel="0" collapsed="false">
      <c r="A252" s="0" t="str">
        <f aca="false">LEFT(C252,4)*1</f>
        <v>0</v>
      </c>
      <c r="B252" s="48" t="str">
        <f aca="false">+B251+1</f>
        <v>0</v>
      </c>
      <c r="C252" s="48" t="s">
        <v>589</v>
      </c>
      <c r="D252" s="49" t="s">
        <v>590</v>
      </c>
      <c r="E252" s="50" t="n">
        <v>4</v>
      </c>
      <c r="F252" s="50" t="s">
        <v>397</v>
      </c>
      <c r="G252" s="51" t="n">
        <v>0.05</v>
      </c>
    </row>
    <row r="253" customFormat="false" ht="17.25" hidden="false" customHeight="true" outlineLevel="0" collapsed="false">
      <c r="A253" s="0" t="str">
        <f aca="false">LEFT(C253,4)*1</f>
        <v>0</v>
      </c>
      <c r="B253" s="48" t="str">
        <f aca="false">+B252+1</f>
        <v>0</v>
      </c>
      <c r="C253" s="48" t="s">
        <v>591</v>
      </c>
      <c r="D253" s="49" t="s">
        <v>592</v>
      </c>
      <c r="E253" s="50" t="n">
        <v>4</v>
      </c>
      <c r="F253" s="50" t="s">
        <v>397</v>
      </c>
      <c r="G253" s="51" t="n">
        <v>0.05</v>
      </c>
    </row>
    <row r="254" customFormat="false" ht="17.25" hidden="false" customHeight="true" outlineLevel="0" collapsed="false">
      <c r="A254" s="0" t="str">
        <f aca="false">LEFT(C254,4)*1</f>
        <v>0</v>
      </c>
      <c r="B254" s="48" t="str">
        <f aca="false">+B253+1</f>
        <v>0</v>
      </c>
      <c r="C254" s="48" t="s">
        <v>593</v>
      </c>
      <c r="D254" s="49" t="s">
        <v>594</v>
      </c>
      <c r="E254" s="50" t="n">
        <v>4</v>
      </c>
      <c r="F254" s="50" t="s">
        <v>397</v>
      </c>
      <c r="G254" s="51" t="n">
        <v>0.05</v>
      </c>
    </row>
    <row r="255" customFormat="false" ht="17.25" hidden="false" customHeight="true" outlineLevel="0" collapsed="false">
      <c r="A255" s="0" t="str">
        <f aca="false">LEFT(C255,4)*1</f>
        <v>0</v>
      </c>
      <c r="B255" s="48" t="str">
        <f aca="false">+B254+1</f>
        <v>0</v>
      </c>
      <c r="C255" s="48" t="s">
        <v>595</v>
      </c>
      <c r="D255" s="49" t="s">
        <v>596</v>
      </c>
      <c r="E255" s="50" t="n">
        <v>4</v>
      </c>
      <c r="F255" s="50" t="s">
        <v>106</v>
      </c>
      <c r="G255" s="47" t="n">
        <v>0</v>
      </c>
    </row>
    <row r="256" customFormat="false" ht="17.25" hidden="false" customHeight="true" outlineLevel="0" collapsed="false">
      <c r="A256" s="0" t="str">
        <f aca="false">LEFT(C256,4)*1</f>
        <v>0</v>
      </c>
      <c r="B256" s="48" t="str">
        <f aca="false">+B255+1</f>
        <v>0</v>
      </c>
      <c r="C256" s="48" t="s">
        <v>595</v>
      </c>
      <c r="D256" s="49" t="s">
        <v>597</v>
      </c>
      <c r="E256" s="50" t="n">
        <v>4</v>
      </c>
      <c r="F256" s="50" t="s">
        <v>106</v>
      </c>
      <c r="G256" s="47" t="n">
        <v>0</v>
      </c>
    </row>
    <row r="257" customFormat="false" ht="17.25" hidden="false" customHeight="true" outlineLevel="0" collapsed="false">
      <c r="A257" s="0" t="str">
        <f aca="false">LEFT(C257,4)*1</f>
        <v>0</v>
      </c>
      <c r="B257" s="48" t="str">
        <f aca="false">+B256+1</f>
        <v>0</v>
      </c>
      <c r="C257" s="48" t="s">
        <v>595</v>
      </c>
      <c r="D257" s="49" t="s">
        <v>598</v>
      </c>
      <c r="E257" s="50" t="n">
        <v>4</v>
      </c>
      <c r="F257" s="50" t="s">
        <v>106</v>
      </c>
      <c r="G257" s="47" t="n">
        <v>0</v>
      </c>
    </row>
    <row r="258" customFormat="false" ht="17.25" hidden="false" customHeight="true" outlineLevel="0" collapsed="false">
      <c r="A258" s="0" t="str">
        <f aca="false">LEFT(C258,4)*1</f>
        <v>0</v>
      </c>
      <c r="B258" s="48" t="str">
        <f aca="false">+B257+1</f>
        <v>0</v>
      </c>
      <c r="C258" s="48" t="s">
        <v>599</v>
      </c>
      <c r="D258" s="49" t="s">
        <v>600</v>
      </c>
      <c r="E258" s="50" t="n">
        <v>4</v>
      </c>
      <c r="F258" s="50" t="s">
        <v>397</v>
      </c>
      <c r="G258" s="51" t="n">
        <v>0.05</v>
      </c>
    </row>
    <row r="259" customFormat="false" ht="17.25" hidden="false" customHeight="true" outlineLevel="0" collapsed="false">
      <c r="A259" s="0" t="str">
        <f aca="false">LEFT(C259,4)*1</f>
        <v>0</v>
      </c>
      <c r="B259" s="48" t="str">
        <f aca="false">+B258+1</f>
        <v>0</v>
      </c>
      <c r="C259" s="48" t="s">
        <v>601</v>
      </c>
      <c r="D259" s="49" t="s">
        <v>602</v>
      </c>
      <c r="E259" s="50" t="n">
        <v>4</v>
      </c>
      <c r="F259" s="50" t="s">
        <v>397</v>
      </c>
      <c r="G259" s="51" t="n">
        <v>0.05</v>
      </c>
    </row>
    <row r="260" customFormat="false" ht="17.25" hidden="false" customHeight="true" outlineLevel="0" collapsed="false">
      <c r="A260" s="0" t="str">
        <f aca="false">LEFT(C260,4)*1</f>
        <v>0</v>
      </c>
      <c r="B260" s="48" t="str">
        <f aca="false">+B259+1</f>
        <v>0</v>
      </c>
      <c r="C260" s="48" t="s">
        <v>603</v>
      </c>
      <c r="D260" s="49" t="s">
        <v>604</v>
      </c>
      <c r="E260" s="50" t="n">
        <v>4</v>
      </c>
      <c r="F260" s="50" t="s">
        <v>397</v>
      </c>
      <c r="G260" s="51" t="n">
        <v>0.05</v>
      </c>
    </row>
    <row r="261" customFormat="false" ht="17.25" hidden="false" customHeight="true" outlineLevel="0" collapsed="false">
      <c r="A261" s="0" t="str">
        <f aca="false">LEFT(C261,4)*1</f>
        <v>0</v>
      </c>
      <c r="B261" s="48" t="str">
        <f aca="false">+B260+1</f>
        <v>0</v>
      </c>
      <c r="C261" s="48" t="s">
        <v>605</v>
      </c>
      <c r="D261" s="49" t="s">
        <v>606</v>
      </c>
      <c r="E261" s="50" t="n">
        <v>4</v>
      </c>
      <c r="F261" s="50" t="s">
        <v>119</v>
      </c>
      <c r="G261" s="51" t="n">
        <v>0.12</v>
      </c>
    </row>
    <row r="262" customFormat="false" ht="17.25" hidden="false" customHeight="true" outlineLevel="0" collapsed="false">
      <c r="A262" s="0" t="str">
        <f aca="false">LEFT(C262,4)*1</f>
        <v>0</v>
      </c>
      <c r="B262" s="48" t="str">
        <f aca="false">+B261+1</f>
        <v>0</v>
      </c>
      <c r="C262" s="48" t="s">
        <v>607</v>
      </c>
      <c r="D262" s="49" t="s">
        <v>608</v>
      </c>
      <c r="E262" s="50" t="n">
        <v>4</v>
      </c>
      <c r="F262" s="50" t="s">
        <v>119</v>
      </c>
      <c r="G262" s="51" t="n">
        <v>0.12</v>
      </c>
    </row>
    <row r="263" customFormat="false" ht="17.25" hidden="false" customHeight="true" outlineLevel="0" collapsed="false">
      <c r="A263" s="0" t="str">
        <f aca="false">LEFT(C263,4)*1</f>
        <v>0</v>
      </c>
      <c r="B263" s="48" t="str">
        <f aca="false">+B262+1</f>
        <v>0</v>
      </c>
      <c r="C263" s="48" t="s">
        <v>609</v>
      </c>
      <c r="D263" s="49" t="s">
        <v>610</v>
      </c>
      <c r="E263" s="50" t="n">
        <v>4</v>
      </c>
      <c r="F263" s="50" t="s">
        <v>119</v>
      </c>
      <c r="G263" s="51" t="n">
        <v>0.12</v>
      </c>
    </row>
    <row r="264" customFormat="false" ht="17.25" hidden="false" customHeight="true" outlineLevel="0" collapsed="false">
      <c r="A264" s="0" t="str">
        <f aca="false">LEFT(C264,4)*1</f>
        <v>0</v>
      </c>
      <c r="B264" s="48" t="str">
        <f aca="false">+B263+1</f>
        <v>0</v>
      </c>
      <c r="C264" s="48" t="s">
        <v>611</v>
      </c>
      <c r="D264" s="49" t="s">
        <v>612</v>
      </c>
      <c r="E264" s="50" t="n">
        <v>4</v>
      </c>
      <c r="F264" s="50" t="s">
        <v>119</v>
      </c>
      <c r="G264" s="51" t="n">
        <v>0.12</v>
      </c>
    </row>
    <row r="265" customFormat="false" ht="17.25" hidden="false" customHeight="true" outlineLevel="0" collapsed="false">
      <c r="A265" s="0" t="str">
        <f aca="false">LEFT(C265,4)*1</f>
        <v>0</v>
      </c>
      <c r="B265" s="48" t="str">
        <f aca="false">+B264+1</f>
        <v>0</v>
      </c>
      <c r="C265" s="48" t="s">
        <v>613</v>
      </c>
      <c r="D265" s="49" t="s">
        <v>614</v>
      </c>
      <c r="E265" s="50" t="n">
        <v>4</v>
      </c>
      <c r="F265" s="50" t="s">
        <v>119</v>
      </c>
      <c r="G265" s="51" t="n">
        <v>0.12</v>
      </c>
    </row>
    <row r="266" customFormat="false" ht="17.25" hidden="false" customHeight="true" outlineLevel="0" collapsed="false">
      <c r="A266" s="0" t="str">
        <f aca="false">LEFT(C266,4)*1</f>
        <v>0</v>
      </c>
      <c r="B266" s="48" t="str">
        <f aca="false">+B265+1</f>
        <v>0</v>
      </c>
      <c r="C266" s="48" t="s">
        <v>615</v>
      </c>
      <c r="D266" s="49" t="s">
        <v>616</v>
      </c>
      <c r="E266" s="50" t="n">
        <v>4</v>
      </c>
      <c r="F266" s="50" t="s">
        <v>106</v>
      </c>
      <c r="G266" s="47" t="n">
        <v>0</v>
      </c>
    </row>
    <row r="267" customFormat="false" ht="17.25" hidden="false" customHeight="true" outlineLevel="0" collapsed="false">
      <c r="A267" s="0" t="str">
        <f aca="false">LEFT(C267,4)*1</f>
        <v>0</v>
      </c>
      <c r="B267" s="48" t="str">
        <f aca="false">+B266+1</f>
        <v>0</v>
      </c>
      <c r="C267" s="48" t="s">
        <v>615</v>
      </c>
      <c r="D267" s="49" t="s">
        <v>617</v>
      </c>
      <c r="E267" s="50" t="n">
        <v>4</v>
      </c>
      <c r="F267" s="50" t="s">
        <v>397</v>
      </c>
      <c r="G267" s="51" t="n">
        <v>0.05</v>
      </c>
    </row>
    <row r="268" customFormat="false" ht="17.25" hidden="false" customHeight="true" outlineLevel="0" collapsed="false">
      <c r="A268" s="0" t="str">
        <f aca="false">LEFT(C268,4)*1</f>
        <v>0</v>
      </c>
      <c r="B268" s="48" t="str">
        <f aca="false">+B267+1</f>
        <v>0</v>
      </c>
      <c r="C268" s="48" t="s">
        <v>618</v>
      </c>
      <c r="D268" s="49" t="s">
        <v>619</v>
      </c>
      <c r="E268" s="50" t="n">
        <v>4</v>
      </c>
      <c r="F268" s="50" t="s">
        <v>106</v>
      </c>
      <c r="G268" s="47" t="n">
        <v>0</v>
      </c>
    </row>
    <row r="269" customFormat="false" ht="17.25" hidden="false" customHeight="true" outlineLevel="0" collapsed="false">
      <c r="A269" s="0" t="str">
        <f aca="false">LEFT(C269,4)*1</f>
        <v>0</v>
      </c>
      <c r="B269" s="48" t="str">
        <f aca="false">+B268+1</f>
        <v>0</v>
      </c>
      <c r="C269" s="48" t="s">
        <v>618</v>
      </c>
      <c r="D269" s="49" t="s">
        <v>620</v>
      </c>
      <c r="E269" s="50" t="n">
        <v>4</v>
      </c>
      <c r="F269" s="50" t="s">
        <v>119</v>
      </c>
      <c r="G269" s="51" t="n">
        <v>0.12</v>
      </c>
    </row>
    <row r="270" customFormat="false" ht="17.25" hidden="false" customHeight="true" outlineLevel="0" collapsed="false">
      <c r="A270" s="0" t="str">
        <f aca="false">LEFT(C270,4)*1</f>
        <v>0</v>
      </c>
      <c r="B270" s="48" t="str">
        <f aca="false">+B269+1</f>
        <v>0</v>
      </c>
      <c r="C270" s="48" t="s">
        <v>621</v>
      </c>
      <c r="D270" s="49" t="s">
        <v>622</v>
      </c>
      <c r="E270" s="50" t="n">
        <v>4</v>
      </c>
      <c r="F270" s="50" t="s">
        <v>119</v>
      </c>
      <c r="G270" s="51" t="n">
        <v>0.12</v>
      </c>
    </row>
    <row r="271" customFormat="false" ht="17.25" hidden="false" customHeight="true" outlineLevel="0" collapsed="false">
      <c r="A271" s="0" t="str">
        <f aca="false">LEFT(C271,4)*1</f>
        <v>0</v>
      </c>
      <c r="B271" s="48" t="str">
        <f aca="false">+B270+1</f>
        <v>0</v>
      </c>
      <c r="C271" s="48" t="s">
        <v>623</v>
      </c>
      <c r="D271" s="49" t="s">
        <v>624</v>
      </c>
      <c r="E271" s="50" t="n">
        <v>4</v>
      </c>
      <c r="F271" s="50" t="s">
        <v>119</v>
      </c>
      <c r="G271" s="51" t="n">
        <v>0.12</v>
      </c>
    </row>
    <row r="272" customFormat="false" ht="17.25" hidden="false" customHeight="true" outlineLevel="0" collapsed="false">
      <c r="A272" s="0" t="str">
        <f aca="false">LEFT(C272,4)*1</f>
        <v>0</v>
      </c>
      <c r="B272" s="48" t="str">
        <f aca="false">+B271+1</f>
        <v>0</v>
      </c>
      <c r="C272" s="48" t="s">
        <v>625</v>
      </c>
      <c r="D272" s="49" t="s">
        <v>626</v>
      </c>
      <c r="E272" s="50" t="n">
        <v>4</v>
      </c>
      <c r="F272" s="50" t="s">
        <v>119</v>
      </c>
      <c r="G272" s="51" t="n">
        <v>0.12</v>
      </c>
    </row>
    <row r="273" customFormat="false" ht="17.25" hidden="false" customHeight="true" outlineLevel="0" collapsed="false">
      <c r="A273" s="0" t="str">
        <f aca="false">LEFT(C273,4)*1</f>
        <v>0</v>
      </c>
      <c r="B273" s="48" t="str">
        <f aca="false">+B272+1</f>
        <v>0</v>
      </c>
      <c r="C273" s="48" t="s">
        <v>627</v>
      </c>
      <c r="D273" s="49" t="s">
        <v>628</v>
      </c>
      <c r="E273" s="50" t="n">
        <v>4</v>
      </c>
      <c r="F273" s="50" t="s">
        <v>119</v>
      </c>
      <c r="G273" s="51" t="n">
        <v>0.12</v>
      </c>
    </row>
    <row r="274" customFormat="false" ht="17.25" hidden="false" customHeight="true" outlineLevel="0" collapsed="false">
      <c r="A274" s="0" t="str">
        <f aca="false">LEFT(C274,4)*1</f>
        <v>0</v>
      </c>
      <c r="B274" s="48" t="str">
        <f aca="false">+B273+1</f>
        <v>0</v>
      </c>
      <c r="C274" s="48" t="s">
        <v>629</v>
      </c>
      <c r="D274" s="49" t="s">
        <v>630</v>
      </c>
      <c r="E274" s="50" t="n">
        <v>4</v>
      </c>
      <c r="F274" s="50" t="s">
        <v>106</v>
      </c>
      <c r="G274" s="47" t="n">
        <v>0</v>
      </c>
    </row>
    <row r="275" customFormat="false" ht="17.25" hidden="false" customHeight="true" outlineLevel="0" collapsed="false">
      <c r="A275" s="0" t="str">
        <f aca="false">LEFT(C275,4)*1</f>
        <v>0</v>
      </c>
      <c r="B275" s="48" t="str">
        <f aca="false">+B274+1</f>
        <v>0</v>
      </c>
      <c r="C275" s="48" t="s">
        <v>629</v>
      </c>
      <c r="D275" s="49" t="s">
        <v>631</v>
      </c>
      <c r="E275" s="50" t="n">
        <v>4</v>
      </c>
      <c r="F275" s="50" t="s">
        <v>106</v>
      </c>
      <c r="G275" s="47" t="n">
        <v>0</v>
      </c>
    </row>
    <row r="276" customFormat="false" ht="17.25" hidden="false" customHeight="true" outlineLevel="0" collapsed="false">
      <c r="A276" s="0" t="str">
        <f aca="false">LEFT(C276,4)*1</f>
        <v>0</v>
      </c>
      <c r="B276" s="48" t="str">
        <f aca="false">+B275+1</f>
        <v>0</v>
      </c>
      <c r="C276" s="48" t="s">
        <v>632</v>
      </c>
      <c r="D276" s="49" t="s">
        <v>633</v>
      </c>
      <c r="E276" s="50" t="n">
        <v>4</v>
      </c>
      <c r="F276" s="50" t="s">
        <v>106</v>
      </c>
      <c r="G276" s="47" t="n">
        <v>0</v>
      </c>
    </row>
    <row r="277" customFormat="false" ht="17.25" hidden="false" customHeight="true" outlineLevel="0" collapsed="false">
      <c r="A277" s="0" t="str">
        <f aca="false">LEFT(C277,4)*1</f>
        <v>0</v>
      </c>
      <c r="B277" s="48" t="str">
        <f aca="false">+B276+1</f>
        <v>0</v>
      </c>
      <c r="C277" s="48" t="s">
        <v>634</v>
      </c>
      <c r="D277" s="49" t="s">
        <v>635</v>
      </c>
      <c r="E277" s="50" t="n">
        <v>4</v>
      </c>
      <c r="F277" s="50" t="s">
        <v>106</v>
      </c>
      <c r="G277" s="47" t="n">
        <v>0</v>
      </c>
    </row>
    <row r="278" customFormat="false" ht="17.25" hidden="false" customHeight="true" outlineLevel="0" collapsed="false">
      <c r="A278" s="0" t="str">
        <f aca="false">LEFT(C278,4)*1</f>
        <v>0</v>
      </c>
      <c r="B278" s="48" t="str">
        <f aca="false">+B277+1</f>
        <v>0</v>
      </c>
      <c r="C278" s="48" t="s">
        <v>636</v>
      </c>
      <c r="D278" s="49" t="s">
        <v>637</v>
      </c>
      <c r="E278" s="50" t="n">
        <v>4</v>
      </c>
      <c r="F278" s="50" t="s">
        <v>106</v>
      </c>
      <c r="G278" s="47" t="n">
        <v>0</v>
      </c>
    </row>
    <row r="279" customFormat="false" ht="17.25" hidden="false" customHeight="true" outlineLevel="0" collapsed="false">
      <c r="A279" s="0" t="str">
        <f aca="false">LEFT(C279,4)*1</f>
        <v>0</v>
      </c>
      <c r="B279" s="48" t="str">
        <f aca="false">+B278+1</f>
        <v>0</v>
      </c>
      <c r="C279" s="48" t="s">
        <v>638</v>
      </c>
      <c r="D279" s="49" t="s">
        <v>639</v>
      </c>
      <c r="E279" s="50" t="n">
        <v>4</v>
      </c>
      <c r="F279" s="50" t="s">
        <v>106</v>
      </c>
      <c r="G279" s="47" t="n">
        <v>0</v>
      </c>
    </row>
    <row r="280" customFormat="false" ht="17.25" hidden="false" customHeight="true" outlineLevel="0" collapsed="false">
      <c r="A280" s="0" t="str">
        <f aca="false">LEFT(C280,4)*1</f>
        <v>0</v>
      </c>
      <c r="B280" s="48" t="str">
        <f aca="false">+B279+1</f>
        <v>0</v>
      </c>
      <c r="C280" s="48" t="s">
        <v>640</v>
      </c>
      <c r="D280" s="49" t="s">
        <v>641</v>
      </c>
      <c r="E280" s="50" t="n">
        <v>4</v>
      </c>
      <c r="F280" s="50" t="s">
        <v>106</v>
      </c>
      <c r="G280" s="47" t="n">
        <v>0</v>
      </c>
    </row>
    <row r="281" customFormat="false" ht="17.25" hidden="false" customHeight="true" outlineLevel="0" collapsed="false">
      <c r="A281" s="0" t="str">
        <f aca="false">LEFT(C281,4)*1</f>
        <v>0</v>
      </c>
      <c r="B281" s="48" t="str">
        <f aca="false">+B280+1</f>
        <v>0</v>
      </c>
      <c r="C281" s="48" t="s">
        <v>642</v>
      </c>
      <c r="D281" s="49" t="s">
        <v>643</v>
      </c>
      <c r="E281" s="50" t="n">
        <v>4</v>
      </c>
      <c r="F281" s="50" t="s">
        <v>397</v>
      </c>
      <c r="G281" s="51" t="n">
        <v>0.05</v>
      </c>
    </row>
    <row r="282" customFormat="false" ht="17.25" hidden="false" customHeight="true" outlineLevel="0" collapsed="false">
      <c r="A282" s="0" t="str">
        <f aca="false">LEFT(C282,4)*1</f>
        <v>0</v>
      </c>
      <c r="B282" s="48" t="str">
        <f aca="false">+B281+1</f>
        <v>0</v>
      </c>
      <c r="C282" s="48" t="s">
        <v>644</v>
      </c>
      <c r="D282" s="49" t="s">
        <v>645</v>
      </c>
      <c r="E282" s="50" t="n">
        <v>4</v>
      </c>
      <c r="F282" s="50" t="s">
        <v>397</v>
      </c>
      <c r="G282" s="51" t="n">
        <v>0.05</v>
      </c>
    </row>
    <row r="283" customFormat="false" ht="17.25" hidden="false" customHeight="true" outlineLevel="0" collapsed="false">
      <c r="A283" s="0" t="str">
        <f aca="false">LEFT(C283,4)*1</f>
        <v>0</v>
      </c>
      <c r="B283" s="48" t="str">
        <f aca="false">+B282+1</f>
        <v>0</v>
      </c>
      <c r="C283" s="48" t="s">
        <v>646</v>
      </c>
      <c r="D283" s="49" t="s">
        <v>647</v>
      </c>
      <c r="E283" s="50" t="n">
        <v>4</v>
      </c>
      <c r="F283" s="50" t="s">
        <v>397</v>
      </c>
      <c r="G283" s="51" t="n">
        <v>0.05</v>
      </c>
    </row>
    <row r="284" customFormat="false" ht="17.25" hidden="false" customHeight="true" outlineLevel="0" collapsed="false">
      <c r="A284" s="0" t="str">
        <f aca="false">LEFT(C284,4)*1</f>
        <v>0</v>
      </c>
      <c r="B284" s="48" t="str">
        <f aca="false">+B283+1</f>
        <v>0</v>
      </c>
      <c r="C284" s="48" t="s">
        <v>648</v>
      </c>
      <c r="D284" s="49" t="s">
        <v>649</v>
      </c>
      <c r="E284" s="50" t="n">
        <v>4</v>
      </c>
      <c r="F284" s="50" t="s">
        <v>397</v>
      </c>
      <c r="G284" s="51" t="n">
        <v>0.05</v>
      </c>
    </row>
    <row r="285" customFormat="false" ht="17.25" hidden="false" customHeight="true" outlineLevel="0" collapsed="false">
      <c r="A285" s="0" t="str">
        <f aca="false">LEFT(C285,4)*1</f>
        <v>0</v>
      </c>
      <c r="B285" s="48" t="str">
        <f aca="false">+B284+1</f>
        <v>0</v>
      </c>
      <c r="C285" s="48" t="s">
        <v>650</v>
      </c>
      <c r="D285" s="49" t="s">
        <v>651</v>
      </c>
      <c r="E285" s="50" t="n">
        <v>4</v>
      </c>
      <c r="F285" s="50" t="s">
        <v>106</v>
      </c>
      <c r="G285" s="47" t="n">
        <v>0</v>
      </c>
    </row>
    <row r="286" customFormat="false" ht="17.25" hidden="false" customHeight="true" outlineLevel="0" collapsed="false">
      <c r="A286" s="0" t="str">
        <f aca="false">LEFT(C286,4)*1</f>
        <v>0</v>
      </c>
      <c r="B286" s="48" t="str">
        <f aca="false">+B285+1</f>
        <v>0</v>
      </c>
      <c r="C286" s="48" t="s">
        <v>650</v>
      </c>
      <c r="D286" s="49" t="s">
        <v>652</v>
      </c>
      <c r="E286" s="50" t="n">
        <v>4</v>
      </c>
      <c r="F286" s="50" t="s">
        <v>397</v>
      </c>
      <c r="G286" s="51" t="n">
        <v>0.05</v>
      </c>
    </row>
    <row r="287" customFormat="false" ht="17.25" hidden="false" customHeight="true" outlineLevel="0" collapsed="false">
      <c r="A287" s="0" t="str">
        <f aca="false">LEFT(C287,4)*1</f>
        <v>0</v>
      </c>
      <c r="B287" s="48" t="str">
        <f aca="false">+B286+1</f>
        <v>0</v>
      </c>
      <c r="C287" s="48" t="s">
        <v>653</v>
      </c>
      <c r="D287" s="49" t="s">
        <v>654</v>
      </c>
      <c r="E287" s="50" t="n">
        <v>4</v>
      </c>
      <c r="F287" s="50" t="s">
        <v>106</v>
      </c>
      <c r="G287" s="47" t="n">
        <v>0</v>
      </c>
    </row>
    <row r="288" customFormat="false" ht="17.25" hidden="false" customHeight="true" outlineLevel="0" collapsed="false">
      <c r="A288" s="0" t="str">
        <f aca="false">LEFT(C288,4)*1</f>
        <v>0</v>
      </c>
      <c r="B288" s="48" t="str">
        <f aca="false">+B287+1</f>
        <v>0</v>
      </c>
      <c r="C288" s="48" t="s">
        <v>655</v>
      </c>
      <c r="D288" s="49" t="s">
        <v>656</v>
      </c>
      <c r="E288" s="50" t="n">
        <v>4</v>
      </c>
      <c r="F288" s="50" t="s">
        <v>397</v>
      </c>
      <c r="G288" s="51" t="n">
        <v>0.05</v>
      </c>
    </row>
    <row r="289" customFormat="false" ht="17.25" hidden="false" customHeight="true" outlineLevel="0" collapsed="false">
      <c r="A289" s="0" t="str">
        <f aca="false">LEFT(C289,4)*1</f>
        <v>0</v>
      </c>
      <c r="B289" s="48" t="str">
        <f aca="false">+B288+1</f>
        <v>0</v>
      </c>
      <c r="C289" s="48" t="s">
        <v>657</v>
      </c>
      <c r="D289" s="49" t="s">
        <v>658</v>
      </c>
      <c r="E289" s="50" t="n">
        <v>4</v>
      </c>
      <c r="F289" s="50" t="s">
        <v>397</v>
      </c>
      <c r="G289" s="51" t="n">
        <v>0.05</v>
      </c>
    </row>
    <row r="290" customFormat="false" ht="17.25" hidden="false" customHeight="true" outlineLevel="0" collapsed="false">
      <c r="A290" s="0" t="str">
        <f aca="false">LEFT(C290,4)*1</f>
        <v>0</v>
      </c>
      <c r="B290" s="48" t="str">
        <f aca="false">+B289+1</f>
        <v>0</v>
      </c>
      <c r="C290" s="48" t="s">
        <v>659</v>
      </c>
      <c r="D290" s="49" t="s">
        <v>660</v>
      </c>
      <c r="E290" s="50" t="n">
        <v>4</v>
      </c>
      <c r="F290" s="50" t="s">
        <v>397</v>
      </c>
      <c r="G290" s="51" t="n">
        <v>0.05</v>
      </c>
    </row>
    <row r="291" customFormat="false" ht="17.25" hidden="false" customHeight="true" outlineLevel="0" collapsed="false">
      <c r="A291" s="0" t="str">
        <f aca="false">LEFT(C291,4)*1</f>
        <v>0</v>
      </c>
      <c r="B291" s="48" t="str">
        <f aca="false">+B290+1</f>
        <v>0</v>
      </c>
      <c r="C291" s="48" t="s">
        <v>661</v>
      </c>
      <c r="D291" s="49" t="s">
        <v>662</v>
      </c>
      <c r="E291" s="50" t="n">
        <v>4</v>
      </c>
      <c r="F291" s="50" t="s">
        <v>397</v>
      </c>
      <c r="G291" s="51" t="n">
        <v>0.05</v>
      </c>
    </row>
    <row r="292" customFormat="false" ht="17.25" hidden="false" customHeight="true" outlineLevel="0" collapsed="false">
      <c r="A292" s="0" t="str">
        <f aca="false">LEFT(C292,4)*1</f>
        <v>0</v>
      </c>
      <c r="B292" s="48" t="str">
        <f aca="false">+B291+1</f>
        <v>0</v>
      </c>
      <c r="C292" s="48" t="s">
        <v>663</v>
      </c>
      <c r="D292" s="49" t="s">
        <v>664</v>
      </c>
      <c r="E292" s="50" t="n">
        <v>4</v>
      </c>
      <c r="F292" s="50" t="s">
        <v>397</v>
      </c>
      <c r="G292" s="51" t="n">
        <v>0.05</v>
      </c>
    </row>
    <row r="293" customFormat="false" ht="17.25" hidden="false" customHeight="true" outlineLevel="0" collapsed="false">
      <c r="A293" s="0" t="str">
        <f aca="false">LEFT(C293,4)*1</f>
        <v>0</v>
      </c>
      <c r="B293" s="48" t="str">
        <f aca="false">+B292+1</f>
        <v>0</v>
      </c>
      <c r="C293" s="48" t="s">
        <v>665</v>
      </c>
      <c r="D293" s="49" t="s">
        <v>666</v>
      </c>
      <c r="E293" s="50" t="n">
        <v>5</v>
      </c>
      <c r="F293" s="50" t="s">
        <v>106</v>
      </c>
      <c r="G293" s="47" t="n">
        <v>0</v>
      </c>
    </row>
    <row r="294" customFormat="false" ht="17.25" hidden="false" customHeight="true" outlineLevel="0" collapsed="false">
      <c r="A294" s="0" t="str">
        <f aca="false">LEFT(C294,4)*1</f>
        <v>0</v>
      </c>
      <c r="B294" s="48" t="str">
        <f aca="false">+B293+1</f>
        <v>0</v>
      </c>
      <c r="C294" s="48" t="s">
        <v>667</v>
      </c>
      <c r="D294" s="49" t="s">
        <v>668</v>
      </c>
      <c r="E294" s="50" t="n">
        <v>5</v>
      </c>
      <c r="F294" s="50" t="s">
        <v>106</v>
      </c>
      <c r="G294" s="47" t="n">
        <v>0</v>
      </c>
    </row>
    <row r="295" customFormat="false" ht="17.25" hidden="false" customHeight="true" outlineLevel="0" collapsed="false">
      <c r="A295" s="0" t="str">
        <f aca="false">LEFT(C295,4)*1</f>
        <v>0</v>
      </c>
      <c r="B295" s="48" t="str">
        <f aca="false">+B294+1</f>
        <v>0</v>
      </c>
      <c r="C295" s="48" t="s">
        <v>669</v>
      </c>
      <c r="D295" s="49" t="s">
        <v>670</v>
      </c>
      <c r="E295" s="50" t="n">
        <v>5</v>
      </c>
      <c r="F295" s="50" t="s">
        <v>106</v>
      </c>
      <c r="G295" s="47" t="n">
        <v>0</v>
      </c>
    </row>
    <row r="296" customFormat="false" ht="17.25" hidden="false" customHeight="true" outlineLevel="0" collapsed="false">
      <c r="A296" s="0" t="str">
        <f aca="false">LEFT(C296,4)*1</f>
        <v>0</v>
      </c>
      <c r="B296" s="48" t="str">
        <f aca="false">+B295+1</f>
        <v>0</v>
      </c>
      <c r="C296" s="48" t="s">
        <v>671</v>
      </c>
      <c r="D296" s="49" t="s">
        <v>672</v>
      </c>
      <c r="E296" s="50" t="n">
        <v>5</v>
      </c>
      <c r="F296" s="50" t="s">
        <v>397</v>
      </c>
      <c r="G296" s="51" t="n">
        <v>0.05</v>
      </c>
    </row>
    <row r="297" customFormat="false" ht="17.25" hidden="false" customHeight="true" outlineLevel="0" collapsed="false">
      <c r="A297" s="0" t="str">
        <f aca="false">LEFT(C297,4)*1</f>
        <v>0</v>
      </c>
      <c r="B297" s="48" t="str">
        <f aca="false">+B296+1</f>
        <v>0</v>
      </c>
      <c r="C297" s="48" t="s">
        <v>673</v>
      </c>
      <c r="D297" s="49" t="s">
        <v>674</v>
      </c>
      <c r="E297" s="50" t="n">
        <v>5</v>
      </c>
      <c r="F297" s="50" t="s">
        <v>397</v>
      </c>
      <c r="G297" s="51" t="n">
        <v>0.05</v>
      </c>
    </row>
    <row r="298" customFormat="false" ht="17.25" hidden="false" customHeight="true" outlineLevel="0" collapsed="false">
      <c r="A298" s="0" t="str">
        <f aca="false">LEFT(C298,4)*1</f>
        <v>0</v>
      </c>
      <c r="B298" s="48" t="str">
        <f aca="false">+B297+1</f>
        <v>0</v>
      </c>
      <c r="C298" s="48" t="s">
        <v>675</v>
      </c>
      <c r="D298" s="49" t="s">
        <v>676</v>
      </c>
      <c r="E298" s="50" t="n">
        <v>5</v>
      </c>
      <c r="F298" s="50" t="s">
        <v>397</v>
      </c>
      <c r="G298" s="51" t="n">
        <v>0.05</v>
      </c>
    </row>
    <row r="299" customFormat="false" ht="17.25" hidden="false" customHeight="true" outlineLevel="0" collapsed="false">
      <c r="A299" s="0" t="str">
        <f aca="false">LEFT(C299,4)*1</f>
        <v>0</v>
      </c>
      <c r="B299" s="48" t="str">
        <f aca="false">+B298+1</f>
        <v>0</v>
      </c>
      <c r="C299" s="48" t="s">
        <v>677</v>
      </c>
      <c r="D299" s="49" t="s">
        <v>678</v>
      </c>
      <c r="E299" s="50" t="n">
        <v>5</v>
      </c>
      <c r="F299" s="50" t="s">
        <v>397</v>
      </c>
      <c r="G299" s="51" t="n">
        <v>0.05</v>
      </c>
    </row>
    <row r="300" customFormat="false" ht="17.25" hidden="false" customHeight="true" outlineLevel="0" collapsed="false">
      <c r="A300" s="0" t="str">
        <f aca="false">LEFT(C300,4)*1</f>
        <v>0</v>
      </c>
      <c r="B300" s="48" t="str">
        <f aca="false">+B299+1</f>
        <v>0</v>
      </c>
      <c r="C300" s="48" t="s">
        <v>679</v>
      </c>
      <c r="D300" s="49" t="s">
        <v>680</v>
      </c>
      <c r="E300" s="50" t="n">
        <v>5</v>
      </c>
      <c r="F300" s="50" t="s">
        <v>397</v>
      </c>
      <c r="G300" s="51" t="n">
        <v>0.05</v>
      </c>
    </row>
    <row r="301" customFormat="false" ht="17.25" hidden="false" customHeight="true" outlineLevel="0" collapsed="false">
      <c r="A301" s="0" t="str">
        <f aca="false">LEFT(C301,4)*1</f>
        <v>0</v>
      </c>
      <c r="B301" s="48" t="str">
        <f aca="false">+B300+1</f>
        <v>0</v>
      </c>
      <c r="C301" s="48" t="s">
        <v>681</v>
      </c>
      <c r="D301" s="49" t="s">
        <v>682</v>
      </c>
      <c r="E301" s="50" t="n">
        <v>5</v>
      </c>
      <c r="F301" s="50" t="s">
        <v>397</v>
      </c>
      <c r="G301" s="51" t="n">
        <v>0.05</v>
      </c>
    </row>
    <row r="302" customFormat="false" ht="17.25" hidden="false" customHeight="true" outlineLevel="0" collapsed="false">
      <c r="A302" s="0" t="str">
        <f aca="false">LEFT(C302,4)*1</f>
        <v>0</v>
      </c>
      <c r="B302" s="48" t="str">
        <f aca="false">+B301+1</f>
        <v>0</v>
      </c>
      <c r="C302" s="48" t="s">
        <v>683</v>
      </c>
      <c r="D302" s="49" t="s">
        <v>684</v>
      </c>
      <c r="E302" s="50" t="n">
        <v>5</v>
      </c>
      <c r="F302" s="50" t="s">
        <v>397</v>
      </c>
      <c r="G302" s="51" t="n">
        <v>0.05</v>
      </c>
    </row>
    <row r="303" customFormat="false" ht="17.25" hidden="false" customHeight="true" outlineLevel="0" collapsed="false">
      <c r="A303" s="0" t="str">
        <f aca="false">LEFT(C303,4)*1</f>
        <v>0</v>
      </c>
      <c r="B303" s="48" t="str">
        <f aca="false">+B302+1</f>
        <v>0</v>
      </c>
      <c r="C303" s="48" t="s">
        <v>685</v>
      </c>
      <c r="D303" s="49" t="s">
        <v>686</v>
      </c>
      <c r="E303" s="50" t="n">
        <v>5</v>
      </c>
      <c r="F303" s="50" t="s">
        <v>397</v>
      </c>
      <c r="G303" s="51" t="n">
        <v>0.05</v>
      </c>
    </row>
    <row r="304" customFormat="false" ht="17.25" hidden="false" customHeight="true" outlineLevel="0" collapsed="false">
      <c r="A304" s="0" t="str">
        <f aca="false">LEFT(C304,4)*1</f>
        <v>0</v>
      </c>
      <c r="B304" s="48" t="str">
        <f aca="false">+B303+1</f>
        <v>0</v>
      </c>
      <c r="C304" s="48" t="s">
        <v>687</v>
      </c>
      <c r="D304" s="49" t="s">
        <v>688</v>
      </c>
      <c r="E304" s="50" t="n">
        <v>5</v>
      </c>
      <c r="F304" s="50" t="s">
        <v>397</v>
      </c>
      <c r="G304" s="51" t="n">
        <v>0.05</v>
      </c>
    </row>
    <row r="305" customFormat="false" ht="17.25" hidden="false" customHeight="true" outlineLevel="0" collapsed="false">
      <c r="A305" s="0" t="str">
        <f aca="false">LEFT(C305,4)*1</f>
        <v>0</v>
      </c>
      <c r="B305" s="48" t="str">
        <f aca="false">+B304+1</f>
        <v>0</v>
      </c>
      <c r="C305" s="48" t="s">
        <v>689</v>
      </c>
      <c r="D305" s="49" t="s">
        <v>690</v>
      </c>
      <c r="E305" s="50" t="n">
        <v>5</v>
      </c>
      <c r="F305" s="50" t="s">
        <v>397</v>
      </c>
      <c r="G305" s="51" t="n">
        <v>0.05</v>
      </c>
    </row>
    <row r="306" customFormat="false" ht="17.25" hidden="false" customHeight="true" outlineLevel="0" collapsed="false">
      <c r="A306" s="0" t="str">
        <f aca="false">LEFT(C306,4)*1</f>
        <v>0</v>
      </c>
      <c r="B306" s="48" t="str">
        <f aca="false">+B305+1</f>
        <v>0</v>
      </c>
      <c r="C306" s="48" t="s">
        <v>691</v>
      </c>
      <c r="D306" s="49" t="s">
        <v>692</v>
      </c>
      <c r="E306" s="50" t="n">
        <v>5</v>
      </c>
      <c r="F306" s="50" t="s">
        <v>397</v>
      </c>
      <c r="G306" s="51" t="n">
        <v>0.05</v>
      </c>
    </row>
    <row r="307" customFormat="false" ht="17.25" hidden="false" customHeight="true" outlineLevel="0" collapsed="false">
      <c r="A307" s="0" t="str">
        <f aca="false">LEFT(C307,4)*1</f>
        <v>0</v>
      </c>
      <c r="B307" s="48" t="str">
        <f aca="false">+B306+1</f>
        <v>0</v>
      </c>
      <c r="C307" s="48" t="s">
        <v>693</v>
      </c>
      <c r="D307" s="49" t="s">
        <v>694</v>
      </c>
      <c r="E307" s="50" t="n">
        <v>5</v>
      </c>
      <c r="F307" s="50" t="s">
        <v>397</v>
      </c>
      <c r="G307" s="51" t="n">
        <v>0.05</v>
      </c>
    </row>
    <row r="308" customFormat="false" ht="17.25" hidden="false" customHeight="true" outlineLevel="0" collapsed="false">
      <c r="A308" s="0" t="str">
        <f aca="false">LEFT(C308,4)*1</f>
        <v>0</v>
      </c>
      <c r="B308" s="48" t="str">
        <f aca="false">+B307+1</f>
        <v>0</v>
      </c>
      <c r="C308" s="48" t="s">
        <v>695</v>
      </c>
      <c r="D308" s="49" t="s">
        <v>696</v>
      </c>
      <c r="E308" s="50" t="n">
        <v>5</v>
      </c>
      <c r="F308" s="50" t="s">
        <v>397</v>
      </c>
      <c r="G308" s="51" t="n">
        <v>0.05</v>
      </c>
    </row>
    <row r="309" customFormat="false" ht="17.25" hidden="false" customHeight="true" outlineLevel="0" collapsed="false">
      <c r="A309" s="0" t="str">
        <f aca="false">LEFT(C309,4)*1</f>
        <v>0</v>
      </c>
      <c r="B309" s="48" t="str">
        <f aca="false">+B308+1</f>
        <v>0</v>
      </c>
      <c r="C309" s="48" t="s">
        <v>697</v>
      </c>
      <c r="D309" s="49" t="s">
        <v>698</v>
      </c>
      <c r="E309" s="50" t="n">
        <v>5</v>
      </c>
      <c r="F309" s="50" t="s">
        <v>397</v>
      </c>
      <c r="G309" s="51" t="n">
        <v>0.05</v>
      </c>
    </row>
    <row r="310" customFormat="false" ht="17.25" hidden="false" customHeight="true" outlineLevel="0" collapsed="false">
      <c r="A310" s="0" t="str">
        <f aca="false">LEFT(C310,4)*1</f>
        <v>0</v>
      </c>
      <c r="B310" s="48" t="str">
        <f aca="false">+B309+1</f>
        <v>0</v>
      </c>
      <c r="C310" s="48" t="s">
        <v>699</v>
      </c>
      <c r="D310" s="49" t="s">
        <v>700</v>
      </c>
      <c r="E310" s="50" t="n">
        <v>5</v>
      </c>
      <c r="F310" s="50" t="s">
        <v>397</v>
      </c>
      <c r="G310" s="51" t="n">
        <v>0.05</v>
      </c>
    </row>
    <row r="311" customFormat="false" ht="17.25" hidden="false" customHeight="true" outlineLevel="0" collapsed="false">
      <c r="A311" s="0" t="str">
        <f aca="false">LEFT(C311,4)*1</f>
        <v>0</v>
      </c>
      <c r="B311" s="48" t="str">
        <f aca="false">+B310+1</f>
        <v>0</v>
      </c>
      <c r="C311" s="48" t="s">
        <v>701</v>
      </c>
      <c r="D311" s="49" t="s">
        <v>702</v>
      </c>
      <c r="E311" s="50" t="n">
        <v>5</v>
      </c>
      <c r="F311" s="50" t="s">
        <v>397</v>
      </c>
      <c r="G311" s="51" t="n">
        <v>0.05</v>
      </c>
    </row>
    <row r="312" customFormat="false" ht="17.25" hidden="false" customHeight="true" outlineLevel="0" collapsed="false">
      <c r="A312" s="0" t="str">
        <f aca="false">LEFT(C312,4)*1</f>
        <v>0</v>
      </c>
      <c r="B312" s="48" t="str">
        <f aca="false">+B311+1</f>
        <v>0</v>
      </c>
      <c r="C312" s="48" t="s">
        <v>703</v>
      </c>
      <c r="D312" s="49" t="s">
        <v>704</v>
      </c>
      <c r="E312" s="50" t="n">
        <v>5</v>
      </c>
      <c r="F312" s="50" t="s">
        <v>397</v>
      </c>
      <c r="G312" s="51" t="n">
        <v>0.05</v>
      </c>
    </row>
    <row r="313" customFormat="false" ht="17.25" hidden="false" customHeight="true" outlineLevel="0" collapsed="false">
      <c r="A313" s="0" t="str">
        <f aca="false">LEFT(C313,4)*1</f>
        <v>0</v>
      </c>
      <c r="B313" s="48" t="str">
        <f aca="false">+B312+1</f>
        <v>0</v>
      </c>
      <c r="C313" s="48" t="s">
        <v>705</v>
      </c>
      <c r="D313" s="49" t="s">
        <v>706</v>
      </c>
      <c r="E313" s="50" t="n">
        <v>5</v>
      </c>
      <c r="F313" s="50" t="s">
        <v>397</v>
      </c>
      <c r="G313" s="51" t="n">
        <v>0.05</v>
      </c>
    </row>
    <row r="314" customFormat="false" ht="17.25" hidden="false" customHeight="true" outlineLevel="0" collapsed="false">
      <c r="A314" s="0" t="str">
        <f aca="false">LEFT(C314,4)*1</f>
        <v>0</v>
      </c>
      <c r="B314" s="48" t="str">
        <f aca="false">+B313+1</f>
        <v>0</v>
      </c>
      <c r="C314" s="48" t="s">
        <v>707</v>
      </c>
      <c r="D314" s="49" t="s">
        <v>708</v>
      </c>
      <c r="E314" s="50" t="n">
        <v>5</v>
      </c>
      <c r="F314" s="50" t="s">
        <v>397</v>
      </c>
      <c r="G314" s="51" t="n">
        <v>0.05</v>
      </c>
    </row>
    <row r="315" customFormat="false" ht="17.25" hidden="false" customHeight="true" outlineLevel="0" collapsed="false">
      <c r="A315" s="0" t="str">
        <f aca="false">LEFT(C315,4)*1</f>
        <v>0</v>
      </c>
      <c r="B315" s="48" t="str">
        <f aca="false">+B314+1</f>
        <v>0</v>
      </c>
      <c r="C315" s="48" t="s">
        <v>709</v>
      </c>
      <c r="D315" s="49" t="s">
        <v>710</v>
      </c>
      <c r="E315" s="50" t="n">
        <v>5</v>
      </c>
      <c r="F315" s="50" t="s">
        <v>397</v>
      </c>
      <c r="G315" s="51" t="n">
        <v>0.05</v>
      </c>
    </row>
    <row r="316" customFormat="false" ht="17.25" hidden="false" customHeight="true" outlineLevel="0" collapsed="false">
      <c r="A316" s="0" t="str">
        <f aca="false">LEFT(C316,4)*1</f>
        <v>0</v>
      </c>
      <c r="B316" s="48" t="str">
        <f aca="false">+B315+1</f>
        <v>0</v>
      </c>
      <c r="C316" s="48" t="s">
        <v>711</v>
      </c>
      <c r="D316" s="49" t="s">
        <v>712</v>
      </c>
      <c r="E316" s="50" t="n">
        <v>5</v>
      </c>
      <c r="F316" s="50" t="s">
        <v>397</v>
      </c>
      <c r="G316" s="51" t="n">
        <v>0.05</v>
      </c>
    </row>
    <row r="317" customFormat="false" ht="17.25" hidden="false" customHeight="true" outlineLevel="0" collapsed="false">
      <c r="A317" s="0" t="str">
        <f aca="false">LEFT(C317,4)*1</f>
        <v>0</v>
      </c>
      <c r="B317" s="48" t="str">
        <f aca="false">+B316+1</f>
        <v>0</v>
      </c>
      <c r="C317" s="48" t="s">
        <v>713</v>
      </c>
      <c r="D317" s="49" t="s">
        <v>714</v>
      </c>
      <c r="E317" s="50" t="n">
        <v>5</v>
      </c>
      <c r="F317" s="50" t="s">
        <v>397</v>
      </c>
      <c r="G317" s="51" t="n">
        <v>0.05</v>
      </c>
    </row>
    <row r="318" customFormat="false" ht="17.25" hidden="false" customHeight="true" outlineLevel="0" collapsed="false">
      <c r="A318" s="0" t="str">
        <f aca="false">LEFT(C318,4)*1</f>
        <v>0</v>
      </c>
      <c r="B318" s="48" t="str">
        <f aca="false">+B317+1</f>
        <v>0</v>
      </c>
      <c r="C318" s="48" t="s">
        <v>715</v>
      </c>
      <c r="D318" s="49" t="s">
        <v>716</v>
      </c>
      <c r="E318" s="50" t="n">
        <v>5</v>
      </c>
      <c r="F318" s="50" t="s">
        <v>397</v>
      </c>
      <c r="G318" s="51" t="n">
        <v>0.05</v>
      </c>
    </row>
    <row r="319" customFormat="false" ht="17.25" hidden="false" customHeight="true" outlineLevel="0" collapsed="false">
      <c r="A319" s="0" t="str">
        <f aca="false">LEFT(C319,4)*1</f>
        <v>0</v>
      </c>
      <c r="B319" s="48" t="str">
        <f aca="false">+B318+1</f>
        <v>0</v>
      </c>
      <c r="C319" s="48" t="s">
        <v>717</v>
      </c>
      <c r="D319" s="49" t="s">
        <v>718</v>
      </c>
      <c r="E319" s="50" t="n">
        <v>5</v>
      </c>
      <c r="F319" s="50" t="s">
        <v>397</v>
      </c>
      <c r="G319" s="51" t="n">
        <v>0.05</v>
      </c>
    </row>
    <row r="320" customFormat="false" ht="17.25" hidden="false" customHeight="true" outlineLevel="0" collapsed="false">
      <c r="A320" s="0" t="str">
        <f aca="false">LEFT(C320,4)*1</f>
        <v>0</v>
      </c>
      <c r="B320" s="48" t="str">
        <f aca="false">+B319+1</f>
        <v>0</v>
      </c>
      <c r="C320" s="48" t="s">
        <v>719</v>
      </c>
      <c r="D320" s="49" t="s">
        <v>720</v>
      </c>
      <c r="E320" s="50" t="n">
        <v>5</v>
      </c>
      <c r="F320" s="50" t="s">
        <v>397</v>
      </c>
      <c r="G320" s="51" t="n">
        <v>0.05</v>
      </c>
    </row>
    <row r="321" customFormat="false" ht="17.25" hidden="false" customHeight="true" outlineLevel="0" collapsed="false">
      <c r="A321" s="0" t="str">
        <f aca="false">LEFT(C321,4)*1</f>
        <v>0</v>
      </c>
      <c r="B321" s="48" t="str">
        <f aca="false">+B320+1</f>
        <v>0</v>
      </c>
      <c r="C321" s="48" t="s">
        <v>721</v>
      </c>
      <c r="D321" s="49" t="s">
        <v>722</v>
      </c>
      <c r="E321" s="50" t="n">
        <v>5</v>
      </c>
      <c r="F321" s="50" t="s">
        <v>397</v>
      </c>
      <c r="G321" s="51" t="n">
        <v>0.05</v>
      </c>
    </row>
    <row r="322" customFormat="false" ht="17.25" hidden="false" customHeight="true" outlineLevel="0" collapsed="false">
      <c r="A322" s="0" t="str">
        <f aca="false">LEFT(C322,4)*1</f>
        <v>0</v>
      </c>
      <c r="B322" s="48" t="str">
        <f aca="false">+B321+1</f>
        <v>0</v>
      </c>
      <c r="C322" s="48" t="s">
        <v>723</v>
      </c>
      <c r="D322" s="49" t="s">
        <v>724</v>
      </c>
      <c r="E322" s="50" t="n">
        <v>5</v>
      </c>
      <c r="F322" s="50" t="s">
        <v>397</v>
      </c>
      <c r="G322" s="51" t="n">
        <v>0.05</v>
      </c>
    </row>
    <row r="323" customFormat="false" ht="17.25" hidden="false" customHeight="true" outlineLevel="0" collapsed="false">
      <c r="A323" s="0" t="str">
        <f aca="false">LEFT(C323,4)*1</f>
        <v>0</v>
      </c>
      <c r="B323" s="48" t="str">
        <f aca="false">+B322+1</f>
        <v>0</v>
      </c>
      <c r="C323" s="48" t="s">
        <v>725</v>
      </c>
      <c r="D323" s="49" t="s">
        <v>726</v>
      </c>
      <c r="E323" s="50" t="n">
        <v>5</v>
      </c>
      <c r="F323" s="50" t="s">
        <v>397</v>
      </c>
      <c r="G323" s="51" t="n">
        <v>0.05</v>
      </c>
    </row>
    <row r="324" customFormat="false" ht="17.25" hidden="false" customHeight="true" outlineLevel="0" collapsed="false">
      <c r="A324" s="0" t="str">
        <f aca="false">LEFT(C324,4)*1</f>
        <v>0</v>
      </c>
      <c r="B324" s="48" t="str">
        <f aca="false">+B323+1</f>
        <v>0</v>
      </c>
      <c r="C324" s="48" t="s">
        <v>727</v>
      </c>
      <c r="D324" s="49" t="s">
        <v>728</v>
      </c>
      <c r="E324" s="50" t="n">
        <v>5</v>
      </c>
      <c r="F324" s="50" t="s">
        <v>397</v>
      </c>
      <c r="G324" s="51" t="n">
        <v>0.05</v>
      </c>
    </row>
    <row r="325" customFormat="false" ht="17.25" hidden="false" customHeight="true" outlineLevel="0" collapsed="false">
      <c r="A325" s="0" t="str">
        <f aca="false">LEFT(C325,4)*1</f>
        <v>0</v>
      </c>
      <c r="B325" s="48" t="str">
        <f aca="false">+B324+1</f>
        <v>0</v>
      </c>
      <c r="C325" s="48" t="s">
        <v>729</v>
      </c>
      <c r="D325" s="49" t="s">
        <v>730</v>
      </c>
      <c r="E325" s="50" t="n">
        <v>5</v>
      </c>
      <c r="F325" s="50" t="s">
        <v>397</v>
      </c>
      <c r="G325" s="51" t="n">
        <v>0.05</v>
      </c>
    </row>
    <row r="326" customFormat="false" ht="17.25" hidden="false" customHeight="true" outlineLevel="0" collapsed="false">
      <c r="A326" s="0" t="str">
        <f aca="false">LEFT(C326,4)*1</f>
        <v>0</v>
      </c>
      <c r="B326" s="48" t="str">
        <f aca="false">+B325+1</f>
        <v>0</v>
      </c>
      <c r="C326" s="48" t="s">
        <v>731</v>
      </c>
      <c r="D326" s="49" t="s">
        <v>732</v>
      </c>
      <c r="E326" s="50" t="n">
        <v>5</v>
      </c>
      <c r="F326" s="50" t="s">
        <v>397</v>
      </c>
      <c r="G326" s="51" t="n">
        <v>0.05</v>
      </c>
    </row>
    <row r="327" customFormat="false" ht="17.25" hidden="false" customHeight="true" outlineLevel="0" collapsed="false">
      <c r="A327" s="0" t="str">
        <f aca="false">LEFT(C327,4)*1</f>
        <v>0</v>
      </c>
      <c r="B327" s="48" t="str">
        <f aca="false">+B326+1</f>
        <v>0</v>
      </c>
      <c r="C327" s="48" t="s">
        <v>733</v>
      </c>
      <c r="D327" s="49" t="s">
        <v>734</v>
      </c>
      <c r="E327" s="50" t="n">
        <v>5</v>
      </c>
      <c r="F327" s="50" t="s">
        <v>397</v>
      </c>
      <c r="G327" s="51" t="n">
        <v>0.05</v>
      </c>
    </row>
    <row r="328" customFormat="false" ht="17.25" hidden="false" customHeight="true" outlineLevel="0" collapsed="false">
      <c r="A328" s="0" t="str">
        <f aca="false">LEFT(C328,4)*1</f>
        <v>0</v>
      </c>
      <c r="B328" s="48" t="str">
        <f aca="false">+B327+1</f>
        <v>0</v>
      </c>
      <c r="C328" s="48" t="s">
        <v>735</v>
      </c>
      <c r="D328" s="49" t="s">
        <v>736</v>
      </c>
      <c r="E328" s="50" t="n">
        <v>5</v>
      </c>
      <c r="F328" s="50" t="s">
        <v>397</v>
      </c>
      <c r="G328" s="51" t="n">
        <v>0.05</v>
      </c>
    </row>
    <row r="329" customFormat="false" ht="17.25" hidden="false" customHeight="true" outlineLevel="0" collapsed="false">
      <c r="A329" s="0" t="str">
        <f aca="false">LEFT(C329,4)*1</f>
        <v>0</v>
      </c>
      <c r="B329" s="48" t="str">
        <f aca="false">+B328+1</f>
        <v>0</v>
      </c>
      <c r="C329" s="48" t="s">
        <v>737</v>
      </c>
      <c r="D329" s="49" t="s">
        <v>738</v>
      </c>
      <c r="E329" s="50" t="n">
        <v>5</v>
      </c>
      <c r="F329" s="50" t="s">
        <v>397</v>
      </c>
      <c r="G329" s="51" t="n">
        <v>0.05</v>
      </c>
    </row>
    <row r="330" customFormat="false" ht="17.25" hidden="false" customHeight="true" outlineLevel="0" collapsed="false">
      <c r="A330" s="0" t="str">
        <f aca="false">LEFT(C330,4)*1</f>
        <v>0</v>
      </c>
      <c r="B330" s="48" t="str">
        <f aca="false">+B329+1</f>
        <v>0</v>
      </c>
      <c r="C330" s="48" t="s">
        <v>739</v>
      </c>
      <c r="D330" s="49" t="s">
        <v>740</v>
      </c>
      <c r="E330" s="50" t="n">
        <v>5</v>
      </c>
      <c r="F330" s="50" t="s">
        <v>397</v>
      </c>
      <c r="G330" s="51" t="n">
        <v>0.05</v>
      </c>
    </row>
    <row r="331" customFormat="false" ht="17.25" hidden="false" customHeight="true" outlineLevel="0" collapsed="false">
      <c r="A331" s="0" t="str">
        <f aca="false">LEFT(C331,4)*1</f>
        <v>0</v>
      </c>
      <c r="B331" s="48" t="str">
        <f aca="false">+B330+1</f>
        <v>0</v>
      </c>
      <c r="C331" s="48" t="s">
        <v>741</v>
      </c>
      <c r="D331" s="49" t="s">
        <v>742</v>
      </c>
      <c r="E331" s="50" t="n">
        <v>5</v>
      </c>
      <c r="F331" s="50" t="s">
        <v>397</v>
      </c>
      <c r="G331" s="51" t="n">
        <v>0.05</v>
      </c>
    </row>
    <row r="332" customFormat="false" ht="17.25" hidden="false" customHeight="true" outlineLevel="0" collapsed="false">
      <c r="A332" s="0" t="str">
        <f aca="false">LEFT(C332,4)*1</f>
        <v>0</v>
      </c>
      <c r="B332" s="48" t="str">
        <f aca="false">+B331+1</f>
        <v>0</v>
      </c>
      <c r="C332" s="48" t="s">
        <v>743</v>
      </c>
      <c r="D332" s="49" t="s">
        <v>744</v>
      </c>
      <c r="E332" s="50" t="n">
        <v>5</v>
      </c>
      <c r="F332" s="50" t="s">
        <v>397</v>
      </c>
      <c r="G332" s="51" t="n">
        <v>0.05</v>
      </c>
    </row>
    <row r="333" customFormat="false" ht="17.25" hidden="false" customHeight="true" outlineLevel="0" collapsed="false">
      <c r="A333" s="0" t="str">
        <f aca="false">LEFT(C333,4)*1</f>
        <v>0</v>
      </c>
      <c r="B333" s="48" t="str">
        <f aca="false">+B332+1</f>
        <v>0</v>
      </c>
      <c r="C333" s="48" t="s">
        <v>745</v>
      </c>
      <c r="D333" s="49" t="s">
        <v>746</v>
      </c>
      <c r="E333" s="50" t="n">
        <v>5</v>
      </c>
      <c r="F333" s="50" t="s">
        <v>397</v>
      </c>
      <c r="G333" s="51" t="n">
        <v>0.05</v>
      </c>
    </row>
    <row r="334" customFormat="false" ht="17.25" hidden="false" customHeight="true" outlineLevel="0" collapsed="false">
      <c r="A334" s="0" t="str">
        <f aca="false">LEFT(C334,4)*1</f>
        <v>0</v>
      </c>
      <c r="B334" s="48" t="str">
        <f aca="false">+B333+1</f>
        <v>0</v>
      </c>
      <c r="C334" s="48" t="s">
        <v>747</v>
      </c>
      <c r="D334" s="49" t="s">
        <v>748</v>
      </c>
      <c r="E334" s="50" t="n">
        <v>5</v>
      </c>
      <c r="F334" s="50" t="s">
        <v>397</v>
      </c>
      <c r="G334" s="51" t="n">
        <v>0.05</v>
      </c>
    </row>
    <row r="335" customFormat="false" ht="17.25" hidden="false" customHeight="true" outlineLevel="0" collapsed="false">
      <c r="A335" s="0" t="str">
        <f aca="false">LEFT(C335,4)*1</f>
        <v>0</v>
      </c>
      <c r="B335" s="48" t="str">
        <f aca="false">+B334+1</f>
        <v>0</v>
      </c>
      <c r="C335" s="48" t="s">
        <v>749</v>
      </c>
      <c r="D335" s="49" t="s">
        <v>750</v>
      </c>
      <c r="E335" s="50" t="n">
        <v>5</v>
      </c>
      <c r="F335" s="50" t="s">
        <v>397</v>
      </c>
      <c r="G335" s="51" t="n">
        <v>0.05</v>
      </c>
    </row>
    <row r="336" customFormat="false" ht="17.25" hidden="false" customHeight="true" outlineLevel="0" collapsed="false">
      <c r="A336" s="0" t="str">
        <f aca="false">LEFT(C336,4)*1</f>
        <v>0</v>
      </c>
      <c r="B336" s="48" t="str">
        <f aca="false">+B335+1</f>
        <v>0</v>
      </c>
      <c r="C336" s="48" t="s">
        <v>751</v>
      </c>
      <c r="D336" s="49" t="s">
        <v>752</v>
      </c>
      <c r="E336" s="50" t="n">
        <v>5</v>
      </c>
      <c r="F336" s="50" t="s">
        <v>397</v>
      </c>
      <c r="G336" s="51" t="n">
        <v>0.05</v>
      </c>
    </row>
    <row r="337" customFormat="false" ht="17.25" hidden="false" customHeight="true" outlineLevel="0" collapsed="false">
      <c r="A337" s="0" t="str">
        <f aca="false">LEFT(C337,4)*1</f>
        <v>0</v>
      </c>
      <c r="B337" s="48" t="str">
        <f aca="false">+B336+1</f>
        <v>0</v>
      </c>
      <c r="C337" s="48" t="s">
        <v>753</v>
      </c>
      <c r="D337" s="49" t="s">
        <v>754</v>
      </c>
      <c r="E337" s="50" t="n">
        <v>5</v>
      </c>
      <c r="F337" s="50" t="s">
        <v>397</v>
      </c>
      <c r="G337" s="51" t="n">
        <v>0.05</v>
      </c>
    </row>
    <row r="338" customFormat="false" ht="17.25" hidden="false" customHeight="true" outlineLevel="0" collapsed="false">
      <c r="A338" s="0" t="str">
        <f aca="false">LEFT(C338,4)*1</f>
        <v>0</v>
      </c>
      <c r="B338" s="48" t="str">
        <f aca="false">+B337+1</f>
        <v>0</v>
      </c>
      <c r="C338" s="48" t="s">
        <v>755</v>
      </c>
      <c r="D338" s="49" t="s">
        <v>756</v>
      </c>
      <c r="E338" s="50" t="n">
        <v>5</v>
      </c>
      <c r="F338" s="50" t="s">
        <v>397</v>
      </c>
      <c r="G338" s="51" t="n">
        <v>0.05</v>
      </c>
    </row>
    <row r="339" customFormat="false" ht="17.25" hidden="false" customHeight="true" outlineLevel="0" collapsed="false">
      <c r="A339" s="0" t="str">
        <f aca="false">LEFT(C339,4)*1</f>
        <v>0</v>
      </c>
      <c r="B339" s="48" t="str">
        <f aca="false">+B338+1</f>
        <v>0</v>
      </c>
      <c r="C339" s="48" t="s">
        <v>757</v>
      </c>
      <c r="D339" s="49" t="s">
        <v>758</v>
      </c>
      <c r="E339" s="50" t="n">
        <v>5</v>
      </c>
      <c r="F339" s="50" t="s">
        <v>397</v>
      </c>
      <c r="G339" s="51" t="n">
        <v>0.05</v>
      </c>
    </row>
    <row r="340" customFormat="false" ht="17.25" hidden="false" customHeight="true" outlineLevel="0" collapsed="false">
      <c r="A340" s="0" t="str">
        <f aca="false">LEFT(C340,4)*1</f>
        <v>0</v>
      </c>
      <c r="B340" s="48" t="str">
        <f aca="false">+B339+1</f>
        <v>0</v>
      </c>
      <c r="C340" s="48" t="s">
        <v>759</v>
      </c>
      <c r="D340" s="49" t="s">
        <v>760</v>
      </c>
      <c r="E340" s="50" t="n">
        <v>5</v>
      </c>
      <c r="F340" s="50" t="s">
        <v>397</v>
      </c>
      <c r="G340" s="51" t="n">
        <v>0.05</v>
      </c>
    </row>
    <row r="341" customFormat="false" ht="17.25" hidden="false" customHeight="true" outlineLevel="0" collapsed="false">
      <c r="A341" s="0" t="str">
        <f aca="false">LEFT(C341,4)*1</f>
        <v>0</v>
      </c>
      <c r="B341" s="48" t="str">
        <f aca="false">+B340+1</f>
        <v>0</v>
      </c>
      <c r="C341" s="48" t="s">
        <v>761</v>
      </c>
      <c r="D341" s="49" t="s">
        <v>762</v>
      </c>
      <c r="E341" s="50" t="n">
        <v>5</v>
      </c>
      <c r="F341" s="50" t="s">
        <v>397</v>
      </c>
      <c r="G341" s="51" t="n">
        <v>0.05</v>
      </c>
    </row>
    <row r="342" customFormat="false" ht="17.25" hidden="false" customHeight="true" outlineLevel="0" collapsed="false">
      <c r="A342" s="0" t="str">
        <f aca="false">LEFT(C342,4)*1</f>
        <v>0</v>
      </c>
      <c r="B342" s="48" t="str">
        <f aca="false">+B341+1</f>
        <v>0</v>
      </c>
      <c r="C342" s="48" t="s">
        <v>763</v>
      </c>
      <c r="D342" s="49" t="s">
        <v>764</v>
      </c>
      <c r="E342" s="50" t="n">
        <v>5</v>
      </c>
      <c r="F342" s="50" t="s">
        <v>397</v>
      </c>
      <c r="G342" s="51" t="n">
        <v>0.05</v>
      </c>
    </row>
    <row r="343" customFormat="false" ht="17.25" hidden="false" customHeight="true" outlineLevel="0" collapsed="false">
      <c r="A343" s="0" t="str">
        <f aca="false">LEFT(C343,4)*1</f>
        <v>0</v>
      </c>
      <c r="B343" s="48" t="str">
        <f aca="false">+B342+1</f>
        <v>0</v>
      </c>
      <c r="C343" s="48" t="s">
        <v>765</v>
      </c>
      <c r="D343" s="49" t="s">
        <v>766</v>
      </c>
      <c r="E343" s="50" t="n">
        <v>5</v>
      </c>
      <c r="F343" s="50" t="s">
        <v>397</v>
      </c>
      <c r="G343" s="51" t="n">
        <v>0.05</v>
      </c>
    </row>
    <row r="344" customFormat="false" ht="17.25" hidden="false" customHeight="true" outlineLevel="0" collapsed="false">
      <c r="A344" s="0" t="str">
        <f aca="false">LEFT(C344,4)*1</f>
        <v>0</v>
      </c>
      <c r="B344" s="48" t="str">
        <f aca="false">+B343+1</f>
        <v>0</v>
      </c>
      <c r="C344" s="48" t="s">
        <v>767</v>
      </c>
      <c r="D344" s="49" t="s">
        <v>768</v>
      </c>
      <c r="E344" s="50" t="n">
        <v>5</v>
      </c>
      <c r="F344" s="50" t="s">
        <v>397</v>
      </c>
      <c r="G344" s="51" t="n">
        <v>0.05</v>
      </c>
    </row>
    <row r="345" customFormat="false" ht="17.25" hidden="false" customHeight="true" outlineLevel="0" collapsed="false">
      <c r="A345" s="0" t="str">
        <f aca="false">LEFT(C345,4)*1</f>
        <v>0</v>
      </c>
      <c r="B345" s="48" t="str">
        <f aca="false">+B344+1</f>
        <v>0</v>
      </c>
      <c r="C345" s="48" t="s">
        <v>769</v>
      </c>
      <c r="D345" s="49" t="s">
        <v>770</v>
      </c>
      <c r="E345" s="50" t="n">
        <v>5</v>
      </c>
      <c r="F345" s="50" t="s">
        <v>397</v>
      </c>
      <c r="G345" s="51" t="n">
        <v>0.05</v>
      </c>
    </row>
    <row r="346" customFormat="false" ht="17.25" hidden="false" customHeight="true" outlineLevel="0" collapsed="false">
      <c r="A346" s="0" t="str">
        <f aca="false">LEFT(C346,4)*1</f>
        <v>0</v>
      </c>
      <c r="B346" s="48" t="str">
        <f aca="false">+B345+1</f>
        <v>0</v>
      </c>
      <c r="C346" s="48" t="s">
        <v>771</v>
      </c>
      <c r="D346" s="49" t="s">
        <v>772</v>
      </c>
      <c r="E346" s="50" t="n">
        <v>5</v>
      </c>
      <c r="F346" s="50" t="s">
        <v>397</v>
      </c>
      <c r="G346" s="51" t="n">
        <v>0.05</v>
      </c>
    </row>
    <row r="347" customFormat="false" ht="17.25" hidden="false" customHeight="true" outlineLevel="0" collapsed="false">
      <c r="A347" s="0" t="str">
        <f aca="false">LEFT(C347,4)*1</f>
        <v>0</v>
      </c>
      <c r="B347" s="48" t="str">
        <f aca="false">+B346+1</f>
        <v>0</v>
      </c>
      <c r="C347" s="48" t="s">
        <v>773</v>
      </c>
      <c r="D347" s="49" t="s">
        <v>774</v>
      </c>
      <c r="E347" s="50" t="n">
        <v>5</v>
      </c>
      <c r="F347" s="50" t="s">
        <v>397</v>
      </c>
      <c r="G347" s="51" t="n">
        <v>0.05</v>
      </c>
    </row>
    <row r="348" customFormat="false" ht="17.25" hidden="false" customHeight="true" outlineLevel="0" collapsed="false">
      <c r="A348" s="0" t="str">
        <f aca="false">LEFT(C348,4)*1</f>
        <v>0</v>
      </c>
      <c r="B348" s="48" t="str">
        <f aca="false">+B347+1</f>
        <v>0</v>
      </c>
      <c r="C348" s="48" t="s">
        <v>775</v>
      </c>
      <c r="D348" s="49" t="s">
        <v>776</v>
      </c>
      <c r="E348" s="50" t="n">
        <v>5</v>
      </c>
      <c r="F348" s="50" t="s">
        <v>106</v>
      </c>
      <c r="G348" s="47" t="n">
        <v>0</v>
      </c>
    </row>
    <row r="349" customFormat="false" ht="17.25" hidden="false" customHeight="true" outlineLevel="0" collapsed="false">
      <c r="A349" s="0" t="str">
        <f aca="false">LEFT(C349,4)*1</f>
        <v>0</v>
      </c>
      <c r="B349" s="48" t="str">
        <f aca="false">+B348+1</f>
        <v>0</v>
      </c>
      <c r="C349" s="48" t="s">
        <v>777</v>
      </c>
      <c r="D349" s="49" t="s">
        <v>778</v>
      </c>
      <c r="E349" s="50" t="n">
        <v>6</v>
      </c>
      <c r="F349" s="50" t="s">
        <v>106</v>
      </c>
      <c r="G349" s="47" t="n">
        <v>0</v>
      </c>
    </row>
    <row r="350" customFormat="false" ht="17.25" hidden="false" customHeight="true" outlineLevel="0" collapsed="false">
      <c r="A350" s="0" t="str">
        <f aca="false">LEFT(C350,4)*1</f>
        <v>0</v>
      </c>
      <c r="B350" s="48" t="str">
        <f aca="false">+B349+1</f>
        <v>0</v>
      </c>
      <c r="C350" s="48" t="s">
        <v>779</v>
      </c>
      <c r="D350" s="49" t="s">
        <v>780</v>
      </c>
      <c r="E350" s="50" t="n">
        <v>6</v>
      </c>
      <c r="F350" s="50" t="s">
        <v>106</v>
      </c>
      <c r="G350" s="47" t="n">
        <v>0</v>
      </c>
    </row>
    <row r="351" customFormat="false" ht="17.25" hidden="false" customHeight="true" outlineLevel="0" collapsed="false">
      <c r="A351" s="0" t="str">
        <f aca="false">LEFT(C351,4)*1</f>
        <v>0</v>
      </c>
      <c r="B351" s="48" t="str">
        <f aca="false">+B350+1</f>
        <v>0</v>
      </c>
      <c r="C351" s="48" t="s">
        <v>781</v>
      </c>
      <c r="D351" s="49" t="s">
        <v>782</v>
      </c>
      <c r="E351" s="50" t="n">
        <v>6</v>
      </c>
      <c r="F351" s="50" t="s">
        <v>106</v>
      </c>
      <c r="G351" s="47" t="n">
        <v>0</v>
      </c>
    </row>
    <row r="352" customFormat="false" ht="17.25" hidden="false" customHeight="true" outlineLevel="0" collapsed="false">
      <c r="A352" s="0" t="str">
        <f aca="false">LEFT(C352,4)*1</f>
        <v>0</v>
      </c>
      <c r="B352" s="48" t="str">
        <f aca="false">+B351+1</f>
        <v>0</v>
      </c>
      <c r="C352" s="48" t="s">
        <v>783</v>
      </c>
      <c r="D352" s="49" t="s">
        <v>784</v>
      </c>
      <c r="E352" s="50" t="n">
        <v>6</v>
      </c>
      <c r="F352" s="50" t="s">
        <v>106</v>
      </c>
      <c r="G352" s="47" t="n">
        <v>0</v>
      </c>
    </row>
    <row r="353" customFormat="false" ht="17.25" hidden="false" customHeight="true" outlineLevel="0" collapsed="false">
      <c r="A353" s="0" t="str">
        <f aca="false">LEFT(C353,4)*1</f>
        <v>0</v>
      </c>
      <c r="B353" s="48" t="str">
        <f aca="false">+B352+1</f>
        <v>0</v>
      </c>
      <c r="C353" s="48" t="s">
        <v>785</v>
      </c>
      <c r="D353" s="49" t="s">
        <v>786</v>
      </c>
      <c r="E353" s="50" t="n">
        <v>6</v>
      </c>
      <c r="F353" s="50" t="s">
        <v>106</v>
      </c>
      <c r="G353" s="47" t="n">
        <v>0</v>
      </c>
    </row>
    <row r="354" customFormat="false" ht="17.25" hidden="false" customHeight="true" outlineLevel="0" collapsed="false">
      <c r="A354" s="0" t="str">
        <f aca="false">LEFT(C354,4)*1</f>
        <v>0</v>
      </c>
      <c r="B354" s="48" t="str">
        <f aca="false">+B353+1</f>
        <v>0</v>
      </c>
      <c r="C354" s="48" t="s">
        <v>787</v>
      </c>
      <c r="D354" s="49" t="s">
        <v>788</v>
      </c>
      <c r="E354" s="50" t="n">
        <v>6</v>
      </c>
      <c r="F354" s="50" t="s">
        <v>106</v>
      </c>
      <c r="G354" s="47" t="n">
        <v>0</v>
      </c>
    </row>
    <row r="355" customFormat="false" ht="17.25" hidden="false" customHeight="true" outlineLevel="0" collapsed="false">
      <c r="A355" s="0" t="str">
        <f aca="false">LEFT(C355,4)*1</f>
        <v>0</v>
      </c>
      <c r="B355" s="48" t="str">
        <f aca="false">+B354+1</f>
        <v>0</v>
      </c>
      <c r="C355" s="48" t="s">
        <v>789</v>
      </c>
      <c r="D355" s="49" t="s">
        <v>790</v>
      </c>
      <c r="E355" s="50" t="n">
        <v>6</v>
      </c>
      <c r="F355" s="50" t="s">
        <v>106</v>
      </c>
      <c r="G355" s="47" t="n">
        <v>0</v>
      </c>
    </row>
    <row r="356" customFormat="false" ht="17.25" hidden="false" customHeight="true" outlineLevel="0" collapsed="false">
      <c r="A356" s="0" t="str">
        <f aca="false">LEFT(C356,4)*1</f>
        <v>0</v>
      </c>
      <c r="B356" s="48" t="str">
        <f aca="false">+B355+1</f>
        <v>0</v>
      </c>
      <c r="C356" s="48" t="s">
        <v>791</v>
      </c>
      <c r="D356" s="49" t="s">
        <v>792</v>
      </c>
      <c r="E356" s="50" t="n">
        <v>6</v>
      </c>
      <c r="F356" s="50" t="s">
        <v>106</v>
      </c>
      <c r="G356" s="47" t="n">
        <v>0</v>
      </c>
    </row>
    <row r="357" customFormat="false" ht="17.25" hidden="false" customHeight="true" outlineLevel="0" collapsed="false">
      <c r="A357" s="0" t="str">
        <f aca="false">LEFT(C357,4)*1</f>
        <v>0</v>
      </c>
      <c r="B357" s="48" t="str">
        <f aca="false">+B356+1</f>
        <v>0</v>
      </c>
      <c r="C357" s="48" t="s">
        <v>793</v>
      </c>
      <c r="D357" s="49" t="s">
        <v>794</v>
      </c>
      <c r="E357" s="50" t="n">
        <v>6</v>
      </c>
      <c r="F357" s="50" t="s">
        <v>106</v>
      </c>
      <c r="G357" s="47" t="n">
        <v>0</v>
      </c>
    </row>
    <row r="358" customFormat="false" ht="17.25" hidden="false" customHeight="true" outlineLevel="0" collapsed="false">
      <c r="A358" s="0" t="str">
        <f aca="false">LEFT(C358,4)*1</f>
        <v>0</v>
      </c>
      <c r="B358" s="48" t="str">
        <f aca="false">+B357+1</f>
        <v>0</v>
      </c>
      <c r="C358" s="48" t="s">
        <v>795</v>
      </c>
      <c r="D358" s="49" t="s">
        <v>796</v>
      </c>
      <c r="E358" s="50" t="n">
        <v>6</v>
      </c>
      <c r="F358" s="50" t="s">
        <v>106</v>
      </c>
      <c r="G358" s="47" t="n">
        <v>0</v>
      </c>
    </row>
    <row r="359" customFormat="false" ht="17.25" hidden="false" customHeight="true" outlineLevel="0" collapsed="false">
      <c r="A359" s="0" t="str">
        <f aca="false">LEFT(C359,4)*1</f>
        <v>0</v>
      </c>
      <c r="B359" s="48" t="str">
        <f aca="false">+B358+1</f>
        <v>0</v>
      </c>
      <c r="C359" s="48" t="s">
        <v>797</v>
      </c>
      <c r="D359" s="49" t="s">
        <v>798</v>
      </c>
      <c r="E359" s="50" t="n">
        <v>6</v>
      </c>
      <c r="F359" s="50" t="s">
        <v>106</v>
      </c>
      <c r="G359" s="47" t="n">
        <v>0</v>
      </c>
    </row>
    <row r="360" customFormat="false" ht="17.25" hidden="false" customHeight="true" outlineLevel="0" collapsed="false">
      <c r="A360" s="0" t="str">
        <f aca="false">LEFT(C360,4)*1</f>
        <v>0</v>
      </c>
      <c r="B360" s="48" t="str">
        <f aca="false">+B359+1</f>
        <v>0</v>
      </c>
      <c r="C360" s="48" t="s">
        <v>799</v>
      </c>
      <c r="D360" s="49" t="s">
        <v>800</v>
      </c>
      <c r="E360" s="50" t="n">
        <v>6</v>
      </c>
      <c r="F360" s="50" t="s">
        <v>106</v>
      </c>
      <c r="G360" s="47" t="n">
        <v>0</v>
      </c>
    </row>
    <row r="361" customFormat="false" ht="17.25" hidden="false" customHeight="true" outlineLevel="0" collapsed="false">
      <c r="A361" s="0" t="str">
        <f aca="false">LEFT(C361,4)*1</f>
        <v>0</v>
      </c>
      <c r="B361" s="48" t="str">
        <f aca="false">+B360+1</f>
        <v>0</v>
      </c>
      <c r="C361" s="48" t="s">
        <v>801</v>
      </c>
      <c r="D361" s="49" t="s">
        <v>802</v>
      </c>
      <c r="E361" s="50" t="n">
        <v>6</v>
      </c>
      <c r="F361" s="50" t="s">
        <v>106</v>
      </c>
      <c r="G361" s="47" t="n">
        <v>0</v>
      </c>
    </row>
    <row r="362" customFormat="false" ht="17.25" hidden="false" customHeight="true" outlineLevel="0" collapsed="false">
      <c r="A362" s="0" t="str">
        <f aca="false">LEFT(C362,4)*1</f>
        <v>0</v>
      </c>
      <c r="B362" s="48" t="str">
        <f aca="false">+B361+1</f>
        <v>0</v>
      </c>
      <c r="C362" s="48" t="s">
        <v>803</v>
      </c>
      <c r="D362" s="49" t="s">
        <v>804</v>
      </c>
      <c r="E362" s="50" t="n">
        <v>6</v>
      </c>
      <c r="F362" s="50" t="s">
        <v>106</v>
      </c>
      <c r="G362" s="47" t="n">
        <v>0</v>
      </c>
    </row>
    <row r="363" customFormat="false" ht="17.25" hidden="false" customHeight="true" outlineLevel="0" collapsed="false">
      <c r="A363" s="0" t="str">
        <f aca="false">LEFT(C363,4)*1</f>
        <v>0</v>
      </c>
      <c r="B363" s="48" t="str">
        <f aca="false">+B362+1</f>
        <v>0</v>
      </c>
      <c r="C363" s="48" t="s">
        <v>805</v>
      </c>
      <c r="D363" s="49" t="s">
        <v>806</v>
      </c>
      <c r="E363" s="50" t="n">
        <v>6</v>
      </c>
      <c r="F363" s="50" t="s">
        <v>106</v>
      </c>
      <c r="G363" s="47" t="n">
        <v>0</v>
      </c>
    </row>
    <row r="364" customFormat="false" ht="17.25" hidden="false" customHeight="true" outlineLevel="0" collapsed="false">
      <c r="A364" s="0" t="str">
        <f aca="false">LEFT(C364,4)*1</f>
        <v>0</v>
      </c>
      <c r="B364" s="48" t="str">
        <f aca="false">+B363+1</f>
        <v>0</v>
      </c>
      <c r="C364" s="48" t="s">
        <v>807</v>
      </c>
      <c r="D364" s="49" t="s">
        <v>808</v>
      </c>
      <c r="E364" s="50" t="n">
        <v>6</v>
      </c>
      <c r="F364" s="50" t="s">
        <v>106</v>
      </c>
      <c r="G364" s="47" t="n">
        <v>0</v>
      </c>
    </row>
    <row r="365" customFormat="false" ht="17.25" hidden="false" customHeight="true" outlineLevel="0" collapsed="false">
      <c r="A365" s="0" t="str">
        <f aca="false">LEFT(C365,4)*1</f>
        <v>0</v>
      </c>
      <c r="B365" s="48" t="str">
        <f aca="false">+B364+1</f>
        <v>0</v>
      </c>
      <c r="C365" s="48" t="s">
        <v>809</v>
      </c>
      <c r="D365" s="49" t="s">
        <v>810</v>
      </c>
      <c r="E365" s="50" t="n">
        <v>6</v>
      </c>
      <c r="F365" s="50" t="s">
        <v>106</v>
      </c>
      <c r="G365" s="47" t="n">
        <v>0</v>
      </c>
    </row>
    <row r="366" customFormat="false" ht="17.25" hidden="false" customHeight="true" outlineLevel="0" collapsed="false">
      <c r="A366" s="0" t="str">
        <f aca="false">LEFT(C366,4)*1</f>
        <v>0</v>
      </c>
      <c r="B366" s="48" t="str">
        <f aca="false">+B365+1</f>
        <v>0</v>
      </c>
      <c r="C366" s="48" t="s">
        <v>811</v>
      </c>
      <c r="D366" s="49" t="s">
        <v>812</v>
      </c>
      <c r="E366" s="50" t="n">
        <v>6</v>
      </c>
      <c r="F366" s="50" t="s">
        <v>106</v>
      </c>
      <c r="G366" s="47" t="n">
        <v>0</v>
      </c>
    </row>
    <row r="367" customFormat="false" ht="17.25" hidden="false" customHeight="true" outlineLevel="0" collapsed="false">
      <c r="A367" s="0" t="str">
        <f aca="false">LEFT(C367,4)*1</f>
        <v>0</v>
      </c>
      <c r="B367" s="48" t="str">
        <f aca="false">+B366+1</f>
        <v>0</v>
      </c>
      <c r="C367" s="48" t="s">
        <v>813</v>
      </c>
      <c r="D367" s="49" t="s">
        <v>814</v>
      </c>
      <c r="E367" s="50" t="n">
        <v>6</v>
      </c>
      <c r="F367" s="50" t="s">
        <v>106</v>
      </c>
      <c r="G367" s="47" t="n">
        <v>0</v>
      </c>
    </row>
    <row r="368" customFormat="false" ht="17.25" hidden="false" customHeight="true" outlineLevel="0" collapsed="false">
      <c r="A368" s="0" t="str">
        <f aca="false">LEFT(C368,4)*1</f>
        <v>0</v>
      </c>
      <c r="B368" s="48" t="str">
        <f aca="false">+B367+1</f>
        <v>0</v>
      </c>
      <c r="C368" s="48" t="s">
        <v>815</v>
      </c>
      <c r="D368" s="49" t="s">
        <v>816</v>
      </c>
      <c r="E368" s="50" t="n">
        <v>6</v>
      </c>
      <c r="F368" s="50" t="s">
        <v>106</v>
      </c>
      <c r="G368" s="47" t="n">
        <v>0</v>
      </c>
    </row>
    <row r="369" customFormat="false" ht="17.25" hidden="false" customHeight="true" outlineLevel="0" collapsed="false">
      <c r="A369" s="0" t="str">
        <f aca="false">LEFT(C369,4)*1</f>
        <v>0</v>
      </c>
      <c r="B369" s="48" t="str">
        <f aca="false">+B368+1</f>
        <v>0</v>
      </c>
      <c r="C369" s="48" t="s">
        <v>817</v>
      </c>
      <c r="D369" s="49" t="s">
        <v>818</v>
      </c>
      <c r="E369" s="50" t="n">
        <v>6</v>
      </c>
      <c r="F369" s="50" t="s">
        <v>106</v>
      </c>
      <c r="G369" s="47" t="n">
        <v>0</v>
      </c>
    </row>
    <row r="370" customFormat="false" ht="17.25" hidden="false" customHeight="true" outlineLevel="0" collapsed="false">
      <c r="A370" s="0" t="str">
        <f aca="false">LEFT(C370,4)*1</f>
        <v>0</v>
      </c>
      <c r="B370" s="48" t="str">
        <f aca="false">+B369+1</f>
        <v>0</v>
      </c>
      <c r="C370" s="48" t="s">
        <v>819</v>
      </c>
      <c r="D370" s="49" t="s">
        <v>820</v>
      </c>
      <c r="E370" s="50" t="n">
        <v>6</v>
      </c>
      <c r="F370" s="50" t="s">
        <v>106</v>
      </c>
      <c r="G370" s="47" t="n">
        <v>0</v>
      </c>
    </row>
    <row r="371" customFormat="false" ht="17.25" hidden="false" customHeight="true" outlineLevel="0" collapsed="false">
      <c r="A371" s="0" t="str">
        <f aca="false">LEFT(C371,4)*1</f>
        <v>0</v>
      </c>
      <c r="B371" s="48" t="str">
        <f aca="false">+B370+1</f>
        <v>0</v>
      </c>
      <c r="C371" s="48" t="s">
        <v>821</v>
      </c>
      <c r="D371" s="49" t="s">
        <v>822</v>
      </c>
      <c r="E371" s="50" t="n">
        <v>6</v>
      </c>
      <c r="F371" s="50" t="s">
        <v>106</v>
      </c>
      <c r="G371" s="47" t="n">
        <v>0</v>
      </c>
    </row>
    <row r="372" customFormat="false" ht="17.25" hidden="false" customHeight="true" outlineLevel="0" collapsed="false">
      <c r="A372" s="0" t="str">
        <f aca="false">LEFT(C372,4)*1</f>
        <v>0</v>
      </c>
      <c r="B372" s="48" t="str">
        <f aca="false">+B371+1</f>
        <v>0</v>
      </c>
      <c r="C372" s="48" t="s">
        <v>823</v>
      </c>
      <c r="D372" s="49" t="s">
        <v>824</v>
      </c>
      <c r="E372" s="50" t="n">
        <v>6</v>
      </c>
      <c r="F372" s="50" t="s">
        <v>106</v>
      </c>
      <c r="G372" s="47" t="n">
        <v>0</v>
      </c>
    </row>
    <row r="373" customFormat="false" ht="17.25" hidden="false" customHeight="true" outlineLevel="0" collapsed="false">
      <c r="A373" s="0" t="str">
        <f aca="false">LEFT(C373,4)*1</f>
        <v>0</v>
      </c>
      <c r="B373" s="48" t="str">
        <f aca="false">+B372+1</f>
        <v>0</v>
      </c>
      <c r="C373" s="48" t="s">
        <v>825</v>
      </c>
      <c r="D373" s="49" t="s">
        <v>826</v>
      </c>
      <c r="E373" s="50" t="n">
        <v>7</v>
      </c>
      <c r="F373" s="50" t="s">
        <v>106</v>
      </c>
      <c r="G373" s="47" t="n">
        <v>0</v>
      </c>
    </row>
    <row r="374" customFormat="false" ht="17.25" hidden="false" customHeight="true" outlineLevel="0" collapsed="false">
      <c r="A374" s="0" t="str">
        <f aca="false">LEFT(C374,4)*1</f>
        <v>0</v>
      </c>
      <c r="B374" s="48" t="str">
        <f aca="false">+B373+1</f>
        <v>0</v>
      </c>
      <c r="C374" s="48" t="s">
        <v>827</v>
      </c>
      <c r="D374" s="49" t="s">
        <v>828</v>
      </c>
      <c r="E374" s="50" t="n">
        <v>7</v>
      </c>
      <c r="F374" s="50" t="s">
        <v>106</v>
      </c>
      <c r="G374" s="47" t="n">
        <v>0</v>
      </c>
    </row>
    <row r="375" customFormat="false" ht="17.25" hidden="false" customHeight="true" outlineLevel="0" collapsed="false">
      <c r="A375" s="0" t="str">
        <f aca="false">LEFT(C375,4)*1</f>
        <v>0</v>
      </c>
      <c r="B375" s="48" t="str">
        <f aca="false">+B374+1</f>
        <v>0</v>
      </c>
      <c r="C375" s="48" t="s">
        <v>829</v>
      </c>
      <c r="D375" s="49" t="s">
        <v>830</v>
      </c>
      <c r="E375" s="50" t="n">
        <v>7</v>
      </c>
      <c r="F375" s="50" t="s">
        <v>106</v>
      </c>
      <c r="G375" s="47" t="n">
        <v>0</v>
      </c>
    </row>
    <row r="376" customFormat="false" ht="17.25" hidden="false" customHeight="true" outlineLevel="0" collapsed="false">
      <c r="A376" s="0" t="str">
        <f aca="false">LEFT(C376,4)*1</f>
        <v>0</v>
      </c>
      <c r="B376" s="48" t="str">
        <f aca="false">+B375+1</f>
        <v>0</v>
      </c>
      <c r="C376" s="48" t="s">
        <v>831</v>
      </c>
      <c r="D376" s="49" t="s">
        <v>832</v>
      </c>
      <c r="E376" s="50" t="n">
        <v>7</v>
      </c>
      <c r="F376" s="50" t="s">
        <v>106</v>
      </c>
      <c r="G376" s="47" t="n">
        <v>0</v>
      </c>
    </row>
    <row r="377" customFormat="false" ht="17.25" hidden="false" customHeight="true" outlineLevel="0" collapsed="false">
      <c r="A377" s="0" t="str">
        <f aca="false">LEFT(C377,4)*1</f>
        <v>0</v>
      </c>
      <c r="B377" s="48" t="str">
        <f aca="false">+B376+1</f>
        <v>0</v>
      </c>
      <c r="C377" s="48" t="s">
        <v>833</v>
      </c>
      <c r="D377" s="49" t="s">
        <v>834</v>
      </c>
      <c r="E377" s="50" t="n">
        <v>7</v>
      </c>
      <c r="F377" s="50" t="s">
        <v>106</v>
      </c>
      <c r="G377" s="47" t="n">
        <v>0</v>
      </c>
    </row>
    <row r="378" customFormat="false" ht="17.25" hidden="false" customHeight="true" outlineLevel="0" collapsed="false">
      <c r="A378" s="0" t="str">
        <f aca="false">LEFT(C378,4)*1</f>
        <v>0</v>
      </c>
      <c r="B378" s="48" t="str">
        <f aca="false">+B377+1</f>
        <v>0</v>
      </c>
      <c r="C378" s="48" t="s">
        <v>835</v>
      </c>
      <c r="D378" s="49" t="s">
        <v>836</v>
      </c>
      <c r="E378" s="50" t="n">
        <v>7</v>
      </c>
      <c r="F378" s="50" t="s">
        <v>106</v>
      </c>
      <c r="G378" s="47" t="n">
        <v>0</v>
      </c>
    </row>
    <row r="379" customFormat="false" ht="17.25" hidden="false" customHeight="true" outlineLevel="0" collapsed="false">
      <c r="A379" s="0" t="str">
        <f aca="false">LEFT(C379,4)*1</f>
        <v>0</v>
      </c>
      <c r="B379" s="48" t="str">
        <f aca="false">+B378+1</f>
        <v>0</v>
      </c>
      <c r="C379" s="48" t="s">
        <v>837</v>
      </c>
      <c r="D379" s="49" t="s">
        <v>838</v>
      </c>
      <c r="E379" s="50" t="n">
        <v>7</v>
      </c>
      <c r="F379" s="50" t="s">
        <v>106</v>
      </c>
      <c r="G379" s="47" t="n">
        <v>0</v>
      </c>
    </row>
    <row r="380" customFormat="false" ht="17.25" hidden="false" customHeight="true" outlineLevel="0" collapsed="false">
      <c r="A380" s="0" t="str">
        <f aca="false">LEFT(C380,4)*1</f>
        <v>0</v>
      </c>
      <c r="B380" s="48" t="str">
        <f aca="false">+B379+1</f>
        <v>0</v>
      </c>
      <c r="C380" s="48" t="s">
        <v>839</v>
      </c>
      <c r="D380" s="49" t="s">
        <v>840</v>
      </c>
      <c r="E380" s="50" t="n">
        <v>7</v>
      </c>
      <c r="F380" s="50" t="s">
        <v>106</v>
      </c>
      <c r="G380" s="47" t="n">
        <v>0</v>
      </c>
    </row>
    <row r="381" customFormat="false" ht="17.25" hidden="false" customHeight="true" outlineLevel="0" collapsed="false">
      <c r="A381" s="0" t="str">
        <f aca="false">LEFT(C381,4)*1</f>
        <v>0</v>
      </c>
      <c r="B381" s="48" t="str">
        <f aca="false">+B380+1</f>
        <v>0</v>
      </c>
      <c r="C381" s="48" t="s">
        <v>841</v>
      </c>
      <c r="D381" s="49" t="s">
        <v>842</v>
      </c>
      <c r="E381" s="50" t="n">
        <v>7</v>
      </c>
      <c r="F381" s="50" t="s">
        <v>106</v>
      </c>
      <c r="G381" s="47" t="n">
        <v>0</v>
      </c>
    </row>
    <row r="382" customFormat="false" ht="17.25" hidden="false" customHeight="true" outlineLevel="0" collapsed="false">
      <c r="A382" s="0" t="str">
        <f aca="false">LEFT(C382,4)*1</f>
        <v>0</v>
      </c>
      <c r="B382" s="48" t="str">
        <f aca="false">+B381+1</f>
        <v>0</v>
      </c>
      <c r="C382" s="48" t="s">
        <v>843</v>
      </c>
      <c r="D382" s="49" t="s">
        <v>844</v>
      </c>
      <c r="E382" s="50" t="n">
        <v>7</v>
      </c>
      <c r="F382" s="50" t="s">
        <v>106</v>
      </c>
      <c r="G382" s="47" t="n">
        <v>0</v>
      </c>
    </row>
    <row r="383" customFormat="false" ht="17.25" hidden="false" customHeight="true" outlineLevel="0" collapsed="false">
      <c r="A383" s="0" t="str">
        <f aca="false">LEFT(C383,4)*1</f>
        <v>0</v>
      </c>
      <c r="B383" s="48" t="str">
        <f aca="false">+B382+1</f>
        <v>0</v>
      </c>
      <c r="C383" s="48" t="s">
        <v>845</v>
      </c>
      <c r="D383" s="49" t="s">
        <v>846</v>
      </c>
      <c r="E383" s="50" t="n">
        <v>7</v>
      </c>
      <c r="F383" s="50" t="s">
        <v>106</v>
      </c>
      <c r="G383" s="47" t="n">
        <v>0</v>
      </c>
    </row>
    <row r="384" customFormat="false" ht="17.25" hidden="false" customHeight="true" outlineLevel="0" collapsed="false">
      <c r="A384" s="0" t="str">
        <f aca="false">LEFT(C384,4)*1</f>
        <v>0</v>
      </c>
      <c r="B384" s="48" t="str">
        <f aca="false">+B383+1</f>
        <v>0</v>
      </c>
      <c r="C384" s="48" t="s">
        <v>847</v>
      </c>
      <c r="D384" s="49" t="s">
        <v>848</v>
      </c>
      <c r="E384" s="50" t="n">
        <v>7</v>
      </c>
      <c r="F384" s="50" t="s">
        <v>106</v>
      </c>
      <c r="G384" s="47" t="n">
        <v>0</v>
      </c>
    </row>
    <row r="385" customFormat="false" ht="17.25" hidden="false" customHeight="true" outlineLevel="0" collapsed="false">
      <c r="A385" s="0" t="str">
        <f aca="false">LEFT(C385,4)*1</f>
        <v>0</v>
      </c>
      <c r="B385" s="48" t="str">
        <f aca="false">+B384+1</f>
        <v>0</v>
      </c>
      <c r="C385" s="48" t="s">
        <v>849</v>
      </c>
      <c r="D385" s="49" t="s">
        <v>850</v>
      </c>
      <c r="E385" s="50" t="n">
        <v>7</v>
      </c>
      <c r="F385" s="50" t="s">
        <v>106</v>
      </c>
      <c r="G385" s="47" t="n">
        <v>0</v>
      </c>
    </row>
    <row r="386" customFormat="false" ht="17.25" hidden="false" customHeight="true" outlineLevel="0" collapsed="false">
      <c r="A386" s="0" t="str">
        <f aca="false">LEFT(C386,4)*1</f>
        <v>0</v>
      </c>
      <c r="B386" s="48" t="str">
        <f aca="false">+B385+1</f>
        <v>0</v>
      </c>
      <c r="C386" s="48" t="s">
        <v>851</v>
      </c>
      <c r="D386" s="49" t="s">
        <v>852</v>
      </c>
      <c r="E386" s="50" t="n">
        <v>7</v>
      </c>
      <c r="F386" s="50" t="s">
        <v>106</v>
      </c>
      <c r="G386" s="47" t="n">
        <v>0</v>
      </c>
    </row>
    <row r="387" customFormat="false" ht="17.25" hidden="false" customHeight="true" outlineLevel="0" collapsed="false">
      <c r="A387" s="0" t="str">
        <f aca="false">LEFT(C387,4)*1</f>
        <v>0</v>
      </c>
      <c r="B387" s="48" t="str">
        <f aca="false">+B386+1</f>
        <v>0</v>
      </c>
      <c r="C387" s="48" t="s">
        <v>853</v>
      </c>
      <c r="D387" s="49" t="s">
        <v>854</v>
      </c>
      <c r="E387" s="50" t="n">
        <v>7</v>
      </c>
      <c r="F387" s="50" t="s">
        <v>106</v>
      </c>
      <c r="G387" s="47" t="n">
        <v>0</v>
      </c>
    </row>
    <row r="388" customFormat="false" ht="17.25" hidden="false" customHeight="true" outlineLevel="0" collapsed="false">
      <c r="A388" s="0" t="str">
        <f aca="false">LEFT(C388,4)*1</f>
        <v>0</v>
      </c>
      <c r="B388" s="48" t="str">
        <f aca="false">+B387+1</f>
        <v>0</v>
      </c>
      <c r="C388" s="48" t="s">
        <v>855</v>
      </c>
      <c r="D388" s="49" t="s">
        <v>856</v>
      </c>
      <c r="E388" s="50" t="n">
        <v>7</v>
      </c>
      <c r="F388" s="50" t="s">
        <v>106</v>
      </c>
      <c r="G388" s="47" t="n">
        <v>0</v>
      </c>
    </row>
    <row r="389" customFormat="false" ht="17.25" hidden="false" customHeight="true" outlineLevel="0" collapsed="false">
      <c r="A389" s="0" t="str">
        <f aca="false">LEFT(C389,4)*1</f>
        <v>0</v>
      </c>
      <c r="B389" s="48" t="str">
        <f aca="false">+B388+1</f>
        <v>0</v>
      </c>
      <c r="C389" s="48" t="s">
        <v>857</v>
      </c>
      <c r="D389" s="49" t="s">
        <v>858</v>
      </c>
      <c r="E389" s="50" t="n">
        <v>7</v>
      </c>
      <c r="F389" s="50" t="s">
        <v>106</v>
      </c>
      <c r="G389" s="47" t="n">
        <v>0</v>
      </c>
    </row>
    <row r="390" customFormat="false" ht="17.25" hidden="false" customHeight="true" outlineLevel="0" collapsed="false">
      <c r="A390" s="0" t="str">
        <f aca="false">LEFT(C390,4)*1</f>
        <v>0</v>
      </c>
      <c r="B390" s="48" t="str">
        <f aca="false">+B389+1</f>
        <v>0</v>
      </c>
      <c r="C390" s="48" t="s">
        <v>859</v>
      </c>
      <c r="D390" s="49" t="s">
        <v>860</v>
      </c>
      <c r="E390" s="50" t="n">
        <v>7</v>
      </c>
      <c r="F390" s="50" t="s">
        <v>106</v>
      </c>
      <c r="G390" s="47" t="n">
        <v>0</v>
      </c>
    </row>
    <row r="391" customFormat="false" ht="17.25" hidden="false" customHeight="true" outlineLevel="0" collapsed="false">
      <c r="A391" s="0" t="str">
        <f aca="false">LEFT(C391,4)*1</f>
        <v>0</v>
      </c>
      <c r="B391" s="48" t="str">
        <f aca="false">+B390+1</f>
        <v>0</v>
      </c>
      <c r="C391" s="48" t="s">
        <v>861</v>
      </c>
      <c r="D391" s="49" t="s">
        <v>862</v>
      </c>
      <c r="E391" s="50" t="n">
        <v>7</v>
      </c>
      <c r="F391" s="50" t="s">
        <v>106</v>
      </c>
      <c r="G391" s="47" t="n">
        <v>0</v>
      </c>
    </row>
    <row r="392" customFormat="false" ht="17.25" hidden="false" customHeight="true" outlineLevel="0" collapsed="false">
      <c r="A392" s="0" t="str">
        <f aca="false">LEFT(C392,4)*1</f>
        <v>0</v>
      </c>
      <c r="B392" s="48" t="str">
        <f aca="false">+B391+1</f>
        <v>0</v>
      </c>
      <c r="C392" s="48" t="s">
        <v>863</v>
      </c>
      <c r="D392" s="49" t="s">
        <v>864</v>
      </c>
      <c r="E392" s="50" t="n">
        <v>7</v>
      </c>
      <c r="F392" s="50" t="s">
        <v>106</v>
      </c>
      <c r="G392" s="47" t="n">
        <v>0</v>
      </c>
    </row>
    <row r="393" customFormat="false" ht="17.25" hidden="false" customHeight="true" outlineLevel="0" collapsed="false">
      <c r="A393" s="0" t="str">
        <f aca="false">LEFT(C393,4)*1</f>
        <v>0</v>
      </c>
      <c r="B393" s="48" t="str">
        <f aca="false">+B392+1</f>
        <v>0</v>
      </c>
      <c r="C393" s="48" t="s">
        <v>865</v>
      </c>
      <c r="D393" s="49" t="s">
        <v>866</v>
      </c>
      <c r="E393" s="50" t="n">
        <v>7</v>
      </c>
      <c r="F393" s="50" t="s">
        <v>106</v>
      </c>
      <c r="G393" s="47" t="n">
        <v>0</v>
      </c>
    </row>
    <row r="394" customFormat="false" ht="17.25" hidden="false" customHeight="true" outlineLevel="0" collapsed="false">
      <c r="A394" s="0" t="str">
        <f aca="false">LEFT(C394,4)*1</f>
        <v>0</v>
      </c>
      <c r="B394" s="48" t="str">
        <f aca="false">+B393+1</f>
        <v>0</v>
      </c>
      <c r="C394" s="48" t="s">
        <v>867</v>
      </c>
      <c r="D394" s="49" t="s">
        <v>868</v>
      </c>
      <c r="E394" s="50" t="n">
        <v>7</v>
      </c>
      <c r="F394" s="50" t="s">
        <v>106</v>
      </c>
      <c r="G394" s="47" t="n">
        <v>0</v>
      </c>
    </row>
    <row r="395" customFormat="false" ht="17.25" hidden="false" customHeight="true" outlineLevel="0" collapsed="false">
      <c r="A395" s="0" t="str">
        <f aca="false">LEFT(C395,4)*1</f>
        <v>0</v>
      </c>
      <c r="B395" s="48" t="str">
        <f aca="false">+B394+1</f>
        <v>0</v>
      </c>
      <c r="C395" s="48" t="s">
        <v>869</v>
      </c>
      <c r="D395" s="49" t="s">
        <v>870</v>
      </c>
      <c r="E395" s="50" t="n">
        <v>7</v>
      </c>
      <c r="F395" s="50" t="s">
        <v>106</v>
      </c>
      <c r="G395" s="47" t="n">
        <v>0</v>
      </c>
    </row>
    <row r="396" customFormat="false" ht="17.25" hidden="false" customHeight="true" outlineLevel="0" collapsed="false">
      <c r="A396" s="0" t="str">
        <f aca="false">LEFT(C396,4)*1</f>
        <v>0</v>
      </c>
      <c r="B396" s="48" t="str">
        <f aca="false">+B395+1</f>
        <v>0</v>
      </c>
      <c r="C396" s="48" t="s">
        <v>871</v>
      </c>
      <c r="D396" s="49" t="s">
        <v>872</v>
      </c>
      <c r="E396" s="50" t="n">
        <v>7</v>
      </c>
      <c r="F396" s="50" t="s">
        <v>106</v>
      </c>
      <c r="G396" s="47" t="n">
        <v>0</v>
      </c>
    </row>
    <row r="397" customFormat="false" ht="17.25" hidden="false" customHeight="true" outlineLevel="0" collapsed="false">
      <c r="A397" s="0" t="str">
        <f aca="false">LEFT(C397,4)*1</f>
        <v>0</v>
      </c>
      <c r="B397" s="48" t="str">
        <f aca="false">+B396+1</f>
        <v>0</v>
      </c>
      <c r="C397" s="48" t="s">
        <v>873</v>
      </c>
      <c r="D397" s="49" t="s">
        <v>874</v>
      </c>
      <c r="E397" s="50" t="n">
        <v>7</v>
      </c>
      <c r="F397" s="50" t="s">
        <v>106</v>
      </c>
      <c r="G397" s="47" t="n">
        <v>0</v>
      </c>
    </row>
    <row r="398" customFormat="false" ht="17.25" hidden="false" customHeight="true" outlineLevel="0" collapsed="false">
      <c r="A398" s="0" t="str">
        <f aca="false">LEFT(C398,4)*1</f>
        <v>0</v>
      </c>
      <c r="B398" s="48" t="str">
        <f aca="false">+B397+1</f>
        <v>0</v>
      </c>
      <c r="C398" s="48" t="s">
        <v>875</v>
      </c>
      <c r="D398" s="49" t="s">
        <v>876</v>
      </c>
      <c r="E398" s="50" t="n">
        <v>7</v>
      </c>
      <c r="F398" s="50" t="s">
        <v>106</v>
      </c>
      <c r="G398" s="47" t="n">
        <v>0</v>
      </c>
    </row>
    <row r="399" customFormat="false" ht="17.25" hidden="false" customHeight="true" outlineLevel="0" collapsed="false">
      <c r="A399" s="0" t="str">
        <f aca="false">LEFT(C399,4)*1</f>
        <v>0</v>
      </c>
      <c r="B399" s="48" t="str">
        <f aca="false">+B398+1</f>
        <v>0</v>
      </c>
      <c r="C399" s="48" t="s">
        <v>877</v>
      </c>
      <c r="D399" s="49" t="s">
        <v>878</v>
      </c>
      <c r="E399" s="50" t="n">
        <v>7</v>
      </c>
      <c r="F399" s="50" t="s">
        <v>106</v>
      </c>
      <c r="G399" s="47" t="n">
        <v>0</v>
      </c>
    </row>
    <row r="400" customFormat="false" ht="17.25" hidden="false" customHeight="true" outlineLevel="0" collapsed="false">
      <c r="A400" s="0" t="str">
        <f aca="false">LEFT(C400,4)*1</f>
        <v>0</v>
      </c>
      <c r="B400" s="48" t="str">
        <f aca="false">+B399+1</f>
        <v>0</v>
      </c>
      <c r="C400" s="48" t="s">
        <v>879</v>
      </c>
      <c r="D400" s="49" t="s">
        <v>880</v>
      </c>
      <c r="E400" s="50" t="n">
        <v>7</v>
      </c>
      <c r="F400" s="50" t="s">
        <v>106</v>
      </c>
      <c r="G400" s="47" t="n">
        <v>0</v>
      </c>
    </row>
    <row r="401" customFormat="false" ht="17.25" hidden="false" customHeight="true" outlineLevel="0" collapsed="false">
      <c r="A401" s="0" t="str">
        <f aca="false">LEFT(C401,4)*1</f>
        <v>0</v>
      </c>
      <c r="B401" s="48" t="str">
        <f aca="false">+B400+1</f>
        <v>0</v>
      </c>
      <c r="C401" s="48" t="s">
        <v>881</v>
      </c>
      <c r="D401" s="49" t="s">
        <v>882</v>
      </c>
      <c r="E401" s="50" t="n">
        <v>7</v>
      </c>
      <c r="F401" s="50" t="s">
        <v>106</v>
      </c>
      <c r="G401" s="47" t="n">
        <v>0</v>
      </c>
    </row>
    <row r="402" customFormat="false" ht="17.25" hidden="false" customHeight="true" outlineLevel="0" collapsed="false">
      <c r="A402" s="0" t="str">
        <f aca="false">LEFT(C402,4)*1</f>
        <v>0</v>
      </c>
      <c r="B402" s="48" t="str">
        <f aca="false">+B401+1</f>
        <v>0</v>
      </c>
      <c r="C402" s="48" t="s">
        <v>883</v>
      </c>
      <c r="D402" s="49" t="s">
        <v>884</v>
      </c>
      <c r="E402" s="50" t="n">
        <v>7</v>
      </c>
      <c r="F402" s="50" t="s">
        <v>106</v>
      </c>
      <c r="G402" s="47" t="n">
        <v>0</v>
      </c>
    </row>
    <row r="403" customFormat="false" ht="17.25" hidden="false" customHeight="true" outlineLevel="0" collapsed="false">
      <c r="A403" s="0" t="str">
        <f aca="false">LEFT(C403,4)*1</f>
        <v>0</v>
      </c>
      <c r="B403" s="48" t="str">
        <f aca="false">+B402+1</f>
        <v>0</v>
      </c>
      <c r="C403" s="48" t="s">
        <v>885</v>
      </c>
      <c r="D403" s="49" t="s">
        <v>886</v>
      </c>
      <c r="E403" s="50" t="n">
        <v>7</v>
      </c>
      <c r="F403" s="50" t="s">
        <v>106</v>
      </c>
      <c r="G403" s="47" t="n">
        <v>0</v>
      </c>
    </row>
    <row r="404" customFormat="false" ht="17.25" hidden="false" customHeight="true" outlineLevel="0" collapsed="false">
      <c r="A404" s="0" t="str">
        <f aca="false">LEFT(C404,4)*1</f>
        <v>0</v>
      </c>
      <c r="B404" s="48" t="str">
        <f aca="false">+B403+1</f>
        <v>0</v>
      </c>
      <c r="C404" s="48" t="s">
        <v>887</v>
      </c>
      <c r="D404" s="49" t="s">
        <v>888</v>
      </c>
      <c r="E404" s="50" t="n">
        <v>7</v>
      </c>
      <c r="F404" s="50" t="s">
        <v>106</v>
      </c>
      <c r="G404" s="47" t="n">
        <v>0</v>
      </c>
    </row>
    <row r="405" customFormat="false" ht="17.25" hidden="false" customHeight="true" outlineLevel="0" collapsed="false">
      <c r="A405" s="0" t="str">
        <f aca="false">LEFT(C405,4)*1</f>
        <v>0</v>
      </c>
      <c r="B405" s="48" t="str">
        <f aca="false">+B404+1</f>
        <v>0</v>
      </c>
      <c r="C405" s="48" t="s">
        <v>889</v>
      </c>
      <c r="D405" s="49" t="s">
        <v>890</v>
      </c>
      <c r="E405" s="50" t="n">
        <v>7</v>
      </c>
      <c r="F405" s="50" t="s">
        <v>106</v>
      </c>
      <c r="G405" s="47" t="n">
        <v>0</v>
      </c>
    </row>
    <row r="406" customFormat="false" ht="17.25" hidden="false" customHeight="true" outlineLevel="0" collapsed="false">
      <c r="A406" s="0" t="str">
        <f aca="false">LEFT(C406,4)*1</f>
        <v>0</v>
      </c>
      <c r="B406" s="48" t="str">
        <f aca="false">+B405+1</f>
        <v>0</v>
      </c>
      <c r="C406" s="48" t="s">
        <v>891</v>
      </c>
      <c r="D406" s="49" t="s">
        <v>892</v>
      </c>
      <c r="E406" s="50" t="n">
        <v>7</v>
      </c>
      <c r="F406" s="50" t="s">
        <v>106</v>
      </c>
      <c r="G406" s="47" t="n">
        <v>0</v>
      </c>
    </row>
    <row r="407" customFormat="false" ht="17.25" hidden="false" customHeight="true" outlineLevel="0" collapsed="false">
      <c r="A407" s="0" t="str">
        <f aca="false">LEFT(C407,4)*1</f>
        <v>0</v>
      </c>
      <c r="B407" s="48" t="str">
        <f aca="false">+B406+1</f>
        <v>0</v>
      </c>
      <c r="C407" s="48" t="s">
        <v>893</v>
      </c>
      <c r="D407" s="49" t="s">
        <v>894</v>
      </c>
      <c r="E407" s="50" t="n">
        <v>7</v>
      </c>
      <c r="F407" s="50" t="s">
        <v>106</v>
      </c>
      <c r="G407" s="47" t="n">
        <v>0</v>
      </c>
    </row>
    <row r="408" customFormat="false" ht="17.25" hidden="false" customHeight="true" outlineLevel="0" collapsed="false">
      <c r="A408" s="0" t="str">
        <f aca="false">LEFT(C408,4)*1</f>
        <v>0</v>
      </c>
      <c r="B408" s="48" t="str">
        <f aca="false">+B407+1</f>
        <v>0</v>
      </c>
      <c r="C408" s="48" t="s">
        <v>895</v>
      </c>
      <c r="D408" s="49" t="s">
        <v>896</v>
      </c>
      <c r="E408" s="50" t="n">
        <v>7</v>
      </c>
      <c r="F408" s="50" t="s">
        <v>106</v>
      </c>
      <c r="G408" s="47" t="n">
        <v>0</v>
      </c>
    </row>
    <row r="409" customFormat="false" ht="17.25" hidden="false" customHeight="true" outlineLevel="0" collapsed="false">
      <c r="A409" s="0" t="str">
        <f aca="false">LEFT(C409,4)*1</f>
        <v>0</v>
      </c>
      <c r="B409" s="48" t="str">
        <f aca="false">+B408+1</f>
        <v>0</v>
      </c>
      <c r="C409" s="48" t="s">
        <v>897</v>
      </c>
      <c r="D409" s="49" t="s">
        <v>898</v>
      </c>
      <c r="E409" s="50" t="n">
        <v>7</v>
      </c>
      <c r="F409" s="50" t="s">
        <v>106</v>
      </c>
      <c r="G409" s="47" t="n">
        <v>0</v>
      </c>
    </row>
    <row r="410" customFormat="false" ht="17.25" hidden="false" customHeight="true" outlineLevel="0" collapsed="false">
      <c r="A410" s="0" t="str">
        <f aca="false">LEFT(C410,4)*1</f>
        <v>0</v>
      </c>
      <c r="B410" s="48" t="str">
        <f aca="false">+B409+1</f>
        <v>0</v>
      </c>
      <c r="C410" s="48" t="s">
        <v>899</v>
      </c>
      <c r="D410" s="49" t="s">
        <v>900</v>
      </c>
      <c r="E410" s="50" t="n">
        <v>7</v>
      </c>
      <c r="F410" s="50" t="s">
        <v>106</v>
      </c>
      <c r="G410" s="47" t="n">
        <v>0</v>
      </c>
    </row>
    <row r="411" customFormat="false" ht="17.25" hidden="false" customHeight="true" outlineLevel="0" collapsed="false">
      <c r="A411" s="0" t="str">
        <f aca="false">LEFT(C411,4)*1</f>
        <v>0</v>
      </c>
      <c r="B411" s="48" t="str">
        <f aca="false">+B410+1</f>
        <v>0</v>
      </c>
      <c r="C411" s="48" t="s">
        <v>901</v>
      </c>
      <c r="D411" s="49" t="s">
        <v>902</v>
      </c>
      <c r="E411" s="50" t="n">
        <v>7</v>
      </c>
      <c r="F411" s="50" t="s">
        <v>106</v>
      </c>
      <c r="G411" s="47" t="n">
        <v>0</v>
      </c>
    </row>
    <row r="412" customFormat="false" ht="17.25" hidden="false" customHeight="true" outlineLevel="0" collapsed="false">
      <c r="A412" s="0" t="str">
        <f aca="false">LEFT(C412,4)*1</f>
        <v>0</v>
      </c>
      <c r="B412" s="48" t="str">
        <f aca="false">+B411+1</f>
        <v>0</v>
      </c>
      <c r="C412" s="48" t="s">
        <v>903</v>
      </c>
      <c r="D412" s="49" t="s">
        <v>904</v>
      </c>
      <c r="E412" s="50" t="n">
        <v>7</v>
      </c>
      <c r="F412" s="50" t="s">
        <v>106</v>
      </c>
      <c r="G412" s="47" t="n">
        <v>0</v>
      </c>
    </row>
    <row r="413" customFormat="false" ht="17.25" hidden="false" customHeight="true" outlineLevel="0" collapsed="false">
      <c r="A413" s="0" t="str">
        <f aca="false">LEFT(C413,4)*1</f>
        <v>0</v>
      </c>
      <c r="B413" s="48" t="str">
        <f aca="false">+B412+1</f>
        <v>0</v>
      </c>
      <c r="C413" s="48" t="s">
        <v>905</v>
      </c>
      <c r="D413" s="49" t="s">
        <v>906</v>
      </c>
      <c r="E413" s="50" t="n">
        <v>7</v>
      </c>
      <c r="F413" s="50" t="s">
        <v>106</v>
      </c>
      <c r="G413" s="47" t="n">
        <v>0</v>
      </c>
    </row>
    <row r="414" customFormat="false" ht="17.25" hidden="false" customHeight="true" outlineLevel="0" collapsed="false">
      <c r="A414" s="0" t="str">
        <f aca="false">LEFT(C414,4)*1</f>
        <v>0</v>
      </c>
      <c r="B414" s="48" t="str">
        <f aca="false">+B413+1</f>
        <v>0</v>
      </c>
      <c r="C414" s="48" t="s">
        <v>907</v>
      </c>
      <c r="D414" s="49" t="s">
        <v>908</v>
      </c>
      <c r="E414" s="50" t="n">
        <v>7</v>
      </c>
      <c r="F414" s="50" t="s">
        <v>106</v>
      </c>
      <c r="G414" s="47" t="n">
        <v>0</v>
      </c>
    </row>
    <row r="415" customFormat="false" ht="17.25" hidden="false" customHeight="true" outlineLevel="0" collapsed="false">
      <c r="A415" s="0" t="str">
        <f aca="false">LEFT(C415,4)*1</f>
        <v>0</v>
      </c>
      <c r="B415" s="48" t="str">
        <f aca="false">+B414+1</f>
        <v>0</v>
      </c>
      <c r="C415" s="48" t="s">
        <v>909</v>
      </c>
      <c r="D415" s="49" t="s">
        <v>910</v>
      </c>
      <c r="E415" s="50" t="n">
        <v>7</v>
      </c>
      <c r="F415" s="50" t="s">
        <v>106</v>
      </c>
      <c r="G415" s="47" t="n">
        <v>0</v>
      </c>
    </row>
    <row r="416" customFormat="false" ht="17.25" hidden="false" customHeight="true" outlineLevel="0" collapsed="false">
      <c r="A416" s="0" t="str">
        <f aca="false">LEFT(C416,4)*1</f>
        <v>0</v>
      </c>
      <c r="B416" s="48" t="str">
        <f aca="false">+B415+1</f>
        <v>0</v>
      </c>
      <c r="C416" s="48" t="s">
        <v>911</v>
      </c>
      <c r="D416" s="49" t="s">
        <v>912</v>
      </c>
      <c r="E416" s="50" t="n">
        <v>7</v>
      </c>
      <c r="F416" s="50" t="s">
        <v>106</v>
      </c>
      <c r="G416" s="47" t="n">
        <v>0</v>
      </c>
    </row>
    <row r="417" customFormat="false" ht="17.25" hidden="false" customHeight="true" outlineLevel="0" collapsed="false">
      <c r="A417" s="0" t="str">
        <f aca="false">LEFT(C417,4)*1</f>
        <v>0</v>
      </c>
      <c r="B417" s="48" t="str">
        <f aca="false">+B416+1</f>
        <v>0</v>
      </c>
      <c r="C417" s="48" t="s">
        <v>913</v>
      </c>
      <c r="D417" s="49" t="s">
        <v>914</v>
      </c>
      <c r="E417" s="50" t="n">
        <v>7</v>
      </c>
      <c r="F417" s="50" t="s">
        <v>397</v>
      </c>
      <c r="G417" s="51" t="n">
        <v>0.05</v>
      </c>
    </row>
    <row r="418" customFormat="false" ht="17.25" hidden="false" customHeight="true" outlineLevel="0" collapsed="false">
      <c r="A418" s="0" t="str">
        <f aca="false">LEFT(C418,4)*1</f>
        <v>0</v>
      </c>
      <c r="B418" s="48" t="str">
        <f aca="false">+B417+1</f>
        <v>0</v>
      </c>
      <c r="C418" s="48" t="s">
        <v>915</v>
      </c>
      <c r="D418" s="49" t="s">
        <v>916</v>
      </c>
      <c r="E418" s="50" t="n">
        <v>7</v>
      </c>
      <c r="F418" s="50" t="s">
        <v>397</v>
      </c>
      <c r="G418" s="51" t="n">
        <v>0.05</v>
      </c>
    </row>
    <row r="419" customFormat="false" ht="17.25" hidden="false" customHeight="true" outlineLevel="0" collapsed="false">
      <c r="A419" s="0" t="str">
        <f aca="false">LEFT(C419,4)*1</f>
        <v>0</v>
      </c>
      <c r="B419" s="48" t="str">
        <f aca="false">+B418+1</f>
        <v>0</v>
      </c>
      <c r="C419" s="48" t="s">
        <v>917</v>
      </c>
      <c r="D419" s="49" t="s">
        <v>918</v>
      </c>
      <c r="E419" s="50" t="n">
        <v>7</v>
      </c>
      <c r="F419" s="50" t="s">
        <v>397</v>
      </c>
      <c r="G419" s="51" t="n">
        <v>0.05</v>
      </c>
    </row>
    <row r="420" customFormat="false" ht="17.25" hidden="false" customHeight="true" outlineLevel="0" collapsed="false">
      <c r="A420" s="0" t="str">
        <f aca="false">LEFT(C420,4)*1</f>
        <v>0</v>
      </c>
      <c r="B420" s="48" t="str">
        <f aca="false">+B419+1</f>
        <v>0</v>
      </c>
      <c r="C420" s="48" t="s">
        <v>919</v>
      </c>
      <c r="D420" s="49" t="s">
        <v>874</v>
      </c>
      <c r="E420" s="50" t="n">
        <v>7</v>
      </c>
      <c r="F420" s="50" t="s">
        <v>397</v>
      </c>
      <c r="G420" s="51" t="n">
        <v>0.05</v>
      </c>
    </row>
    <row r="421" customFormat="false" ht="17.25" hidden="false" customHeight="true" outlineLevel="0" collapsed="false">
      <c r="A421" s="0" t="str">
        <f aca="false">LEFT(C421,4)*1</f>
        <v>0</v>
      </c>
      <c r="B421" s="48" t="str">
        <f aca="false">+B420+1</f>
        <v>0</v>
      </c>
      <c r="C421" s="48" t="s">
        <v>920</v>
      </c>
      <c r="D421" s="49" t="s">
        <v>876</v>
      </c>
      <c r="E421" s="50" t="n">
        <v>7</v>
      </c>
      <c r="F421" s="50" t="s">
        <v>397</v>
      </c>
      <c r="G421" s="51" t="n">
        <v>0.05</v>
      </c>
    </row>
    <row r="422" customFormat="false" ht="17.25" hidden="false" customHeight="true" outlineLevel="0" collapsed="false">
      <c r="A422" s="0" t="str">
        <f aca="false">LEFT(C422,4)*1</f>
        <v>0</v>
      </c>
      <c r="B422" s="48" t="str">
        <f aca="false">+B421+1</f>
        <v>0</v>
      </c>
      <c r="C422" s="48" t="s">
        <v>921</v>
      </c>
      <c r="D422" s="49" t="s">
        <v>922</v>
      </c>
      <c r="E422" s="50" t="n">
        <v>7</v>
      </c>
      <c r="F422" s="50" t="s">
        <v>397</v>
      </c>
      <c r="G422" s="51" t="n">
        <v>0.05</v>
      </c>
    </row>
    <row r="423" customFormat="false" ht="17.25" hidden="false" customHeight="true" outlineLevel="0" collapsed="false">
      <c r="A423" s="0" t="str">
        <f aca="false">LEFT(C423,4)*1</f>
        <v>0</v>
      </c>
      <c r="B423" s="48" t="str">
        <f aca="false">+B422+1</f>
        <v>0</v>
      </c>
      <c r="C423" s="48" t="s">
        <v>923</v>
      </c>
      <c r="D423" s="49" t="s">
        <v>924</v>
      </c>
      <c r="E423" s="50" t="n">
        <v>7</v>
      </c>
      <c r="F423" s="50" t="s">
        <v>397</v>
      </c>
      <c r="G423" s="51" t="n">
        <v>0.05</v>
      </c>
    </row>
    <row r="424" customFormat="false" ht="17.25" hidden="false" customHeight="true" outlineLevel="0" collapsed="false">
      <c r="A424" s="0" t="str">
        <f aca="false">LEFT(C424,4)*1</f>
        <v>0</v>
      </c>
      <c r="B424" s="48" t="str">
        <f aca="false">+B423+1</f>
        <v>0</v>
      </c>
      <c r="C424" s="48" t="s">
        <v>925</v>
      </c>
      <c r="D424" s="49" t="s">
        <v>926</v>
      </c>
      <c r="E424" s="50" t="n">
        <v>7</v>
      </c>
      <c r="F424" s="50" t="s">
        <v>397</v>
      </c>
      <c r="G424" s="51" t="n">
        <v>0.05</v>
      </c>
    </row>
    <row r="425" customFormat="false" ht="17.25" hidden="false" customHeight="true" outlineLevel="0" collapsed="false">
      <c r="A425" s="0" t="str">
        <f aca="false">LEFT(C425,4)*1</f>
        <v>0</v>
      </c>
      <c r="B425" s="48" t="str">
        <f aca="false">+B424+1</f>
        <v>0</v>
      </c>
      <c r="C425" s="48" t="s">
        <v>927</v>
      </c>
      <c r="D425" s="49" t="s">
        <v>928</v>
      </c>
      <c r="E425" s="50" t="n">
        <v>7</v>
      </c>
      <c r="F425" s="50" t="s">
        <v>397</v>
      </c>
      <c r="G425" s="51" t="n">
        <v>0.05</v>
      </c>
    </row>
    <row r="426" customFormat="false" ht="17.25" hidden="false" customHeight="true" outlineLevel="0" collapsed="false">
      <c r="A426" s="0" t="str">
        <f aca="false">LEFT(C426,4)*1</f>
        <v>0</v>
      </c>
      <c r="B426" s="48" t="str">
        <f aca="false">+B425+1</f>
        <v>0</v>
      </c>
      <c r="C426" s="48" t="s">
        <v>929</v>
      </c>
      <c r="D426" s="49" t="s">
        <v>930</v>
      </c>
      <c r="E426" s="50" t="n">
        <v>7</v>
      </c>
      <c r="F426" s="50" t="s">
        <v>397</v>
      </c>
      <c r="G426" s="51" t="n">
        <v>0.05</v>
      </c>
    </row>
    <row r="427" customFormat="false" ht="17.25" hidden="false" customHeight="true" outlineLevel="0" collapsed="false">
      <c r="A427" s="0" t="str">
        <f aca="false">LEFT(C427,4)*1</f>
        <v>0</v>
      </c>
      <c r="B427" s="48" t="str">
        <f aca="false">+B426+1</f>
        <v>0</v>
      </c>
      <c r="C427" s="48" t="s">
        <v>931</v>
      </c>
      <c r="D427" s="49" t="s">
        <v>932</v>
      </c>
      <c r="E427" s="50" t="n">
        <v>7</v>
      </c>
      <c r="F427" s="50" t="s">
        <v>397</v>
      </c>
      <c r="G427" s="51" t="n">
        <v>0.05</v>
      </c>
    </row>
    <row r="428" customFormat="false" ht="17.25" hidden="false" customHeight="true" outlineLevel="0" collapsed="false">
      <c r="A428" s="0" t="str">
        <f aca="false">LEFT(C428,4)*1</f>
        <v>0</v>
      </c>
      <c r="B428" s="48" t="str">
        <f aca="false">+B427+1</f>
        <v>0</v>
      </c>
      <c r="C428" s="48" t="s">
        <v>933</v>
      </c>
      <c r="D428" s="49" t="s">
        <v>934</v>
      </c>
      <c r="E428" s="50" t="n">
        <v>7</v>
      </c>
      <c r="F428" s="50" t="s">
        <v>397</v>
      </c>
      <c r="G428" s="51" t="n">
        <v>0.05</v>
      </c>
    </row>
    <row r="429" customFormat="false" ht="17.25" hidden="false" customHeight="true" outlineLevel="0" collapsed="false">
      <c r="A429" s="0" t="str">
        <f aca="false">LEFT(C429,4)*1</f>
        <v>0</v>
      </c>
      <c r="B429" s="48" t="str">
        <f aca="false">+B428+1</f>
        <v>0</v>
      </c>
      <c r="C429" s="48" t="s">
        <v>935</v>
      </c>
      <c r="D429" s="49" t="s">
        <v>936</v>
      </c>
      <c r="E429" s="50" t="n">
        <v>7</v>
      </c>
      <c r="F429" s="50" t="s">
        <v>397</v>
      </c>
      <c r="G429" s="51" t="n">
        <v>0.05</v>
      </c>
    </row>
    <row r="430" customFormat="false" ht="17.25" hidden="false" customHeight="true" outlineLevel="0" collapsed="false">
      <c r="A430" s="0" t="str">
        <f aca="false">LEFT(C430,4)*1</f>
        <v>0</v>
      </c>
      <c r="B430" s="48" t="str">
        <f aca="false">+B429+1</f>
        <v>0</v>
      </c>
      <c r="C430" s="48" t="s">
        <v>937</v>
      </c>
      <c r="D430" s="49" t="s">
        <v>938</v>
      </c>
      <c r="E430" s="50" t="n">
        <v>7</v>
      </c>
      <c r="F430" s="50" t="s">
        <v>397</v>
      </c>
      <c r="G430" s="51" t="n">
        <v>0.05</v>
      </c>
    </row>
    <row r="431" customFormat="false" ht="17.25" hidden="false" customHeight="true" outlineLevel="0" collapsed="false">
      <c r="A431" s="0" t="str">
        <f aca="false">LEFT(C431,4)*1</f>
        <v>0</v>
      </c>
      <c r="B431" s="48" t="str">
        <f aca="false">+B430+1</f>
        <v>0</v>
      </c>
      <c r="C431" s="48" t="s">
        <v>939</v>
      </c>
      <c r="D431" s="49" t="s">
        <v>940</v>
      </c>
      <c r="E431" s="50" t="n">
        <v>7</v>
      </c>
      <c r="F431" s="50" t="s">
        <v>397</v>
      </c>
      <c r="G431" s="51" t="n">
        <v>0.05</v>
      </c>
    </row>
    <row r="432" customFormat="false" ht="17.25" hidden="false" customHeight="true" outlineLevel="0" collapsed="false">
      <c r="A432" s="0" t="str">
        <f aca="false">LEFT(C432,4)*1</f>
        <v>0</v>
      </c>
      <c r="B432" s="48" t="str">
        <f aca="false">+B431+1</f>
        <v>0</v>
      </c>
      <c r="C432" s="48" t="s">
        <v>941</v>
      </c>
      <c r="D432" s="49" t="s">
        <v>942</v>
      </c>
      <c r="E432" s="50" t="n">
        <v>7</v>
      </c>
      <c r="F432" s="50" t="s">
        <v>397</v>
      </c>
      <c r="G432" s="51" t="n">
        <v>0.05</v>
      </c>
    </row>
    <row r="433" customFormat="false" ht="17.25" hidden="false" customHeight="true" outlineLevel="0" collapsed="false">
      <c r="A433" s="0" t="str">
        <f aca="false">LEFT(C433,4)*1</f>
        <v>0</v>
      </c>
      <c r="B433" s="48" t="str">
        <f aca="false">+B432+1</f>
        <v>0</v>
      </c>
      <c r="C433" s="48" t="s">
        <v>943</v>
      </c>
      <c r="D433" s="49" t="s">
        <v>944</v>
      </c>
      <c r="E433" s="50" t="n">
        <v>7</v>
      </c>
      <c r="F433" s="50" t="s">
        <v>397</v>
      </c>
      <c r="G433" s="51" t="n">
        <v>0.05</v>
      </c>
    </row>
    <row r="434" customFormat="false" ht="17.25" hidden="false" customHeight="true" outlineLevel="0" collapsed="false">
      <c r="A434" s="0" t="str">
        <f aca="false">LEFT(C434,4)*1</f>
        <v>0</v>
      </c>
      <c r="B434" s="48" t="str">
        <f aca="false">+B433+1</f>
        <v>0</v>
      </c>
      <c r="C434" s="48" t="s">
        <v>945</v>
      </c>
      <c r="D434" s="49" t="s">
        <v>946</v>
      </c>
      <c r="E434" s="50" t="n">
        <v>7</v>
      </c>
      <c r="F434" s="50" t="s">
        <v>397</v>
      </c>
      <c r="G434" s="51" t="n">
        <v>0.05</v>
      </c>
    </row>
    <row r="435" customFormat="false" ht="17.25" hidden="false" customHeight="true" outlineLevel="0" collapsed="false">
      <c r="A435" s="0" t="str">
        <f aca="false">LEFT(C435,4)*1</f>
        <v>0</v>
      </c>
      <c r="B435" s="48" t="str">
        <f aca="false">+B434+1</f>
        <v>0</v>
      </c>
      <c r="C435" s="48" t="s">
        <v>947</v>
      </c>
      <c r="D435" s="49" t="s">
        <v>948</v>
      </c>
      <c r="E435" s="50" t="n">
        <v>7</v>
      </c>
      <c r="F435" s="50" t="s">
        <v>106</v>
      </c>
      <c r="G435" s="47" t="n">
        <v>0</v>
      </c>
    </row>
    <row r="436" customFormat="false" ht="17.25" hidden="false" customHeight="true" outlineLevel="0" collapsed="false">
      <c r="A436" s="0" t="str">
        <f aca="false">LEFT(C436,4)*1</f>
        <v>0</v>
      </c>
      <c r="B436" s="48" t="str">
        <f aca="false">+B435+1</f>
        <v>0</v>
      </c>
      <c r="C436" s="48" t="s">
        <v>949</v>
      </c>
      <c r="D436" s="49" t="s">
        <v>950</v>
      </c>
      <c r="E436" s="50" t="n">
        <v>7</v>
      </c>
      <c r="F436" s="50" t="s">
        <v>106</v>
      </c>
      <c r="G436" s="47" t="n">
        <v>0</v>
      </c>
    </row>
    <row r="437" customFormat="false" ht="17.25" hidden="false" customHeight="true" outlineLevel="0" collapsed="false">
      <c r="A437" s="0" t="str">
        <f aca="false">LEFT(C437,4)*1</f>
        <v>0</v>
      </c>
      <c r="B437" s="48" t="str">
        <f aca="false">+B436+1</f>
        <v>0</v>
      </c>
      <c r="C437" s="48" t="s">
        <v>951</v>
      </c>
      <c r="D437" s="49" t="s">
        <v>952</v>
      </c>
      <c r="E437" s="50" t="n">
        <v>7</v>
      </c>
      <c r="F437" s="50" t="s">
        <v>106</v>
      </c>
      <c r="G437" s="47" t="n">
        <v>0</v>
      </c>
    </row>
    <row r="438" customFormat="false" ht="17.25" hidden="false" customHeight="true" outlineLevel="0" collapsed="false">
      <c r="A438" s="0" t="str">
        <f aca="false">LEFT(C438,4)*1</f>
        <v>0</v>
      </c>
      <c r="B438" s="48" t="str">
        <f aca="false">+B437+1</f>
        <v>0</v>
      </c>
      <c r="C438" s="48" t="s">
        <v>953</v>
      </c>
      <c r="D438" s="49" t="s">
        <v>954</v>
      </c>
      <c r="E438" s="50" t="n">
        <v>7</v>
      </c>
      <c r="F438" s="50" t="s">
        <v>106</v>
      </c>
      <c r="G438" s="47" t="n">
        <v>0</v>
      </c>
    </row>
    <row r="439" customFormat="false" ht="17.25" hidden="false" customHeight="true" outlineLevel="0" collapsed="false">
      <c r="A439" s="0" t="str">
        <f aca="false">LEFT(C439,4)*1</f>
        <v>0</v>
      </c>
      <c r="B439" s="48" t="str">
        <f aca="false">+B438+1</f>
        <v>0</v>
      </c>
      <c r="C439" s="48" t="s">
        <v>955</v>
      </c>
      <c r="D439" s="49" t="s">
        <v>890</v>
      </c>
      <c r="E439" s="50" t="n">
        <v>7</v>
      </c>
      <c r="F439" s="50" t="s">
        <v>106</v>
      </c>
      <c r="G439" s="47" t="n">
        <v>0</v>
      </c>
    </row>
    <row r="440" customFormat="false" ht="17.25" hidden="false" customHeight="true" outlineLevel="0" collapsed="false">
      <c r="A440" s="0" t="str">
        <f aca="false">LEFT(C440,4)*1</f>
        <v>0</v>
      </c>
      <c r="B440" s="48" t="str">
        <f aca="false">+B439+1</f>
        <v>0</v>
      </c>
      <c r="C440" s="48" t="s">
        <v>956</v>
      </c>
      <c r="D440" s="49" t="s">
        <v>957</v>
      </c>
      <c r="E440" s="50" t="n">
        <v>7</v>
      </c>
      <c r="F440" s="50" t="s">
        <v>106</v>
      </c>
      <c r="G440" s="47" t="n">
        <v>0</v>
      </c>
    </row>
    <row r="441" customFormat="false" ht="17.25" hidden="false" customHeight="true" outlineLevel="0" collapsed="false">
      <c r="A441" s="0" t="str">
        <f aca="false">LEFT(C441,4)*1</f>
        <v>0</v>
      </c>
      <c r="B441" s="48" t="str">
        <f aca="false">+B440+1</f>
        <v>0</v>
      </c>
      <c r="C441" s="48" t="s">
        <v>958</v>
      </c>
      <c r="D441" s="49" t="s">
        <v>959</v>
      </c>
      <c r="E441" s="50" t="n">
        <v>7</v>
      </c>
      <c r="F441" s="50" t="s">
        <v>106</v>
      </c>
      <c r="G441" s="47" t="n">
        <v>0</v>
      </c>
    </row>
    <row r="442" customFormat="false" ht="17.25" hidden="false" customHeight="true" outlineLevel="0" collapsed="false">
      <c r="A442" s="0" t="str">
        <f aca="false">LEFT(C442,4)*1</f>
        <v>0</v>
      </c>
      <c r="B442" s="48" t="str">
        <f aca="false">+B441+1</f>
        <v>0</v>
      </c>
      <c r="C442" s="48" t="s">
        <v>960</v>
      </c>
      <c r="D442" s="49" t="s">
        <v>961</v>
      </c>
      <c r="E442" s="50" t="n">
        <v>7</v>
      </c>
      <c r="F442" s="50" t="s">
        <v>106</v>
      </c>
      <c r="G442" s="47" t="n">
        <v>0</v>
      </c>
    </row>
    <row r="443" customFormat="false" ht="17.25" hidden="false" customHeight="true" outlineLevel="0" collapsed="false">
      <c r="A443" s="0" t="str">
        <f aca="false">LEFT(C443,4)*1</f>
        <v>0</v>
      </c>
      <c r="B443" s="48" t="str">
        <f aca="false">+B442+1</f>
        <v>0</v>
      </c>
      <c r="C443" s="48" t="s">
        <v>962</v>
      </c>
      <c r="D443" s="49" t="s">
        <v>963</v>
      </c>
      <c r="E443" s="50" t="n">
        <v>7</v>
      </c>
      <c r="F443" s="50" t="s">
        <v>106</v>
      </c>
      <c r="G443" s="47" t="n">
        <v>0</v>
      </c>
    </row>
    <row r="444" customFormat="false" ht="17.25" hidden="false" customHeight="true" outlineLevel="0" collapsed="false">
      <c r="A444" s="0" t="str">
        <f aca="false">LEFT(C444,4)*1</f>
        <v>0</v>
      </c>
      <c r="B444" s="48" t="str">
        <f aca="false">+B443+1</f>
        <v>0</v>
      </c>
      <c r="C444" s="48" t="s">
        <v>964</v>
      </c>
      <c r="D444" s="49" t="s">
        <v>965</v>
      </c>
      <c r="E444" s="50" t="n">
        <v>7</v>
      </c>
      <c r="F444" s="50" t="s">
        <v>106</v>
      </c>
      <c r="G444" s="47" t="n">
        <v>0</v>
      </c>
    </row>
    <row r="445" customFormat="false" ht="17.25" hidden="false" customHeight="true" outlineLevel="0" collapsed="false">
      <c r="A445" s="0" t="str">
        <f aca="false">LEFT(C445,4)*1</f>
        <v>0</v>
      </c>
      <c r="B445" s="48" t="str">
        <f aca="false">+B444+1</f>
        <v>0</v>
      </c>
      <c r="C445" s="48" t="s">
        <v>966</v>
      </c>
      <c r="D445" s="49" t="s">
        <v>967</v>
      </c>
      <c r="E445" s="50" t="n">
        <v>7</v>
      </c>
      <c r="F445" s="50" t="s">
        <v>106</v>
      </c>
      <c r="G445" s="47" t="n">
        <v>0</v>
      </c>
    </row>
    <row r="446" customFormat="false" ht="17.25" hidden="false" customHeight="true" outlineLevel="0" collapsed="false">
      <c r="A446" s="0" t="str">
        <f aca="false">LEFT(C446,4)*1</f>
        <v>0</v>
      </c>
      <c r="B446" s="48" t="str">
        <f aca="false">+B445+1</f>
        <v>0</v>
      </c>
      <c r="C446" s="48" t="s">
        <v>968</v>
      </c>
      <c r="D446" s="49" t="s">
        <v>969</v>
      </c>
      <c r="E446" s="50" t="n">
        <v>7</v>
      </c>
      <c r="F446" s="50" t="s">
        <v>106</v>
      </c>
      <c r="G446" s="47" t="n">
        <v>0</v>
      </c>
    </row>
    <row r="447" customFormat="false" ht="17.25" hidden="false" customHeight="true" outlineLevel="0" collapsed="false">
      <c r="A447" s="0" t="str">
        <f aca="false">LEFT(C447,4)*1</f>
        <v>0</v>
      </c>
      <c r="B447" s="48" t="str">
        <f aca="false">+B446+1</f>
        <v>0</v>
      </c>
      <c r="C447" s="48" t="s">
        <v>970</v>
      </c>
      <c r="D447" s="49" t="s">
        <v>971</v>
      </c>
      <c r="E447" s="50" t="n">
        <v>7</v>
      </c>
      <c r="F447" s="50" t="s">
        <v>106</v>
      </c>
      <c r="G447" s="47" t="n">
        <v>0</v>
      </c>
    </row>
    <row r="448" customFormat="false" ht="17.25" hidden="false" customHeight="true" outlineLevel="0" collapsed="false">
      <c r="A448" s="0" t="str">
        <f aca="false">LEFT(C448,4)*1</f>
        <v>0</v>
      </c>
      <c r="B448" s="48" t="str">
        <f aca="false">+B447+1</f>
        <v>0</v>
      </c>
      <c r="C448" s="48" t="s">
        <v>972</v>
      </c>
      <c r="D448" s="49" t="s">
        <v>973</v>
      </c>
      <c r="E448" s="50" t="n">
        <v>7</v>
      </c>
      <c r="F448" s="50" t="s">
        <v>106</v>
      </c>
      <c r="G448" s="47" t="n">
        <v>0</v>
      </c>
    </row>
    <row r="449" customFormat="false" ht="17.25" hidden="false" customHeight="true" outlineLevel="0" collapsed="false">
      <c r="A449" s="0" t="str">
        <f aca="false">LEFT(C449,4)*1</f>
        <v>0</v>
      </c>
      <c r="B449" s="48" t="str">
        <f aca="false">+B448+1</f>
        <v>0</v>
      </c>
      <c r="C449" s="50" t="s">
        <v>974</v>
      </c>
      <c r="D449" s="49" t="s">
        <v>975</v>
      </c>
      <c r="E449" s="50" t="n">
        <v>7</v>
      </c>
      <c r="F449" s="50" t="s">
        <v>106</v>
      </c>
      <c r="G449" s="47" t="n">
        <v>0</v>
      </c>
    </row>
    <row r="450" customFormat="false" ht="17.25" hidden="false" customHeight="true" outlineLevel="0" collapsed="false">
      <c r="A450" s="0" t="str">
        <f aca="false">LEFT(C450,4)*1</f>
        <v>0</v>
      </c>
      <c r="B450" s="48" t="str">
        <f aca="false">+B449+1</f>
        <v>0</v>
      </c>
      <c r="C450" s="48" t="s">
        <v>974</v>
      </c>
      <c r="D450" s="49" t="s">
        <v>976</v>
      </c>
      <c r="E450" s="50" t="n">
        <v>7</v>
      </c>
      <c r="F450" s="50" t="s">
        <v>106</v>
      </c>
      <c r="G450" s="47" t="n">
        <v>0</v>
      </c>
    </row>
    <row r="451" customFormat="false" ht="17.25" hidden="false" customHeight="true" outlineLevel="0" collapsed="false">
      <c r="A451" s="0" t="str">
        <f aca="false">LEFT(C451,4)*1</f>
        <v>0</v>
      </c>
      <c r="B451" s="48" t="str">
        <f aca="false">+B450+1</f>
        <v>0</v>
      </c>
      <c r="C451" s="48" t="s">
        <v>977</v>
      </c>
      <c r="D451" s="49" t="s">
        <v>978</v>
      </c>
      <c r="E451" s="50" t="n">
        <v>7</v>
      </c>
      <c r="F451" s="50" t="s">
        <v>106</v>
      </c>
      <c r="G451" s="47" t="n">
        <v>0</v>
      </c>
    </row>
    <row r="452" customFormat="false" ht="17.25" hidden="false" customHeight="true" outlineLevel="0" collapsed="false">
      <c r="A452" s="0" t="str">
        <f aca="false">LEFT(C452,4)*1</f>
        <v>0</v>
      </c>
      <c r="B452" s="48" t="str">
        <f aca="false">+B451+1</f>
        <v>0</v>
      </c>
      <c r="C452" s="48" t="s">
        <v>979</v>
      </c>
      <c r="D452" s="49" t="s">
        <v>980</v>
      </c>
      <c r="E452" s="50" t="n">
        <v>7</v>
      </c>
      <c r="F452" s="50" t="s">
        <v>106</v>
      </c>
      <c r="G452" s="47" t="n">
        <v>0</v>
      </c>
    </row>
    <row r="453" customFormat="false" ht="17.25" hidden="false" customHeight="true" outlineLevel="0" collapsed="false">
      <c r="A453" s="0" t="str">
        <f aca="false">LEFT(C453,4)*1</f>
        <v>0</v>
      </c>
      <c r="B453" s="48" t="str">
        <f aca="false">+B452+1</f>
        <v>0</v>
      </c>
      <c r="C453" s="48" t="s">
        <v>981</v>
      </c>
      <c r="D453" s="49" t="s">
        <v>982</v>
      </c>
      <c r="E453" s="50" t="n">
        <v>7</v>
      </c>
      <c r="F453" s="50" t="s">
        <v>106</v>
      </c>
      <c r="G453" s="47" t="n">
        <v>0</v>
      </c>
    </row>
    <row r="454" customFormat="false" ht="17.25" hidden="false" customHeight="true" outlineLevel="0" collapsed="false">
      <c r="A454" s="0" t="str">
        <f aca="false">LEFT(C454,4)*1</f>
        <v>0</v>
      </c>
      <c r="B454" s="48" t="str">
        <f aca="false">+B453+1</f>
        <v>0</v>
      </c>
      <c r="C454" s="48" t="s">
        <v>983</v>
      </c>
      <c r="D454" s="49" t="s">
        <v>984</v>
      </c>
      <c r="E454" s="50" t="n">
        <v>7</v>
      </c>
      <c r="F454" s="50" t="s">
        <v>106</v>
      </c>
      <c r="G454" s="47" t="n">
        <v>0</v>
      </c>
    </row>
    <row r="455" customFormat="false" ht="17.25" hidden="false" customHeight="true" outlineLevel="0" collapsed="false">
      <c r="A455" s="0" t="str">
        <f aca="false">LEFT(C455,4)*1</f>
        <v>0</v>
      </c>
      <c r="B455" s="48" t="str">
        <f aca="false">+B454+1</f>
        <v>0</v>
      </c>
      <c r="C455" s="48" t="s">
        <v>985</v>
      </c>
      <c r="D455" s="49" t="s">
        <v>986</v>
      </c>
      <c r="E455" s="50" t="n">
        <v>7</v>
      </c>
      <c r="F455" s="50" t="s">
        <v>106</v>
      </c>
      <c r="G455" s="47" t="n">
        <v>0</v>
      </c>
    </row>
    <row r="456" customFormat="false" ht="17.25" hidden="false" customHeight="true" outlineLevel="0" collapsed="false">
      <c r="A456" s="0" t="str">
        <f aca="false">LEFT(C456,4)*1</f>
        <v>0</v>
      </c>
      <c r="B456" s="48" t="str">
        <f aca="false">+B455+1</f>
        <v>0</v>
      </c>
      <c r="C456" s="48" t="s">
        <v>987</v>
      </c>
      <c r="D456" s="49" t="s">
        <v>988</v>
      </c>
      <c r="E456" s="50" t="n">
        <v>7</v>
      </c>
      <c r="F456" s="50" t="s">
        <v>106</v>
      </c>
      <c r="G456" s="47" t="n">
        <v>0</v>
      </c>
    </row>
    <row r="457" customFormat="false" ht="17.25" hidden="false" customHeight="true" outlineLevel="0" collapsed="false">
      <c r="A457" s="0" t="str">
        <f aca="false">LEFT(C457,4)*1</f>
        <v>0</v>
      </c>
      <c r="B457" s="48" t="str">
        <f aca="false">+B456+1</f>
        <v>0</v>
      </c>
      <c r="C457" s="48" t="s">
        <v>989</v>
      </c>
      <c r="D457" s="49" t="s">
        <v>990</v>
      </c>
      <c r="E457" s="50" t="n">
        <v>7</v>
      </c>
      <c r="F457" s="50" t="s">
        <v>106</v>
      </c>
      <c r="G457" s="47" t="n">
        <v>0</v>
      </c>
    </row>
    <row r="458" customFormat="false" ht="17.25" hidden="false" customHeight="true" outlineLevel="0" collapsed="false">
      <c r="A458" s="0" t="str">
        <f aca="false">LEFT(C458,4)*1</f>
        <v>0</v>
      </c>
      <c r="B458" s="48" t="str">
        <f aca="false">+B457+1</f>
        <v>0</v>
      </c>
      <c r="C458" s="48" t="s">
        <v>991</v>
      </c>
      <c r="D458" s="49" t="s">
        <v>992</v>
      </c>
      <c r="E458" s="50" t="n">
        <v>7</v>
      </c>
      <c r="F458" s="50" t="s">
        <v>106</v>
      </c>
      <c r="G458" s="47" t="n">
        <v>0</v>
      </c>
    </row>
    <row r="459" customFormat="false" ht="17.25" hidden="false" customHeight="true" outlineLevel="0" collapsed="false">
      <c r="A459" s="0" t="str">
        <f aca="false">LEFT(C459,4)*1</f>
        <v>0</v>
      </c>
      <c r="B459" s="48" t="str">
        <f aca="false">+B458+1</f>
        <v>0</v>
      </c>
      <c r="C459" s="48" t="s">
        <v>993</v>
      </c>
      <c r="D459" s="49" t="s">
        <v>994</v>
      </c>
      <c r="E459" s="50" t="n">
        <v>7</v>
      </c>
      <c r="F459" s="50" t="s">
        <v>106</v>
      </c>
      <c r="G459" s="47" t="n">
        <v>0</v>
      </c>
    </row>
    <row r="460" customFormat="false" ht="17.25" hidden="false" customHeight="true" outlineLevel="0" collapsed="false">
      <c r="A460" s="0" t="str">
        <f aca="false">LEFT(C460,4)*1</f>
        <v>0</v>
      </c>
      <c r="B460" s="48" t="str">
        <f aca="false">+B459+1</f>
        <v>0</v>
      </c>
      <c r="C460" s="48" t="s">
        <v>995</v>
      </c>
      <c r="D460" s="49" t="s">
        <v>996</v>
      </c>
      <c r="E460" s="50" t="n">
        <v>7</v>
      </c>
      <c r="F460" s="50" t="s">
        <v>106</v>
      </c>
      <c r="G460" s="47" t="n">
        <v>0</v>
      </c>
    </row>
    <row r="461" customFormat="false" ht="17.25" hidden="false" customHeight="true" outlineLevel="0" collapsed="false">
      <c r="A461" s="0" t="str">
        <f aca="false">LEFT(C461,4)*1</f>
        <v>0</v>
      </c>
      <c r="B461" s="48" t="str">
        <f aca="false">+B460+1</f>
        <v>0</v>
      </c>
      <c r="C461" s="48" t="s">
        <v>995</v>
      </c>
      <c r="D461" s="49" t="s">
        <v>997</v>
      </c>
      <c r="E461" s="50" t="n">
        <v>7</v>
      </c>
      <c r="F461" s="50" t="s">
        <v>397</v>
      </c>
      <c r="G461" s="51" t="n">
        <v>0.05</v>
      </c>
    </row>
    <row r="462" customFormat="false" ht="17.25" hidden="false" customHeight="true" outlineLevel="0" collapsed="false">
      <c r="A462" s="0" t="str">
        <f aca="false">LEFT(C462,4)*1</f>
        <v>0</v>
      </c>
      <c r="B462" s="48" t="str">
        <f aca="false">+B461+1</f>
        <v>0</v>
      </c>
      <c r="C462" s="48" t="s">
        <v>998</v>
      </c>
      <c r="D462" s="49" t="s">
        <v>999</v>
      </c>
      <c r="E462" s="50" t="n">
        <v>7</v>
      </c>
      <c r="F462" s="50" t="s">
        <v>106</v>
      </c>
      <c r="G462" s="47" t="n">
        <v>0</v>
      </c>
    </row>
    <row r="463" customFormat="false" ht="17.25" hidden="false" customHeight="true" outlineLevel="0" collapsed="false">
      <c r="A463" s="0" t="str">
        <f aca="false">LEFT(C463,4)*1</f>
        <v>0</v>
      </c>
      <c r="B463" s="48" t="str">
        <f aca="false">+B462+1</f>
        <v>0</v>
      </c>
      <c r="C463" s="48" t="s">
        <v>1000</v>
      </c>
      <c r="D463" s="49" t="s">
        <v>1001</v>
      </c>
      <c r="E463" s="50" t="n">
        <v>7</v>
      </c>
      <c r="F463" s="50" t="s">
        <v>106</v>
      </c>
      <c r="G463" s="47" t="n">
        <v>0</v>
      </c>
    </row>
    <row r="464" customFormat="false" ht="17.25" hidden="false" customHeight="true" outlineLevel="0" collapsed="false">
      <c r="A464" s="0" t="str">
        <f aca="false">LEFT(C464,4)*1</f>
        <v>0</v>
      </c>
      <c r="B464" s="48" t="str">
        <f aca="false">+B463+1</f>
        <v>0</v>
      </c>
      <c r="C464" s="48" t="s">
        <v>1002</v>
      </c>
      <c r="D464" s="49" t="s">
        <v>1003</v>
      </c>
      <c r="E464" s="50" t="n">
        <v>7</v>
      </c>
      <c r="F464" s="50" t="s">
        <v>106</v>
      </c>
      <c r="G464" s="47" t="n">
        <v>0</v>
      </c>
    </row>
    <row r="465" customFormat="false" ht="17.25" hidden="false" customHeight="true" outlineLevel="0" collapsed="false">
      <c r="A465" s="0" t="str">
        <f aca="false">LEFT(C465,4)*1</f>
        <v>0</v>
      </c>
      <c r="B465" s="48" t="str">
        <f aca="false">+B464+1</f>
        <v>0</v>
      </c>
      <c r="C465" s="48" t="s">
        <v>1004</v>
      </c>
      <c r="D465" s="49" t="s">
        <v>1005</v>
      </c>
      <c r="E465" s="50" t="n">
        <v>8</v>
      </c>
      <c r="F465" s="50" t="s">
        <v>119</v>
      </c>
      <c r="G465" s="51" t="n">
        <v>0.12</v>
      </c>
    </row>
    <row r="466" customFormat="false" ht="17.25" hidden="false" customHeight="true" outlineLevel="0" collapsed="false">
      <c r="A466" s="0" t="str">
        <f aca="false">LEFT(C466,4)*1</f>
        <v>0</v>
      </c>
      <c r="B466" s="48" t="str">
        <f aca="false">+B465+1</f>
        <v>0</v>
      </c>
      <c r="C466" s="48" t="s">
        <v>1004</v>
      </c>
      <c r="D466" s="49" t="s">
        <v>1006</v>
      </c>
      <c r="E466" s="50" t="n">
        <v>8</v>
      </c>
      <c r="F466" s="50" t="s">
        <v>106</v>
      </c>
      <c r="G466" s="47" t="n">
        <v>0</v>
      </c>
    </row>
    <row r="467" customFormat="false" ht="17.25" hidden="false" customHeight="true" outlineLevel="0" collapsed="false">
      <c r="A467" s="0" t="str">
        <f aca="false">LEFT(C467,4)*1</f>
        <v>0</v>
      </c>
      <c r="B467" s="48" t="str">
        <f aca="false">+B466+1</f>
        <v>0</v>
      </c>
      <c r="C467" s="48" t="s">
        <v>1007</v>
      </c>
      <c r="D467" s="49" t="s">
        <v>1008</v>
      </c>
      <c r="E467" s="50" t="n">
        <v>8</v>
      </c>
      <c r="F467" s="50" t="s">
        <v>106</v>
      </c>
      <c r="G467" s="47" t="n">
        <v>0</v>
      </c>
    </row>
    <row r="468" customFormat="false" ht="17.25" hidden="false" customHeight="true" outlineLevel="0" collapsed="false">
      <c r="A468" s="0" t="str">
        <f aca="false">LEFT(C468,4)*1</f>
        <v>0</v>
      </c>
      <c r="B468" s="48" t="str">
        <f aca="false">+B467+1</f>
        <v>0</v>
      </c>
      <c r="C468" s="48" t="s">
        <v>1009</v>
      </c>
      <c r="D468" s="49" t="s">
        <v>1010</v>
      </c>
      <c r="E468" s="50" t="n">
        <v>8</v>
      </c>
      <c r="F468" s="50" t="s">
        <v>106</v>
      </c>
      <c r="G468" s="47" t="n">
        <v>0</v>
      </c>
    </row>
    <row r="469" customFormat="false" ht="17.25" hidden="false" customHeight="true" outlineLevel="0" collapsed="false">
      <c r="A469" s="0" t="str">
        <f aca="false">LEFT(C469,4)*1</f>
        <v>0</v>
      </c>
      <c r="B469" s="48" t="str">
        <f aca="false">+B468+1</f>
        <v>0</v>
      </c>
      <c r="C469" s="48" t="s">
        <v>1011</v>
      </c>
      <c r="D469" s="49" t="s">
        <v>1012</v>
      </c>
      <c r="E469" s="50" t="n">
        <v>8</v>
      </c>
      <c r="F469" s="50" t="s">
        <v>106</v>
      </c>
      <c r="G469" s="47" t="n">
        <v>0</v>
      </c>
    </row>
    <row r="470" customFormat="false" ht="17.25" hidden="false" customHeight="true" outlineLevel="0" collapsed="false">
      <c r="A470" s="0" t="str">
        <f aca="false">LEFT(C470,4)*1</f>
        <v>0</v>
      </c>
      <c r="B470" s="48" t="str">
        <f aca="false">+B469+1</f>
        <v>0</v>
      </c>
      <c r="C470" s="48" t="s">
        <v>1013</v>
      </c>
      <c r="D470" s="49" t="s">
        <v>1014</v>
      </c>
      <c r="E470" s="50" t="n">
        <v>8</v>
      </c>
      <c r="F470" s="50" t="s">
        <v>119</v>
      </c>
      <c r="G470" s="51" t="n">
        <v>0.12</v>
      </c>
    </row>
    <row r="471" customFormat="false" ht="17.25" hidden="false" customHeight="true" outlineLevel="0" collapsed="false">
      <c r="A471" s="0" t="str">
        <f aca="false">LEFT(C471,4)*1</f>
        <v>0</v>
      </c>
      <c r="B471" s="48" t="str">
        <f aca="false">+B470+1</f>
        <v>0</v>
      </c>
      <c r="C471" s="48" t="s">
        <v>1015</v>
      </c>
      <c r="D471" s="49" t="s">
        <v>1016</v>
      </c>
      <c r="E471" s="50" t="n">
        <v>8</v>
      </c>
      <c r="F471" s="50" t="s">
        <v>119</v>
      </c>
      <c r="G471" s="51" t="n">
        <v>0.12</v>
      </c>
    </row>
    <row r="472" customFormat="false" ht="17.25" hidden="false" customHeight="true" outlineLevel="0" collapsed="false">
      <c r="A472" s="0" t="str">
        <f aca="false">LEFT(C472,4)*1</f>
        <v>0</v>
      </c>
      <c r="B472" s="48" t="str">
        <f aca="false">+B471+1</f>
        <v>0</v>
      </c>
      <c r="C472" s="48" t="s">
        <v>1017</v>
      </c>
      <c r="D472" s="49" t="s">
        <v>1018</v>
      </c>
      <c r="E472" s="50" t="n">
        <v>8</v>
      </c>
      <c r="F472" s="50" t="s">
        <v>119</v>
      </c>
      <c r="G472" s="51" t="n">
        <v>0.12</v>
      </c>
    </row>
    <row r="473" customFormat="false" ht="17.25" hidden="false" customHeight="true" outlineLevel="0" collapsed="false">
      <c r="A473" s="0" t="str">
        <f aca="false">LEFT(C473,4)*1</f>
        <v>0</v>
      </c>
      <c r="B473" s="48" t="str">
        <f aca="false">+B472+1</f>
        <v>0</v>
      </c>
      <c r="C473" s="48" t="s">
        <v>1019</v>
      </c>
      <c r="D473" s="49" t="s">
        <v>1020</v>
      </c>
      <c r="E473" s="50" t="n">
        <v>8</v>
      </c>
      <c r="F473" s="50" t="s">
        <v>119</v>
      </c>
      <c r="G473" s="51" t="n">
        <v>0.12</v>
      </c>
    </row>
    <row r="474" customFormat="false" ht="17.25" hidden="false" customHeight="true" outlineLevel="0" collapsed="false">
      <c r="A474" s="0" t="str">
        <f aca="false">LEFT(C474,4)*1</f>
        <v>0</v>
      </c>
      <c r="B474" s="48" t="str">
        <f aca="false">+B473+1</f>
        <v>0</v>
      </c>
      <c r="C474" s="48" t="s">
        <v>1021</v>
      </c>
      <c r="D474" s="49" t="s">
        <v>1022</v>
      </c>
      <c r="E474" s="50" t="n">
        <v>8</v>
      </c>
      <c r="F474" s="50" t="s">
        <v>106</v>
      </c>
      <c r="G474" s="47" t="n">
        <v>0</v>
      </c>
    </row>
    <row r="475" customFormat="false" ht="17.25" hidden="false" customHeight="true" outlineLevel="0" collapsed="false">
      <c r="A475" s="0" t="str">
        <f aca="false">LEFT(C475,4)*1</f>
        <v>0</v>
      </c>
      <c r="B475" s="48" t="str">
        <f aca="false">+B474+1</f>
        <v>0</v>
      </c>
      <c r="C475" s="48" t="s">
        <v>1021</v>
      </c>
      <c r="D475" s="49" t="s">
        <v>1023</v>
      </c>
      <c r="E475" s="50" t="n">
        <v>8</v>
      </c>
      <c r="F475" s="50" t="s">
        <v>119</v>
      </c>
      <c r="G475" s="51" t="n">
        <v>0.12</v>
      </c>
    </row>
    <row r="476" customFormat="false" ht="17.25" hidden="false" customHeight="true" outlineLevel="0" collapsed="false">
      <c r="A476" s="0" t="str">
        <f aca="false">LEFT(C476,4)*1</f>
        <v>0</v>
      </c>
      <c r="B476" s="48" t="str">
        <f aca="false">+B475+1</f>
        <v>0</v>
      </c>
      <c r="C476" s="48" t="s">
        <v>1021</v>
      </c>
      <c r="D476" s="49" t="s">
        <v>1024</v>
      </c>
      <c r="E476" s="50" t="n">
        <v>8</v>
      </c>
      <c r="F476" s="50" t="s">
        <v>397</v>
      </c>
      <c r="G476" s="51" t="n">
        <v>0.05</v>
      </c>
    </row>
    <row r="477" customFormat="false" ht="17.25" hidden="false" customHeight="true" outlineLevel="0" collapsed="false">
      <c r="A477" s="0" t="str">
        <f aca="false">LEFT(C477,4)*1</f>
        <v>0</v>
      </c>
      <c r="B477" s="48" t="str">
        <f aca="false">+B476+1</f>
        <v>0</v>
      </c>
      <c r="C477" s="48" t="s">
        <v>1025</v>
      </c>
      <c r="D477" s="49" t="s">
        <v>1026</v>
      </c>
      <c r="E477" s="50" t="n">
        <v>8</v>
      </c>
      <c r="F477" s="50" t="s">
        <v>106</v>
      </c>
      <c r="G477" s="47" t="n">
        <v>0</v>
      </c>
    </row>
    <row r="478" customFormat="false" ht="17.25" hidden="false" customHeight="true" outlineLevel="0" collapsed="false">
      <c r="A478" s="0" t="str">
        <f aca="false">LEFT(C478,4)*1</f>
        <v>0</v>
      </c>
      <c r="B478" s="48" t="str">
        <f aca="false">+B477+1</f>
        <v>0</v>
      </c>
      <c r="C478" s="48" t="s">
        <v>1025</v>
      </c>
      <c r="D478" s="49" t="s">
        <v>1027</v>
      </c>
      <c r="E478" s="50" t="n">
        <v>8</v>
      </c>
      <c r="F478" s="50" t="s">
        <v>119</v>
      </c>
      <c r="G478" s="51" t="n">
        <v>0.12</v>
      </c>
    </row>
    <row r="479" customFormat="false" ht="17.25" hidden="false" customHeight="true" outlineLevel="0" collapsed="false">
      <c r="A479" s="0" t="str">
        <f aca="false">LEFT(C479,4)*1</f>
        <v>0</v>
      </c>
      <c r="B479" s="48" t="str">
        <f aca="false">+B478+1</f>
        <v>0</v>
      </c>
      <c r="C479" s="48" t="s">
        <v>1028</v>
      </c>
      <c r="D479" s="49" t="s">
        <v>1029</v>
      </c>
      <c r="E479" s="50" t="n">
        <v>8</v>
      </c>
      <c r="F479" s="50" t="s">
        <v>106</v>
      </c>
      <c r="G479" s="47" t="n">
        <v>0</v>
      </c>
    </row>
    <row r="480" customFormat="false" ht="17.25" hidden="false" customHeight="true" outlineLevel="0" collapsed="false">
      <c r="A480" s="0" t="str">
        <f aca="false">LEFT(C480,4)*1</f>
        <v>0</v>
      </c>
      <c r="B480" s="48" t="str">
        <f aca="false">+B479+1</f>
        <v>0</v>
      </c>
      <c r="C480" s="48" t="s">
        <v>1028</v>
      </c>
      <c r="D480" s="49" t="s">
        <v>1030</v>
      </c>
      <c r="E480" s="50" t="n">
        <v>8</v>
      </c>
      <c r="F480" s="50" t="s">
        <v>119</v>
      </c>
      <c r="G480" s="51" t="n">
        <v>0.12</v>
      </c>
    </row>
    <row r="481" customFormat="false" ht="17.25" hidden="false" customHeight="true" outlineLevel="0" collapsed="false">
      <c r="A481" s="0" t="str">
        <f aca="false">LEFT(C481,4)*1</f>
        <v>0</v>
      </c>
      <c r="B481" s="48" t="str">
        <f aca="false">+B480+1</f>
        <v>0</v>
      </c>
      <c r="C481" s="48" t="s">
        <v>1031</v>
      </c>
      <c r="D481" s="49" t="s">
        <v>1032</v>
      </c>
      <c r="E481" s="50" t="n">
        <v>8</v>
      </c>
      <c r="F481" s="50" t="s">
        <v>106</v>
      </c>
      <c r="G481" s="47" t="n">
        <v>0</v>
      </c>
    </row>
    <row r="482" customFormat="false" ht="17.25" hidden="false" customHeight="true" outlineLevel="0" collapsed="false">
      <c r="A482" s="0" t="str">
        <f aca="false">LEFT(C482,4)*1</f>
        <v>0</v>
      </c>
      <c r="B482" s="48" t="str">
        <f aca="false">+B481+1</f>
        <v>0</v>
      </c>
      <c r="C482" s="48" t="s">
        <v>1033</v>
      </c>
      <c r="D482" s="49" t="s">
        <v>1034</v>
      </c>
      <c r="E482" s="50" t="n">
        <v>8</v>
      </c>
      <c r="F482" s="50" t="s">
        <v>119</v>
      </c>
      <c r="G482" s="51" t="n">
        <v>0.12</v>
      </c>
    </row>
    <row r="483" customFormat="false" ht="17.25" hidden="false" customHeight="true" outlineLevel="0" collapsed="false">
      <c r="A483" s="0" t="str">
        <f aca="false">LEFT(C483,4)*1</f>
        <v>0</v>
      </c>
      <c r="B483" s="48" t="str">
        <f aca="false">+B482+1</f>
        <v>0</v>
      </c>
      <c r="C483" s="48" t="s">
        <v>1035</v>
      </c>
      <c r="D483" s="49" t="s">
        <v>1036</v>
      </c>
      <c r="E483" s="50" t="n">
        <v>8</v>
      </c>
      <c r="F483" s="50" t="s">
        <v>106</v>
      </c>
      <c r="G483" s="47" t="n">
        <v>0</v>
      </c>
    </row>
    <row r="484" customFormat="false" ht="17.25" hidden="false" customHeight="true" outlineLevel="0" collapsed="false">
      <c r="A484" s="0" t="str">
        <f aca="false">LEFT(C484,4)*1</f>
        <v>0</v>
      </c>
      <c r="B484" s="48" t="str">
        <f aca="false">+B483+1</f>
        <v>0</v>
      </c>
      <c r="C484" s="48" t="s">
        <v>1035</v>
      </c>
      <c r="D484" s="49" t="s">
        <v>1037</v>
      </c>
      <c r="E484" s="50" t="n">
        <v>8</v>
      </c>
      <c r="F484" s="50" t="s">
        <v>119</v>
      </c>
      <c r="G484" s="51" t="n">
        <v>0.12</v>
      </c>
    </row>
    <row r="485" customFormat="false" ht="17.25" hidden="false" customHeight="true" outlineLevel="0" collapsed="false">
      <c r="A485" s="0" t="str">
        <f aca="false">LEFT(C485,4)*1</f>
        <v>0</v>
      </c>
      <c r="B485" s="48" t="str">
        <f aca="false">+B484+1</f>
        <v>0</v>
      </c>
      <c r="C485" s="48" t="s">
        <v>1038</v>
      </c>
      <c r="D485" s="49" t="s">
        <v>1039</v>
      </c>
      <c r="E485" s="50" t="n">
        <v>8</v>
      </c>
      <c r="F485" s="50" t="s">
        <v>106</v>
      </c>
      <c r="G485" s="47" t="n">
        <v>0</v>
      </c>
    </row>
    <row r="486" customFormat="false" ht="17.25" hidden="false" customHeight="true" outlineLevel="0" collapsed="false">
      <c r="A486" s="0" t="str">
        <f aca="false">LEFT(C486,4)*1</f>
        <v>0</v>
      </c>
      <c r="B486" s="48" t="str">
        <f aca="false">+B485+1</f>
        <v>0</v>
      </c>
      <c r="C486" s="48" t="s">
        <v>1038</v>
      </c>
      <c r="D486" s="49" t="s">
        <v>1040</v>
      </c>
      <c r="E486" s="50" t="n">
        <v>8</v>
      </c>
      <c r="F486" s="50" t="s">
        <v>119</v>
      </c>
      <c r="G486" s="51" t="n">
        <v>0.12</v>
      </c>
    </row>
    <row r="487" customFormat="false" ht="17.25" hidden="false" customHeight="true" outlineLevel="0" collapsed="false">
      <c r="A487" s="0" t="str">
        <f aca="false">LEFT(C487,4)*1</f>
        <v>0</v>
      </c>
      <c r="B487" s="48" t="str">
        <f aca="false">+B486+1</f>
        <v>0</v>
      </c>
      <c r="C487" s="48" t="s">
        <v>1041</v>
      </c>
      <c r="D487" s="49" t="s">
        <v>1042</v>
      </c>
      <c r="E487" s="50" t="n">
        <v>8</v>
      </c>
      <c r="F487" s="50" t="s">
        <v>106</v>
      </c>
      <c r="G487" s="47" t="n">
        <v>0</v>
      </c>
    </row>
    <row r="488" customFormat="false" ht="17.25" hidden="false" customHeight="true" outlineLevel="0" collapsed="false">
      <c r="A488" s="0" t="str">
        <f aca="false">LEFT(C488,4)*1</f>
        <v>0</v>
      </c>
      <c r="B488" s="48" t="str">
        <f aca="false">+B487+1</f>
        <v>0</v>
      </c>
      <c r="C488" s="48" t="s">
        <v>1041</v>
      </c>
      <c r="D488" s="49" t="s">
        <v>1043</v>
      </c>
      <c r="E488" s="50" t="n">
        <v>8</v>
      </c>
      <c r="F488" s="50" t="s">
        <v>119</v>
      </c>
      <c r="G488" s="51" t="n">
        <v>0.12</v>
      </c>
    </row>
    <row r="489" customFormat="false" ht="17.25" hidden="false" customHeight="true" outlineLevel="0" collapsed="false">
      <c r="A489" s="0" t="str">
        <f aca="false">LEFT(C489,4)*1</f>
        <v>0</v>
      </c>
      <c r="B489" s="48" t="str">
        <f aca="false">+B488+1</f>
        <v>0</v>
      </c>
      <c r="C489" s="48" t="s">
        <v>1044</v>
      </c>
      <c r="D489" s="49" t="s">
        <v>1045</v>
      </c>
      <c r="E489" s="50" t="n">
        <v>8</v>
      </c>
      <c r="F489" s="50" t="s">
        <v>397</v>
      </c>
      <c r="G489" s="51" t="n">
        <v>0.05</v>
      </c>
    </row>
    <row r="490" customFormat="false" ht="17.25" hidden="false" customHeight="true" outlineLevel="0" collapsed="false">
      <c r="A490" s="0" t="str">
        <f aca="false">LEFT(C490,4)*1</f>
        <v>0</v>
      </c>
      <c r="B490" s="48" t="str">
        <f aca="false">+B489+1</f>
        <v>0</v>
      </c>
      <c r="C490" s="48" t="s">
        <v>1046</v>
      </c>
      <c r="D490" s="49" t="s">
        <v>1047</v>
      </c>
      <c r="E490" s="50" t="n">
        <v>8</v>
      </c>
      <c r="F490" s="50" t="s">
        <v>106</v>
      </c>
      <c r="G490" s="47" t="n">
        <v>0</v>
      </c>
    </row>
    <row r="491" customFormat="false" ht="17.25" hidden="false" customHeight="true" outlineLevel="0" collapsed="false">
      <c r="A491" s="0" t="str">
        <f aca="false">LEFT(C491,4)*1</f>
        <v>0</v>
      </c>
      <c r="B491" s="48" t="str">
        <f aca="false">+B490+1</f>
        <v>0</v>
      </c>
      <c r="C491" s="48" t="s">
        <v>1048</v>
      </c>
      <c r="D491" s="49" t="s">
        <v>1049</v>
      </c>
      <c r="E491" s="50" t="n">
        <v>8</v>
      </c>
      <c r="F491" s="50" t="s">
        <v>106</v>
      </c>
      <c r="G491" s="47" t="n">
        <v>0</v>
      </c>
    </row>
    <row r="492" customFormat="false" ht="17.25" hidden="false" customHeight="true" outlineLevel="0" collapsed="false">
      <c r="A492" s="0" t="str">
        <f aca="false">LEFT(C492,4)*1</f>
        <v>0</v>
      </c>
      <c r="B492" s="48" t="str">
        <f aca="false">+B491+1</f>
        <v>0</v>
      </c>
      <c r="C492" s="48" t="s">
        <v>1048</v>
      </c>
      <c r="D492" s="49" t="s">
        <v>1050</v>
      </c>
      <c r="E492" s="50" t="n">
        <v>8</v>
      </c>
      <c r="F492" s="50" t="s">
        <v>119</v>
      </c>
      <c r="G492" s="51" t="n">
        <v>0.12</v>
      </c>
    </row>
    <row r="493" customFormat="false" ht="17.25" hidden="false" customHeight="true" outlineLevel="0" collapsed="false">
      <c r="A493" s="0" t="str">
        <f aca="false">LEFT(C493,4)*1</f>
        <v>0</v>
      </c>
      <c r="B493" s="48" t="str">
        <f aca="false">+B492+1</f>
        <v>0</v>
      </c>
      <c r="C493" s="48" t="s">
        <v>1051</v>
      </c>
      <c r="D493" s="49" t="s">
        <v>1052</v>
      </c>
      <c r="E493" s="50" t="n">
        <v>8</v>
      </c>
      <c r="F493" s="50" t="s">
        <v>106</v>
      </c>
      <c r="G493" s="47" t="n">
        <v>0</v>
      </c>
    </row>
    <row r="494" customFormat="false" ht="17.25" hidden="false" customHeight="true" outlineLevel="0" collapsed="false">
      <c r="A494" s="0" t="str">
        <f aca="false">LEFT(C494,4)*1</f>
        <v>0</v>
      </c>
      <c r="B494" s="48" t="str">
        <f aca="false">+B493+1</f>
        <v>0</v>
      </c>
      <c r="C494" s="48" t="s">
        <v>1053</v>
      </c>
      <c r="D494" s="49" t="s">
        <v>1054</v>
      </c>
      <c r="E494" s="50" t="n">
        <v>8</v>
      </c>
      <c r="F494" s="50" t="s">
        <v>106</v>
      </c>
      <c r="G494" s="47" t="n">
        <v>0</v>
      </c>
    </row>
    <row r="495" customFormat="false" ht="17.25" hidden="false" customHeight="true" outlineLevel="0" collapsed="false">
      <c r="A495" s="0" t="str">
        <f aca="false">LEFT(C495,4)*1</f>
        <v>0</v>
      </c>
      <c r="B495" s="48" t="str">
        <f aca="false">+B494+1</f>
        <v>0</v>
      </c>
      <c r="C495" s="48" t="s">
        <v>1055</v>
      </c>
      <c r="D495" s="49" t="s">
        <v>1056</v>
      </c>
      <c r="E495" s="50" t="n">
        <v>8</v>
      </c>
      <c r="F495" s="50" t="s">
        <v>119</v>
      </c>
      <c r="G495" s="51" t="n">
        <v>0.12</v>
      </c>
    </row>
    <row r="496" customFormat="false" ht="17.25" hidden="false" customHeight="true" outlineLevel="0" collapsed="false">
      <c r="A496" s="0" t="str">
        <f aca="false">LEFT(C496,4)*1</f>
        <v>0</v>
      </c>
      <c r="B496" s="48" t="str">
        <f aca="false">+B495+1</f>
        <v>0</v>
      </c>
      <c r="C496" s="48" t="s">
        <v>1057</v>
      </c>
      <c r="D496" s="49" t="s">
        <v>1058</v>
      </c>
      <c r="E496" s="50" t="n">
        <v>8</v>
      </c>
      <c r="F496" s="50" t="s">
        <v>106</v>
      </c>
      <c r="G496" s="47" t="n">
        <v>0</v>
      </c>
    </row>
    <row r="497" customFormat="false" ht="17.25" hidden="false" customHeight="true" outlineLevel="0" collapsed="false">
      <c r="A497" s="0" t="str">
        <f aca="false">LEFT(C497,4)*1</f>
        <v>0</v>
      </c>
      <c r="B497" s="48" t="str">
        <f aca="false">+B496+1</f>
        <v>0</v>
      </c>
      <c r="C497" s="48" t="s">
        <v>1059</v>
      </c>
      <c r="D497" s="49" t="s">
        <v>1060</v>
      </c>
      <c r="E497" s="50" t="n">
        <v>8</v>
      </c>
      <c r="F497" s="50" t="s">
        <v>119</v>
      </c>
      <c r="G497" s="51" t="n">
        <v>0.12</v>
      </c>
    </row>
    <row r="498" customFormat="false" ht="17.25" hidden="false" customHeight="true" outlineLevel="0" collapsed="false">
      <c r="A498" s="0" t="str">
        <f aca="false">LEFT(C498,4)*1</f>
        <v>0</v>
      </c>
      <c r="B498" s="48" t="str">
        <f aca="false">+B497+1</f>
        <v>0</v>
      </c>
      <c r="C498" s="48" t="s">
        <v>1061</v>
      </c>
      <c r="D498" s="49" t="s">
        <v>1062</v>
      </c>
      <c r="E498" s="50" t="n">
        <v>8</v>
      </c>
      <c r="F498" s="50" t="s">
        <v>106</v>
      </c>
      <c r="G498" s="47" t="n">
        <v>0</v>
      </c>
    </row>
    <row r="499" customFormat="false" ht="17.25" hidden="false" customHeight="true" outlineLevel="0" collapsed="false">
      <c r="A499" s="0" t="str">
        <f aca="false">LEFT(C499,4)*1</f>
        <v>0</v>
      </c>
      <c r="B499" s="48" t="str">
        <f aca="false">+B498+1</f>
        <v>0</v>
      </c>
      <c r="C499" s="48" t="s">
        <v>1061</v>
      </c>
      <c r="D499" s="49" t="s">
        <v>1063</v>
      </c>
      <c r="E499" s="50" t="n">
        <v>8</v>
      </c>
      <c r="F499" s="50" t="s">
        <v>119</v>
      </c>
      <c r="G499" s="51" t="n">
        <v>0.12</v>
      </c>
    </row>
    <row r="500" customFormat="false" ht="17.25" hidden="false" customHeight="true" outlineLevel="0" collapsed="false">
      <c r="A500" s="0" t="str">
        <f aca="false">LEFT(C500,4)*1</f>
        <v>0</v>
      </c>
      <c r="B500" s="48" t="str">
        <f aca="false">+B499+1</f>
        <v>0</v>
      </c>
      <c r="C500" s="48" t="s">
        <v>1064</v>
      </c>
      <c r="D500" s="49" t="s">
        <v>1065</v>
      </c>
      <c r="E500" s="50" t="n">
        <v>8</v>
      </c>
      <c r="F500" s="50" t="s">
        <v>106</v>
      </c>
      <c r="G500" s="47" t="n">
        <v>0</v>
      </c>
    </row>
    <row r="501" customFormat="false" ht="17.25" hidden="false" customHeight="true" outlineLevel="0" collapsed="false">
      <c r="A501" s="0" t="str">
        <f aca="false">LEFT(C501,4)*1</f>
        <v>0</v>
      </c>
      <c r="B501" s="48" t="str">
        <f aca="false">+B500+1</f>
        <v>0</v>
      </c>
      <c r="C501" s="48" t="s">
        <v>1064</v>
      </c>
      <c r="D501" s="49" t="s">
        <v>1066</v>
      </c>
      <c r="E501" s="50" t="n">
        <v>8</v>
      </c>
      <c r="F501" s="50" t="s">
        <v>119</v>
      </c>
      <c r="G501" s="51" t="n">
        <v>0.12</v>
      </c>
    </row>
    <row r="502" customFormat="false" ht="17.25" hidden="false" customHeight="true" outlineLevel="0" collapsed="false">
      <c r="A502" s="0" t="str">
        <f aca="false">LEFT(C502,4)*1</f>
        <v>0</v>
      </c>
      <c r="B502" s="48" t="str">
        <f aca="false">+B501+1</f>
        <v>0</v>
      </c>
      <c r="C502" s="48" t="s">
        <v>1067</v>
      </c>
      <c r="D502" s="49" t="s">
        <v>1068</v>
      </c>
      <c r="E502" s="50" t="n">
        <v>8</v>
      </c>
      <c r="F502" s="50" t="s">
        <v>106</v>
      </c>
      <c r="G502" s="47" t="n">
        <v>0</v>
      </c>
    </row>
    <row r="503" customFormat="false" ht="17.25" hidden="false" customHeight="true" outlineLevel="0" collapsed="false">
      <c r="A503" s="0" t="str">
        <f aca="false">LEFT(C503,4)*1</f>
        <v>0</v>
      </c>
      <c r="B503" s="48" t="str">
        <f aca="false">+B502+1</f>
        <v>0</v>
      </c>
      <c r="C503" s="48" t="s">
        <v>1067</v>
      </c>
      <c r="D503" s="49" t="s">
        <v>1069</v>
      </c>
      <c r="E503" s="50" t="n">
        <v>8</v>
      </c>
      <c r="F503" s="50" t="s">
        <v>119</v>
      </c>
      <c r="G503" s="51" t="n">
        <v>0.12</v>
      </c>
    </row>
    <row r="504" customFormat="false" ht="17.25" hidden="false" customHeight="true" outlineLevel="0" collapsed="false">
      <c r="A504" s="0" t="str">
        <f aca="false">LEFT(C504,4)*1</f>
        <v>0</v>
      </c>
      <c r="B504" s="48" t="str">
        <f aca="false">+B503+1</f>
        <v>0</v>
      </c>
      <c r="C504" s="48" t="s">
        <v>1070</v>
      </c>
      <c r="D504" s="49" t="s">
        <v>1071</v>
      </c>
      <c r="E504" s="50" t="n">
        <v>8</v>
      </c>
      <c r="F504" s="50" t="s">
        <v>119</v>
      </c>
      <c r="G504" s="51" t="n">
        <v>0.12</v>
      </c>
    </row>
    <row r="505" customFormat="false" ht="17.25" hidden="false" customHeight="true" outlineLevel="0" collapsed="false">
      <c r="A505" s="0" t="str">
        <f aca="false">LEFT(C505,4)*1</f>
        <v>0</v>
      </c>
      <c r="B505" s="48" t="str">
        <f aca="false">+B504+1</f>
        <v>0</v>
      </c>
      <c r="C505" s="48" t="s">
        <v>1072</v>
      </c>
      <c r="D505" s="49" t="s">
        <v>1073</v>
      </c>
      <c r="E505" s="50" t="n">
        <v>8</v>
      </c>
      <c r="F505" s="50" t="s">
        <v>106</v>
      </c>
      <c r="G505" s="47" t="n">
        <v>0</v>
      </c>
    </row>
    <row r="506" customFormat="false" ht="17.25" hidden="false" customHeight="true" outlineLevel="0" collapsed="false">
      <c r="A506" s="0" t="str">
        <f aca="false">LEFT(C506,4)*1</f>
        <v>0</v>
      </c>
      <c r="B506" s="48" t="str">
        <f aca="false">+B505+1</f>
        <v>0</v>
      </c>
      <c r="C506" s="48" t="s">
        <v>1074</v>
      </c>
      <c r="D506" s="49" t="s">
        <v>1075</v>
      </c>
      <c r="E506" s="50" t="n">
        <v>8</v>
      </c>
      <c r="F506" s="50" t="s">
        <v>106</v>
      </c>
      <c r="G506" s="47" t="n">
        <v>0</v>
      </c>
    </row>
    <row r="507" customFormat="false" ht="17.25" hidden="false" customHeight="true" outlineLevel="0" collapsed="false">
      <c r="A507" s="0" t="str">
        <f aca="false">LEFT(C507,4)*1</f>
        <v>0</v>
      </c>
      <c r="B507" s="48" t="str">
        <f aca="false">+B506+1</f>
        <v>0</v>
      </c>
      <c r="C507" s="48" t="s">
        <v>1076</v>
      </c>
      <c r="D507" s="49" t="s">
        <v>1077</v>
      </c>
      <c r="E507" s="50" t="n">
        <v>8</v>
      </c>
      <c r="F507" s="50" t="s">
        <v>106</v>
      </c>
      <c r="G507" s="47" t="n">
        <v>0</v>
      </c>
    </row>
    <row r="508" customFormat="false" ht="17.25" hidden="false" customHeight="true" outlineLevel="0" collapsed="false">
      <c r="A508" s="0" t="str">
        <f aca="false">LEFT(C508,4)*1</f>
        <v>0</v>
      </c>
      <c r="B508" s="48" t="str">
        <f aca="false">+B507+1</f>
        <v>0</v>
      </c>
      <c r="C508" s="48" t="s">
        <v>1078</v>
      </c>
      <c r="D508" s="49" t="s">
        <v>1079</v>
      </c>
      <c r="E508" s="50" t="n">
        <v>8</v>
      </c>
      <c r="F508" s="50" t="s">
        <v>106</v>
      </c>
      <c r="G508" s="47" t="n">
        <v>0</v>
      </c>
    </row>
    <row r="509" customFormat="false" ht="17.25" hidden="false" customHeight="true" outlineLevel="0" collapsed="false">
      <c r="A509" s="0" t="str">
        <f aca="false">LEFT(C509,4)*1</f>
        <v>0</v>
      </c>
      <c r="B509" s="48" t="str">
        <f aca="false">+B508+1</f>
        <v>0</v>
      </c>
      <c r="C509" s="48" t="s">
        <v>1080</v>
      </c>
      <c r="D509" s="49" t="s">
        <v>1081</v>
      </c>
      <c r="E509" s="50" t="n">
        <v>8</v>
      </c>
      <c r="F509" s="50" t="s">
        <v>106</v>
      </c>
      <c r="G509" s="47" t="n">
        <v>0</v>
      </c>
    </row>
    <row r="510" customFormat="false" ht="17.25" hidden="false" customHeight="true" outlineLevel="0" collapsed="false">
      <c r="A510" s="0" t="str">
        <f aca="false">LEFT(C510,4)*1</f>
        <v>0</v>
      </c>
      <c r="B510" s="48" t="str">
        <f aca="false">+B509+1</f>
        <v>0</v>
      </c>
      <c r="C510" s="48" t="s">
        <v>1082</v>
      </c>
      <c r="D510" s="49" t="s">
        <v>1083</v>
      </c>
      <c r="E510" s="50" t="n">
        <v>8</v>
      </c>
      <c r="F510" s="50" t="s">
        <v>106</v>
      </c>
      <c r="G510" s="47" t="n">
        <v>0</v>
      </c>
    </row>
    <row r="511" customFormat="false" ht="17.25" hidden="false" customHeight="true" outlineLevel="0" collapsed="false">
      <c r="A511" s="0" t="str">
        <f aca="false">LEFT(C511,4)*1</f>
        <v>0</v>
      </c>
      <c r="B511" s="48" t="str">
        <f aca="false">+B510+1</f>
        <v>0</v>
      </c>
      <c r="C511" s="48" t="s">
        <v>1084</v>
      </c>
      <c r="D511" s="49" t="s">
        <v>1085</v>
      </c>
      <c r="E511" s="50" t="n">
        <v>8</v>
      </c>
      <c r="F511" s="50" t="s">
        <v>106</v>
      </c>
      <c r="G511" s="47" t="n">
        <v>0</v>
      </c>
    </row>
    <row r="512" customFormat="false" ht="17.25" hidden="false" customHeight="true" outlineLevel="0" collapsed="false">
      <c r="A512" s="0" t="str">
        <f aca="false">LEFT(C512,4)*1</f>
        <v>0</v>
      </c>
      <c r="B512" s="48" t="str">
        <f aca="false">+B511+1</f>
        <v>0</v>
      </c>
      <c r="C512" s="48" t="s">
        <v>1086</v>
      </c>
      <c r="D512" s="49" t="s">
        <v>1087</v>
      </c>
      <c r="E512" s="50" t="n">
        <v>8</v>
      </c>
      <c r="F512" s="50" t="s">
        <v>106</v>
      </c>
      <c r="G512" s="47" t="n">
        <v>0</v>
      </c>
    </row>
    <row r="513" customFormat="false" ht="17.25" hidden="false" customHeight="true" outlineLevel="0" collapsed="false">
      <c r="A513" s="0" t="str">
        <f aca="false">LEFT(C513,4)*1</f>
        <v>0</v>
      </c>
      <c r="B513" s="48" t="str">
        <f aca="false">+B512+1</f>
        <v>0</v>
      </c>
      <c r="C513" s="48" t="s">
        <v>1088</v>
      </c>
      <c r="D513" s="49" t="s">
        <v>1089</v>
      </c>
      <c r="E513" s="50" t="n">
        <v>8</v>
      </c>
      <c r="F513" s="50" t="s">
        <v>106</v>
      </c>
      <c r="G513" s="47" t="n">
        <v>0</v>
      </c>
    </row>
    <row r="514" customFormat="false" ht="17.25" hidden="false" customHeight="true" outlineLevel="0" collapsed="false">
      <c r="A514" s="0" t="str">
        <f aca="false">LEFT(C514,4)*1</f>
        <v>0</v>
      </c>
      <c r="B514" s="48" t="str">
        <f aca="false">+B513+1</f>
        <v>0</v>
      </c>
      <c r="C514" s="48" t="s">
        <v>1088</v>
      </c>
      <c r="D514" s="49" t="s">
        <v>1090</v>
      </c>
      <c r="E514" s="50" t="n">
        <v>8</v>
      </c>
      <c r="F514" s="50" t="s">
        <v>119</v>
      </c>
      <c r="G514" s="51" t="n">
        <v>0.12</v>
      </c>
    </row>
    <row r="515" customFormat="false" ht="17.25" hidden="false" customHeight="true" outlineLevel="0" collapsed="false">
      <c r="A515" s="0" t="str">
        <f aca="false">LEFT(C515,4)*1</f>
        <v>0</v>
      </c>
      <c r="B515" s="48" t="str">
        <f aca="false">+B514+1</f>
        <v>0</v>
      </c>
      <c r="C515" s="48" t="s">
        <v>1091</v>
      </c>
      <c r="D515" s="49" t="s">
        <v>1092</v>
      </c>
      <c r="E515" s="50" t="n">
        <v>8</v>
      </c>
      <c r="F515" s="50" t="s">
        <v>106</v>
      </c>
      <c r="G515" s="47" t="n">
        <v>0</v>
      </c>
    </row>
    <row r="516" customFormat="false" ht="17.25" hidden="false" customHeight="true" outlineLevel="0" collapsed="false">
      <c r="A516" s="0" t="str">
        <f aca="false">LEFT(C516,4)*1</f>
        <v>0</v>
      </c>
      <c r="B516" s="48" t="str">
        <f aca="false">+B515+1</f>
        <v>0</v>
      </c>
      <c r="C516" s="48" t="s">
        <v>1093</v>
      </c>
      <c r="D516" s="49" t="s">
        <v>1094</v>
      </c>
      <c r="E516" s="50" t="n">
        <v>8</v>
      </c>
      <c r="F516" s="50" t="s">
        <v>119</v>
      </c>
      <c r="G516" s="51" t="n">
        <v>0.12</v>
      </c>
    </row>
    <row r="517" customFormat="false" ht="17.25" hidden="false" customHeight="true" outlineLevel="0" collapsed="false">
      <c r="A517" s="0" t="str">
        <f aca="false">LEFT(C517,4)*1</f>
        <v>0</v>
      </c>
      <c r="B517" s="48" t="str">
        <f aca="false">+B516+1</f>
        <v>0</v>
      </c>
      <c r="C517" s="48" t="s">
        <v>1095</v>
      </c>
      <c r="D517" s="49" t="s">
        <v>1096</v>
      </c>
      <c r="E517" s="50" t="n">
        <v>8</v>
      </c>
      <c r="F517" s="50" t="s">
        <v>119</v>
      </c>
      <c r="G517" s="51" t="n">
        <v>0.12</v>
      </c>
    </row>
    <row r="518" customFormat="false" ht="17.25" hidden="false" customHeight="true" outlineLevel="0" collapsed="false">
      <c r="A518" s="0" t="str">
        <f aca="false">LEFT(C518,4)*1</f>
        <v>0</v>
      </c>
      <c r="B518" s="48" t="str">
        <f aca="false">+B517+1</f>
        <v>0</v>
      </c>
      <c r="C518" s="48" t="s">
        <v>1097</v>
      </c>
      <c r="D518" s="49" t="s">
        <v>1098</v>
      </c>
      <c r="E518" s="50" t="n">
        <v>8</v>
      </c>
      <c r="F518" s="50" t="s">
        <v>106</v>
      </c>
      <c r="G518" s="47" t="n">
        <v>0</v>
      </c>
    </row>
    <row r="519" customFormat="false" ht="17.25" hidden="false" customHeight="true" outlineLevel="0" collapsed="false">
      <c r="A519" s="0" t="str">
        <f aca="false">LEFT(C519,4)*1</f>
        <v>0</v>
      </c>
      <c r="B519" s="48" t="str">
        <f aca="false">+B518+1</f>
        <v>0</v>
      </c>
      <c r="C519" s="48" t="s">
        <v>1099</v>
      </c>
      <c r="D519" s="49" t="s">
        <v>1100</v>
      </c>
      <c r="E519" s="50" t="n">
        <v>8</v>
      </c>
      <c r="F519" s="50" t="s">
        <v>106</v>
      </c>
      <c r="G519" s="47" t="n">
        <v>0</v>
      </c>
    </row>
    <row r="520" customFormat="false" ht="17.25" hidden="false" customHeight="true" outlineLevel="0" collapsed="false">
      <c r="A520" s="0" t="str">
        <f aca="false">LEFT(C520,4)*1</f>
        <v>0</v>
      </c>
      <c r="B520" s="48" t="str">
        <f aca="false">+B519+1</f>
        <v>0</v>
      </c>
      <c r="C520" s="48" t="s">
        <v>1101</v>
      </c>
      <c r="D520" s="49" t="s">
        <v>1102</v>
      </c>
      <c r="E520" s="50" t="n">
        <v>8</v>
      </c>
      <c r="F520" s="50" t="s">
        <v>106</v>
      </c>
      <c r="G520" s="47" t="n">
        <v>0</v>
      </c>
    </row>
    <row r="521" customFormat="false" ht="17.25" hidden="false" customHeight="true" outlineLevel="0" collapsed="false">
      <c r="A521" s="0" t="str">
        <f aca="false">LEFT(C521,4)*1</f>
        <v>0</v>
      </c>
      <c r="B521" s="48" t="str">
        <f aca="false">+B520+1</f>
        <v>0</v>
      </c>
      <c r="C521" s="48" t="s">
        <v>1103</v>
      </c>
      <c r="D521" s="49" t="s">
        <v>1104</v>
      </c>
      <c r="E521" s="50" t="n">
        <v>8</v>
      </c>
      <c r="F521" s="50" t="s">
        <v>106</v>
      </c>
      <c r="G521" s="47" t="n">
        <v>0</v>
      </c>
    </row>
    <row r="522" customFormat="false" ht="17.25" hidden="false" customHeight="true" outlineLevel="0" collapsed="false">
      <c r="A522" s="0" t="str">
        <f aca="false">LEFT(C522,4)*1</f>
        <v>0</v>
      </c>
      <c r="B522" s="48" t="str">
        <f aca="false">+B521+1</f>
        <v>0</v>
      </c>
      <c r="C522" s="48" t="s">
        <v>1105</v>
      </c>
      <c r="D522" s="49" t="s">
        <v>1106</v>
      </c>
      <c r="E522" s="50" t="n">
        <v>8</v>
      </c>
      <c r="F522" s="50" t="s">
        <v>106</v>
      </c>
      <c r="G522" s="47" t="n">
        <v>0</v>
      </c>
    </row>
    <row r="523" customFormat="false" ht="17.25" hidden="false" customHeight="true" outlineLevel="0" collapsed="false">
      <c r="A523" s="0" t="str">
        <f aca="false">LEFT(C523,4)*1</f>
        <v>0</v>
      </c>
      <c r="B523" s="48" t="str">
        <f aca="false">+B522+1</f>
        <v>0</v>
      </c>
      <c r="C523" s="48" t="s">
        <v>1107</v>
      </c>
      <c r="D523" s="49" t="s">
        <v>1108</v>
      </c>
      <c r="E523" s="50" t="n">
        <v>8</v>
      </c>
      <c r="F523" s="50" t="s">
        <v>106</v>
      </c>
      <c r="G523" s="47" t="n">
        <v>0</v>
      </c>
    </row>
    <row r="524" customFormat="false" ht="17.25" hidden="false" customHeight="true" outlineLevel="0" collapsed="false">
      <c r="A524" s="0" t="str">
        <f aca="false">LEFT(C524,4)*1</f>
        <v>0</v>
      </c>
      <c r="B524" s="48" t="str">
        <f aca="false">+B523+1</f>
        <v>0</v>
      </c>
      <c r="C524" s="48" t="s">
        <v>1109</v>
      </c>
      <c r="D524" s="49" t="s">
        <v>1110</v>
      </c>
      <c r="E524" s="50" t="n">
        <v>8</v>
      </c>
      <c r="F524" s="50" t="s">
        <v>106</v>
      </c>
      <c r="G524" s="47" t="n">
        <v>0</v>
      </c>
    </row>
    <row r="525" customFormat="false" ht="17.25" hidden="false" customHeight="true" outlineLevel="0" collapsed="false">
      <c r="A525" s="0" t="str">
        <f aca="false">LEFT(C525,4)*1</f>
        <v>0</v>
      </c>
      <c r="B525" s="48" t="str">
        <f aca="false">+B524+1</f>
        <v>0</v>
      </c>
      <c r="C525" s="48" t="s">
        <v>1111</v>
      </c>
      <c r="D525" s="49" t="s">
        <v>1112</v>
      </c>
      <c r="E525" s="50" t="n">
        <v>8</v>
      </c>
      <c r="F525" s="50" t="s">
        <v>106</v>
      </c>
      <c r="G525" s="47" t="n">
        <v>0</v>
      </c>
    </row>
    <row r="526" customFormat="false" ht="17.25" hidden="false" customHeight="true" outlineLevel="0" collapsed="false">
      <c r="A526" s="0" t="str">
        <f aca="false">LEFT(C526,4)*1</f>
        <v>0</v>
      </c>
      <c r="B526" s="48" t="str">
        <f aca="false">+B525+1</f>
        <v>0</v>
      </c>
      <c r="C526" s="48" t="s">
        <v>1113</v>
      </c>
      <c r="D526" s="49" t="s">
        <v>1114</v>
      </c>
      <c r="E526" s="50" t="n">
        <v>8</v>
      </c>
      <c r="F526" s="50" t="s">
        <v>106</v>
      </c>
      <c r="G526" s="47" t="n">
        <v>0</v>
      </c>
    </row>
    <row r="527" customFormat="false" ht="17.25" hidden="false" customHeight="true" outlineLevel="0" collapsed="false">
      <c r="A527" s="0" t="str">
        <f aca="false">LEFT(C527,4)*1</f>
        <v>0</v>
      </c>
      <c r="B527" s="48" t="str">
        <f aca="false">+B526+1</f>
        <v>0</v>
      </c>
      <c r="C527" s="48" t="s">
        <v>1115</v>
      </c>
      <c r="D527" s="49" t="s">
        <v>1116</v>
      </c>
      <c r="E527" s="50" t="n">
        <v>8</v>
      </c>
      <c r="F527" s="50" t="s">
        <v>106</v>
      </c>
      <c r="G527" s="47" t="n">
        <v>0</v>
      </c>
    </row>
    <row r="528" customFormat="false" ht="17.25" hidden="false" customHeight="true" outlineLevel="0" collapsed="false">
      <c r="A528" s="0" t="str">
        <f aca="false">LEFT(C528,4)*1</f>
        <v>0</v>
      </c>
      <c r="B528" s="48" t="str">
        <f aca="false">+B527+1</f>
        <v>0</v>
      </c>
      <c r="C528" s="48" t="s">
        <v>1117</v>
      </c>
      <c r="D528" s="49" t="s">
        <v>1118</v>
      </c>
      <c r="E528" s="50" t="n">
        <v>8</v>
      </c>
      <c r="F528" s="50" t="s">
        <v>106</v>
      </c>
      <c r="G528" s="47" t="n">
        <v>0</v>
      </c>
    </row>
    <row r="529" customFormat="false" ht="17.25" hidden="false" customHeight="true" outlineLevel="0" collapsed="false">
      <c r="A529" s="0" t="str">
        <f aca="false">LEFT(C529,4)*1</f>
        <v>0</v>
      </c>
      <c r="B529" s="48" t="str">
        <f aca="false">+B528+1</f>
        <v>0</v>
      </c>
      <c r="C529" s="48" t="s">
        <v>1119</v>
      </c>
      <c r="D529" s="49" t="s">
        <v>1120</v>
      </c>
      <c r="E529" s="50" t="n">
        <v>8</v>
      </c>
      <c r="F529" s="50" t="s">
        <v>106</v>
      </c>
      <c r="G529" s="47" t="n">
        <v>0</v>
      </c>
    </row>
    <row r="530" customFormat="false" ht="17.25" hidden="false" customHeight="true" outlineLevel="0" collapsed="false">
      <c r="A530" s="0" t="str">
        <f aca="false">LEFT(C530,4)*1</f>
        <v>0</v>
      </c>
      <c r="B530" s="48" t="str">
        <f aca="false">+B529+1</f>
        <v>0</v>
      </c>
      <c r="C530" s="48" t="s">
        <v>1121</v>
      </c>
      <c r="D530" s="49" t="s">
        <v>1122</v>
      </c>
      <c r="E530" s="50" t="n">
        <v>8</v>
      </c>
      <c r="F530" s="50" t="s">
        <v>106</v>
      </c>
      <c r="G530" s="47" t="n">
        <v>0</v>
      </c>
    </row>
    <row r="531" customFormat="false" ht="17.25" hidden="false" customHeight="true" outlineLevel="0" collapsed="false">
      <c r="A531" s="0" t="str">
        <f aca="false">LEFT(C531,4)*1</f>
        <v>0</v>
      </c>
      <c r="B531" s="48" t="str">
        <f aca="false">+B530+1</f>
        <v>0</v>
      </c>
      <c r="C531" s="48" t="s">
        <v>1123</v>
      </c>
      <c r="D531" s="49" t="s">
        <v>1124</v>
      </c>
      <c r="E531" s="50" t="n">
        <v>8</v>
      </c>
      <c r="F531" s="50" t="s">
        <v>106</v>
      </c>
      <c r="G531" s="47" t="n">
        <v>0</v>
      </c>
    </row>
    <row r="532" customFormat="false" ht="17.25" hidden="false" customHeight="true" outlineLevel="0" collapsed="false">
      <c r="A532" s="0" t="str">
        <f aca="false">LEFT(C532,4)*1</f>
        <v>0</v>
      </c>
      <c r="B532" s="48" t="str">
        <f aca="false">+B531+1</f>
        <v>0</v>
      </c>
      <c r="C532" s="48" t="s">
        <v>1125</v>
      </c>
      <c r="D532" s="49" t="s">
        <v>1126</v>
      </c>
      <c r="E532" s="50" t="n">
        <v>8</v>
      </c>
      <c r="F532" s="50" t="s">
        <v>106</v>
      </c>
      <c r="G532" s="47" t="n">
        <v>0</v>
      </c>
    </row>
    <row r="533" customFormat="false" ht="17.25" hidden="false" customHeight="true" outlineLevel="0" collapsed="false">
      <c r="A533" s="0" t="str">
        <f aca="false">LEFT(C533,4)*1</f>
        <v>0</v>
      </c>
      <c r="B533" s="48" t="str">
        <f aca="false">+B532+1</f>
        <v>0</v>
      </c>
      <c r="C533" s="48" t="s">
        <v>1127</v>
      </c>
      <c r="D533" s="49" t="s">
        <v>1128</v>
      </c>
      <c r="E533" s="50" t="n">
        <v>8</v>
      </c>
      <c r="F533" s="50" t="s">
        <v>106</v>
      </c>
      <c r="G533" s="47" t="n">
        <v>0</v>
      </c>
    </row>
    <row r="534" customFormat="false" ht="17.25" hidden="false" customHeight="true" outlineLevel="0" collapsed="false">
      <c r="A534" s="0" t="str">
        <f aca="false">LEFT(C534,4)*1</f>
        <v>0</v>
      </c>
      <c r="B534" s="48" t="str">
        <f aca="false">+B533+1</f>
        <v>0</v>
      </c>
      <c r="C534" s="48" t="s">
        <v>1129</v>
      </c>
      <c r="D534" s="49" t="s">
        <v>1130</v>
      </c>
      <c r="E534" s="50" t="n">
        <v>8</v>
      </c>
      <c r="F534" s="50" t="s">
        <v>106</v>
      </c>
      <c r="G534" s="47" t="n">
        <v>0</v>
      </c>
    </row>
    <row r="535" customFormat="false" ht="17.25" hidden="false" customHeight="true" outlineLevel="0" collapsed="false">
      <c r="A535" s="0" t="str">
        <f aca="false">LEFT(C535,4)*1</f>
        <v>0</v>
      </c>
      <c r="B535" s="48" t="str">
        <f aca="false">+B534+1</f>
        <v>0</v>
      </c>
      <c r="C535" s="48" t="s">
        <v>1131</v>
      </c>
      <c r="D535" s="49" t="s">
        <v>1132</v>
      </c>
      <c r="E535" s="50" t="n">
        <v>8</v>
      </c>
      <c r="F535" s="50" t="s">
        <v>106</v>
      </c>
      <c r="G535" s="47" t="n">
        <v>0</v>
      </c>
    </row>
    <row r="536" customFormat="false" ht="17.25" hidden="false" customHeight="true" outlineLevel="0" collapsed="false">
      <c r="A536" s="0" t="str">
        <f aca="false">LEFT(C536,4)*1</f>
        <v>0</v>
      </c>
      <c r="B536" s="48" t="str">
        <f aca="false">+B535+1</f>
        <v>0</v>
      </c>
      <c r="C536" s="48" t="s">
        <v>1133</v>
      </c>
      <c r="D536" s="49" t="s">
        <v>1134</v>
      </c>
      <c r="E536" s="50" t="n">
        <v>8</v>
      </c>
      <c r="F536" s="50" t="s">
        <v>106</v>
      </c>
      <c r="G536" s="47" t="n">
        <v>0</v>
      </c>
    </row>
    <row r="537" customFormat="false" ht="17.25" hidden="false" customHeight="true" outlineLevel="0" collapsed="false">
      <c r="A537" s="0" t="str">
        <f aca="false">LEFT(C537,4)*1</f>
        <v>0</v>
      </c>
      <c r="B537" s="48" t="str">
        <f aca="false">+B536+1</f>
        <v>0</v>
      </c>
      <c r="C537" s="48" t="s">
        <v>1135</v>
      </c>
      <c r="D537" s="49" t="s">
        <v>1136</v>
      </c>
      <c r="E537" s="50" t="n">
        <v>8</v>
      </c>
      <c r="F537" s="50" t="s">
        <v>106</v>
      </c>
      <c r="G537" s="47" t="n">
        <v>0</v>
      </c>
    </row>
    <row r="538" customFormat="false" ht="17.25" hidden="false" customHeight="true" outlineLevel="0" collapsed="false">
      <c r="A538" s="0" t="str">
        <f aca="false">LEFT(C538,4)*1</f>
        <v>0</v>
      </c>
      <c r="B538" s="48" t="str">
        <f aca="false">+B537+1</f>
        <v>0</v>
      </c>
      <c r="C538" s="48" t="s">
        <v>1137</v>
      </c>
      <c r="D538" s="49" t="s">
        <v>1138</v>
      </c>
      <c r="E538" s="50" t="n">
        <v>8</v>
      </c>
      <c r="F538" s="50" t="s">
        <v>106</v>
      </c>
      <c r="G538" s="47" t="n">
        <v>0</v>
      </c>
    </row>
    <row r="539" customFormat="false" ht="17.25" hidden="false" customHeight="true" outlineLevel="0" collapsed="false">
      <c r="A539" s="0" t="str">
        <f aca="false">LEFT(C539,4)*1</f>
        <v>0</v>
      </c>
      <c r="B539" s="48" t="str">
        <f aca="false">+B538+1</f>
        <v>0</v>
      </c>
      <c r="C539" s="48" t="s">
        <v>1139</v>
      </c>
      <c r="D539" s="49" t="s">
        <v>1140</v>
      </c>
      <c r="E539" s="50" t="n">
        <v>8</v>
      </c>
      <c r="F539" s="50" t="s">
        <v>397</v>
      </c>
      <c r="G539" s="51" t="n">
        <v>0.05</v>
      </c>
    </row>
    <row r="540" customFormat="false" ht="17.25" hidden="false" customHeight="true" outlineLevel="0" collapsed="false">
      <c r="A540" s="0" t="str">
        <f aca="false">LEFT(C540,4)*1</f>
        <v>0</v>
      </c>
      <c r="B540" s="48" t="str">
        <f aca="false">+B539+1</f>
        <v>0</v>
      </c>
      <c r="C540" s="48" t="s">
        <v>1141</v>
      </c>
      <c r="D540" s="49" t="s">
        <v>1126</v>
      </c>
      <c r="E540" s="50" t="n">
        <v>8</v>
      </c>
      <c r="F540" s="50" t="s">
        <v>397</v>
      </c>
      <c r="G540" s="51" t="n">
        <v>0.05</v>
      </c>
    </row>
    <row r="541" customFormat="false" ht="17.25" hidden="false" customHeight="true" outlineLevel="0" collapsed="false">
      <c r="A541" s="0" t="str">
        <f aca="false">LEFT(C541,4)*1</f>
        <v>0</v>
      </c>
      <c r="B541" s="48" t="str">
        <f aca="false">+B540+1</f>
        <v>0</v>
      </c>
      <c r="C541" s="48" t="s">
        <v>1142</v>
      </c>
      <c r="D541" s="49" t="s">
        <v>1143</v>
      </c>
      <c r="E541" s="50" t="n">
        <v>8</v>
      </c>
      <c r="F541" s="50" t="s">
        <v>397</v>
      </c>
      <c r="G541" s="51" t="n">
        <v>0.05</v>
      </c>
    </row>
    <row r="542" customFormat="false" ht="17.25" hidden="false" customHeight="true" outlineLevel="0" collapsed="false">
      <c r="A542" s="0" t="str">
        <f aca="false">LEFT(C542,4)*1</f>
        <v>0</v>
      </c>
      <c r="B542" s="48" t="str">
        <f aca="false">+B541+1</f>
        <v>0</v>
      </c>
      <c r="C542" s="48" t="s">
        <v>1144</v>
      </c>
      <c r="D542" s="49" t="s">
        <v>1145</v>
      </c>
      <c r="E542" s="50" t="n">
        <v>8</v>
      </c>
      <c r="F542" s="50" t="s">
        <v>397</v>
      </c>
      <c r="G542" s="51" t="n">
        <v>0.05</v>
      </c>
    </row>
    <row r="543" customFormat="false" ht="17.25" hidden="false" customHeight="true" outlineLevel="0" collapsed="false">
      <c r="A543" s="0" t="str">
        <f aca="false">LEFT(C543,4)*1</f>
        <v>0</v>
      </c>
      <c r="B543" s="48" t="str">
        <f aca="false">+B542+1</f>
        <v>0</v>
      </c>
      <c r="C543" s="48" t="s">
        <v>1146</v>
      </c>
      <c r="D543" s="49" t="s">
        <v>1147</v>
      </c>
      <c r="E543" s="50" t="n">
        <v>8</v>
      </c>
      <c r="F543" s="50" t="s">
        <v>397</v>
      </c>
      <c r="G543" s="51" t="n">
        <v>0.05</v>
      </c>
    </row>
    <row r="544" customFormat="false" ht="17.25" hidden="false" customHeight="true" outlineLevel="0" collapsed="false">
      <c r="A544" s="0" t="str">
        <f aca="false">LEFT(C544,4)*1</f>
        <v>0</v>
      </c>
      <c r="B544" s="48" t="str">
        <f aca="false">+B543+1</f>
        <v>0</v>
      </c>
      <c r="C544" s="48" t="s">
        <v>1148</v>
      </c>
      <c r="D544" s="49" t="s">
        <v>1149</v>
      </c>
      <c r="E544" s="50" t="n">
        <v>8</v>
      </c>
      <c r="F544" s="50" t="s">
        <v>397</v>
      </c>
      <c r="G544" s="51" t="n">
        <v>0.05</v>
      </c>
    </row>
    <row r="545" customFormat="false" ht="17.25" hidden="false" customHeight="true" outlineLevel="0" collapsed="false">
      <c r="A545" s="0" t="str">
        <f aca="false">LEFT(C545,4)*1</f>
        <v>0</v>
      </c>
      <c r="B545" s="48" t="str">
        <f aca="false">+B544+1</f>
        <v>0</v>
      </c>
      <c r="C545" s="48" t="s">
        <v>1150</v>
      </c>
      <c r="D545" s="49" t="s">
        <v>1151</v>
      </c>
      <c r="E545" s="50" t="n">
        <v>8</v>
      </c>
      <c r="F545" s="50" t="s">
        <v>397</v>
      </c>
      <c r="G545" s="51" t="n">
        <v>0.05</v>
      </c>
    </row>
    <row r="546" customFormat="false" ht="17.25" hidden="false" customHeight="true" outlineLevel="0" collapsed="false">
      <c r="A546" s="0" t="str">
        <f aca="false">LEFT(C546,4)*1</f>
        <v>0</v>
      </c>
      <c r="B546" s="48" t="str">
        <f aca="false">+B545+1</f>
        <v>0</v>
      </c>
      <c r="C546" s="48" t="s">
        <v>1152</v>
      </c>
      <c r="D546" s="49" t="s">
        <v>1153</v>
      </c>
      <c r="E546" s="50" t="n">
        <v>8</v>
      </c>
      <c r="F546" s="50" t="s">
        <v>397</v>
      </c>
      <c r="G546" s="51" t="n">
        <v>0.05</v>
      </c>
    </row>
    <row r="547" customFormat="false" ht="17.25" hidden="false" customHeight="true" outlineLevel="0" collapsed="false">
      <c r="A547" s="0" t="str">
        <f aca="false">LEFT(C547,4)*1</f>
        <v>0</v>
      </c>
      <c r="B547" s="48" t="str">
        <f aca="false">+B546+1</f>
        <v>0</v>
      </c>
      <c r="C547" s="48" t="s">
        <v>1154</v>
      </c>
      <c r="D547" s="49" t="s">
        <v>1155</v>
      </c>
      <c r="E547" s="50" t="n">
        <v>8</v>
      </c>
      <c r="F547" s="50" t="s">
        <v>397</v>
      </c>
      <c r="G547" s="51" t="n">
        <v>0.05</v>
      </c>
    </row>
    <row r="548" customFormat="false" ht="17.25" hidden="false" customHeight="true" outlineLevel="0" collapsed="false">
      <c r="A548" s="0" t="str">
        <f aca="false">LEFT(C548,4)*1</f>
        <v>0</v>
      </c>
      <c r="B548" s="48" t="str">
        <f aca="false">+B547+1</f>
        <v>0</v>
      </c>
      <c r="C548" s="48" t="s">
        <v>1156</v>
      </c>
      <c r="D548" s="49" t="s">
        <v>1157</v>
      </c>
      <c r="E548" s="50" t="n">
        <v>8</v>
      </c>
      <c r="F548" s="50" t="s">
        <v>397</v>
      </c>
      <c r="G548" s="51" t="n">
        <v>0.05</v>
      </c>
    </row>
    <row r="549" customFormat="false" ht="17.25" hidden="false" customHeight="true" outlineLevel="0" collapsed="false">
      <c r="A549" s="0" t="str">
        <f aca="false">LEFT(C549,4)*1</f>
        <v>0</v>
      </c>
      <c r="B549" s="48" t="str">
        <f aca="false">+B548+1</f>
        <v>0</v>
      </c>
      <c r="C549" s="48" t="s">
        <v>1158</v>
      </c>
      <c r="D549" s="49" t="s">
        <v>1159</v>
      </c>
      <c r="E549" s="50" t="n">
        <v>8</v>
      </c>
      <c r="F549" s="50" t="s">
        <v>397</v>
      </c>
      <c r="G549" s="51" t="n">
        <v>0.05</v>
      </c>
    </row>
    <row r="550" customFormat="false" ht="17.25" hidden="false" customHeight="true" outlineLevel="0" collapsed="false">
      <c r="A550" s="0" t="str">
        <f aca="false">LEFT(C550,4)*1</f>
        <v>0</v>
      </c>
      <c r="B550" s="48" t="str">
        <f aca="false">+B549+1</f>
        <v>0</v>
      </c>
      <c r="C550" s="48" t="s">
        <v>1160</v>
      </c>
      <c r="D550" s="49" t="s">
        <v>1161</v>
      </c>
      <c r="E550" s="50" t="n">
        <v>8</v>
      </c>
      <c r="F550" s="50" t="s">
        <v>397</v>
      </c>
      <c r="G550" s="51" t="n">
        <v>0.05</v>
      </c>
    </row>
    <row r="551" customFormat="false" ht="17.25" hidden="false" customHeight="true" outlineLevel="0" collapsed="false">
      <c r="A551" s="0" t="str">
        <f aca="false">LEFT(C551,4)*1</f>
        <v>0</v>
      </c>
      <c r="B551" s="48" t="str">
        <f aca="false">+B550+1</f>
        <v>0</v>
      </c>
      <c r="C551" s="48" t="s">
        <v>1160</v>
      </c>
      <c r="D551" s="49" t="s">
        <v>1162</v>
      </c>
      <c r="E551" s="50" t="n">
        <v>8</v>
      </c>
      <c r="F551" s="50" t="s">
        <v>397</v>
      </c>
      <c r="G551" s="51" t="n">
        <v>0.05</v>
      </c>
    </row>
    <row r="552" customFormat="false" ht="17.25" hidden="false" customHeight="true" outlineLevel="0" collapsed="false">
      <c r="A552" s="0" t="str">
        <f aca="false">LEFT(C552,4)*1</f>
        <v>0</v>
      </c>
      <c r="B552" s="48" t="str">
        <f aca="false">+B551+1</f>
        <v>0</v>
      </c>
      <c r="C552" s="48" t="s">
        <v>1163</v>
      </c>
      <c r="D552" s="49" t="s">
        <v>1164</v>
      </c>
      <c r="E552" s="50" t="n">
        <v>8</v>
      </c>
      <c r="F552" s="50" t="s">
        <v>119</v>
      </c>
      <c r="G552" s="51" t="n">
        <v>0.12</v>
      </c>
    </row>
    <row r="553" customFormat="false" ht="17.25" hidden="false" customHeight="true" outlineLevel="0" collapsed="false">
      <c r="A553" s="0" t="str">
        <f aca="false">LEFT(C553,4)*1</f>
        <v>0</v>
      </c>
      <c r="B553" s="48" t="str">
        <f aca="false">+B552+1</f>
        <v>0</v>
      </c>
      <c r="C553" s="48" t="s">
        <v>1165</v>
      </c>
      <c r="D553" s="49" t="s">
        <v>1166</v>
      </c>
      <c r="E553" s="50" t="n">
        <v>8</v>
      </c>
      <c r="F553" s="50" t="s">
        <v>119</v>
      </c>
      <c r="G553" s="51" t="n">
        <v>0.12</v>
      </c>
    </row>
    <row r="554" customFormat="false" ht="17.25" hidden="false" customHeight="true" outlineLevel="0" collapsed="false">
      <c r="A554" s="0" t="str">
        <f aca="false">LEFT(C554,4)*1</f>
        <v>0</v>
      </c>
      <c r="B554" s="48" t="str">
        <f aca="false">+B553+1</f>
        <v>0</v>
      </c>
      <c r="C554" s="48" t="s">
        <v>1167</v>
      </c>
      <c r="D554" s="49" t="s">
        <v>1168</v>
      </c>
      <c r="E554" s="50" t="n">
        <v>8</v>
      </c>
      <c r="F554" s="50" t="s">
        <v>119</v>
      </c>
      <c r="G554" s="51" t="n">
        <v>0.12</v>
      </c>
    </row>
    <row r="555" customFormat="false" ht="17.25" hidden="false" customHeight="true" outlineLevel="0" collapsed="false">
      <c r="A555" s="0" t="str">
        <f aca="false">LEFT(C555,4)*1</f>
        <v>0</v>
      </c>
      <c r="B555" s="48" t="str">
        <f aca="false">+B554+1</f>
        <v>0</v>
      </c>
      <c r="C555" s="48" t="s">
        <v>1169</v>
      </c>
      <c r="D555" s="49" t="s">
        <v>1170</v>
      </c>
      <c r="E555" s="50" t="n">
        <v>8</v>
      </c>
      <c r="F555" s="50" t="s">
        <v>119</v>
      </c>
      <c r="G555" s="51" t="n">
        <v>0.12</v>
      </c>
    </row>
    <row r="556" customFormat="false" ht="17.25" hidden="false" customHeight="true" outlineLevel="0" collapsed="false">
      <c r="A556" s="0" t="str">
        <f aca="false">LEFT(C556,4)*1</f>
        <v>0</v>
      </c>
      <c r="B556" s="48" t="str">
        <f aca="false">+B555+1</f>
        <v>0</v>
      </c>
      <c r="C556" s="48" t="s">
        <v>1171</v>
      </c>
      <c r="D556" s="49" t="s">
        <v>1172</v>
      </c>
      <c r="E556" s="50" t="n">
        <v>8</v>
      </c>
      <c r="F556" s="50" t="s">
        <v>119</v>
      </c>
      <c r="G556" s="51" t="n">
        <v>0.12</v>
      </c>
    </row>
    <row r="557" customFormat="false" ht="17.25" hidden="false" customHeight="true" outlineLevel="0" collapsed="false">
      <c r="A557" s="0" t="str">
        <f aca="false">LEFT(C557,4)*1</f>
        <v>0</v>
      </c>
      <c r="B557" s="48" t="str">
        <f aca="false">+B556+1</f>
        <v>0</v>
      </c>
      <c r="C557" s="48" t="s">
        <v>1173</v>
      </c>
      <c r="D557" s="49" t="s">
        <v>1174</v>
      </c>
      <c r="E557" s="50" t="n">
        <v>8</v>
      </c>
      <c r="F557" s="50" t="s">
        <v>119</v>
      </c>
      <c r="G557" s="51" t="n">
        <v>0.12</v>
      </c>
    </row>
    <row r="558" customFormat="false" ht="17.25" hidden="false" customHeight="true" outlineLevel="0" collapsed="false">
      <c r="A558" s="0" t="str">
        <f aca="false">LEFT(C558,4)*1</f>
        <v>0</v>
      </c>
      <c r="B558" s="48" t="str">
        <f aca="false">+B557+1</f>
        <v>0</v>
      </c>
      <c r="C558" s="48" t="s">
        <v>1175</v>
      </c>
      <c r="D558" s="49" t="s">
        <v>1176</v>
      </c>
      <c r="E558" s="50" t="n">
        <v>8</v>
      </c>
      <c r="F558" s="50" t="s">
        <v>119</v>
      </c>
      <c r="G558" s="51" t="n">
        <v>0.12</v>
      </c>
    </row>
    <row r="559" customFormat="false" ht="17.25" hidden="false" customHeight="true" outlineLevel="0" collapsed="false">
      <c r="A559" s="0" t="str">
        <f aca="false">LEFT(C559,4)*1</f>
        <v>0</v>
      </c>
      <c r="B559" s="48" t="str">
        <f aca="false">+B558+1</f>
        <v>0</v>
      </c>
      <c r="C559" s="48" t="s">
        <v>1177</v>
      </c>
      <c r="D559" s="49" t="s">
        <v>1178</v>
      </c>
      <c r="E559" s="50" t="n">
        <v>8</v>
      </c>
      <c r="F559" s="50" t="s">
        <v>119</v>
      </c>
      <c r="G559" s="51" t="n">
        <v>0.12</v>
      </c>
    </row>
    <row r="560" customFormat="false" ht="17.25" hidden="false" customHeight="true" outlineLevel="0" collapsed="false">
      <c r="A560" s="0" t="str">
        <f aca="false">LEFT(C560,4)*1</f>
        <v>0</v>
      </c>
      <c r="B560" s="48" t="str">
        <f aca="false">+B559+1</f>
        <v>0</v>
      </c>
      <c r="C560" s="48" t="s">
        <v>1179</v>
      </c>
      <c r="D560" s="49" t="s">
        <v>1180</v>
      </c>
      <c r="E560" s="50" t="n">
        <v>8</v>
      </c>
      <c r="F560" s="50" t="s">
        <v>119</v>
      </c>
      <c r="G560" s="51" t="n">
        <v>0.12</v>
      </c>
    </row>
    <row r="561" customFormat="false" ht="17.25" hidden="false" customHeight="true" outlineLevel="0" collapsed="false">
      <c r="A561" s="0" t="str">
        <f aca="false">LEFT(C561,4)*1</f>
        <v>0</v>
      </c>
      <c r="B561" s="48" t="str">
        <f aca="false">+B560+1</f>
        <v>0</v>
      </c>
      <c r="C561" s="48" t="s">
        <v>1181</v>
      </c>
      <c r="D561" s="49" t="s">
        <v>1182</v>
      </c>
      <c r="E561" s="50" t="n">
        <v>8</v>
      </c>
      <c r="F561" s="50" t="s">
        <v>119</v>
      </c>
      <c r="G561" s="51" t="n">
        <v>0.12</v>
      </c>
    </row>
    <row r="562" customFormat="false" ht="17.25" hidden="false" customHeight="true" outlineLevel="0" collapsed="false">
      <c r="A562" s="0" t="str">
        <f aca="false">LEFT(C562,4)*1</f>
        <v>0</v>
      </c>
      <c r="B562" s="48" t="str">
        <f aca="false">+B561+1</f>
        <v>0</v>
      </c>
      <c r="C562" s="48" t="s">
        <v>1183</v>
      </c>
      <c r="D562" s="49" t="s">
        <v>1184</v>
      </c>
      <c r="E562" s="50" t="n">
        <v>8</v>
      </c>
      <c r="F562" s="50" t="s">
        <v>106</v>
      </c>
      <c r="G562" s="47" t="n">
        <v>0</v>
      </c>
    </row>
    <row r="563" customFormat="false" ht="17.25" hidden="false" customHeight="true" outlineLevel="0" collapsed="false">
      <c r="A563" s="0" t="str">
        <f aca="false">LEFT(C563,4)*1</f>
        <v>0</v>
      </c>
      <c r="B563" s="48" t="str">
        <f aca="false">+B562+1</f>
        <v>0</v>
      </c>
      <c r="C563" s="48" t="s">
        <v>1185</v>
      </c>
      <c r="D563" s="49" t="s">
        <v>1186</v>
      </c>
      <c r="E563" s="50" t="n">
        <v>8</v>
      </c>
      <c r="F563" s="50" t="s">
        <v>397</v>
      </c>
      <c r="G563" s="51" t="n">
        <v>0.05</v>
      </c>
    </row>
    <row r="564" customFormat="false" ht="17.25" hidden="false" customHeight="true" outlineLevel="0" collapsed="false">
      <c r="A564" s="0" t="str">
        <f aca="false">LEFT(C564,4)*1</f>
        <v>0</v>
      </c>
      <c r="B564" s="48" t="str">
        <f aca="false">+B563+1</f>
        <v>0</v>
      </c>
      <c r="C564" s="48" t="s">
        <v>1187</v>
      </c>
      <c r="D564" s="49" t="s">
        <v>1188</v>
      </c>
      <c r="E564" s="50" t="n">
        <v>9</v>
      </c>
      <c r="F564" s="50" t="s">
        <v>106</v>
      </c>
      <c r="G564" s="47" t="n">
        <v>0</v>
      </c>
    </row>
    <row r="565" customFormat="false" ht="17.25" hidden="false" customHeight="true" outlineLevel="0" collapsed="false">
      <c r="A565" s="0" t="str">
        <f aca="false">LEFT(C565,4)*1</f>
        <v>0</v>
      </c>
      <c r="B565" s="48" t="str">
        <f aca="false">+B564+1</f>
        <v>0</v>
      </c>
      <c r="C565" s="48" t="s">
        <v>1187</v>
      </c>
      <c r="D565" s="49" t="s">
        <v>1189</v>
      </c>
      <c r="E565" s="50" t="n">
        <v>9</v>
      </c>
      <c r="F565" s="50" t="s">
        <v>397</v>
      </c>
      <c r="G565" s="51" t="n">
        <v>0.05</v>
      </c>
    </row>
    <row r="566" customFormat="false" ht="17.25" hidden="false" customHeight="true" outlineLevel="0" collapsed="false">
      <c r="A566" s="0" t="str">
        <f aca="false">LEFT(C566,4)*1</f>
        <v>0</v>
      </c>
      <c r="B566" s="48" t="str">
        <f aca="false">+B565+1</f>
        <v>0</v>
      </c>
      <c r="C566" s="48" t="s">
        <v>1190</v>
      </c>
      <c r="D566" s="49" t="s">
        <v>1191</v>
      </c>
      <c r="E566" s="50" t="n">
        <v>9</v>
      </c>
      <c r="F566" s="50" t="s">
        <v>397</v>
      </c>
      <c r="G566" s="51" t="n">
        <v>0.05</v>
      </c>
    </row>
    <row r="567" customFormat="false" ht="17.25" hidden="false" customHeight="true" outlineLevel="0" collapsed="false">
      <c r="A567" s="0" t="str">
        <f aca="false">LEFT(C567,4)*1</f>
        <v>0</v>
      </c>
      <c r="B567" s="48" t="str">
        <f aca="false">+B566+1</f>
        <v>0</v>
      </c>
      <c r="C567" s="48" t="s">
        <v>1192</v>
      </c>
      <c r="D567" s="49" t="s">
        <v>1193</v>
      </c>
      <c r="E567" s="50" t="n">
        <v>9</v>
      </c>
      <c r="F567" s="50" t="s">
        <v>397</v>
      </c>
      <c r="G567" s="51" t="n">
        <v>0.05</v>
      </c>
    </row>
    <row r="568" customFormat="false" ht="17.25" hidden="false" customHeight="true" outlineLevel="0" collapsed="false">
      <c r="A568" s="0" t="str">
        <f aca="false">LEFT(C568,4)*1</f>
        <v>0</v>
      </c>
      <c r="B568" s="48" t="str">
        <f aca="false">+B567+1</f>
        <v>0</v>
      </c>
      <c r="C568" s="48" t="s">
        <v>1194</v>
      </c>
      <c r="D568" s="49" t="s">
        <v>1195</v>
      </c>
      <c r="E568" s="50" t="n">
        <v>9</v>
      </c>
      <c r="F568" s="50" t="s">
        <v>397</v>
      </c>
      <c r="G568" s="51" t="n">
        <v>0.05</v>
      </c>
    </row>
    <row r="569" customFormat="false" ht="17.25" hidden="false" customHeight="true" outlineLevel="0" collapsed="false">
      <c r="A569" s="0" t="str">
        <f aca="false">LEFT(C569,4)*1</f>
        <v>0</v>
      </c>
      <c r="B569" s="48" t="str">
        <f aca="false">+B568+1</f>
        <v>0</v>
      </c>
      <c r="C569" s="48" t="s">
        <v>1196</v>
      </c>
      <c r="D569" s="49" t="s">
        <v>1197</v>
      </c>
      <c r="E569" s="50" t="n">
        <v>9</v>
      </c>
      <c r="F569" s="50" t="s">
        <v>397</v>
      </c>
      <c r="G569" s="51" t="n">
        <v>0.05</v>
      </c>
    </row>
    <row r="570" customFormat="false" ht="17.25" hidden="false" customHeight="true" outlineLevel="0" collapsed="false">
      <c r="A570" s="0" t="str">
        <f aca="false">LEFT(C570,4)*1</f>
        <v>0</v>
      </c>
      <c r="B570" s="48" t="str">
        <f aca="false">+B569+1</f>
        <v>0</v>
      </c>
      <c r="C570" s="48" t="s">
        <v>1198</v>
      </c>
      <c r="D570" s="49" t="s">
        <v>1199</v>
      </c>
      <c r="E570" s="50" t="n">
        <v>9</v>
      </c>
      <c r="F570" s="50" t="s">
        <v>397</v>
      </c>
      <c r="G570" s="51" t="n">
        <v>0.05</v>
      </c>
    </row>
    <row r="571" customFormat="false" ht="17.25" hidden="false" customHeight="true" outlineLevel="0" collapsed="false">
      <c r="A571" s="0" t="str">
        <f aca="false">LEFT(C571,4)*1</f>
        <v>0</v>
      </c>
      <c r="B571" s="48" t="str">
        <f aca="false">+B570+1</f>
        <v>0</v>
      </c>
      <c r="C571" s="48" t="s">
        <v>1200</v>
      </c>
      <c r="D571" s="49" t="s">
        <v>1201</v>
      </c>
      <c r="E571" s="50" t="n">
        <v>9</v>
      </c>
      <c r="F571" s="50" t="s">
        <v>397</v>
      </c>
      <c r="G571" s="51" t="n">
        <v>0.05</v>
      </c>
    </row>
    <row r="572" customFormat="false" ht="17.25" hidden="false" customHeight="true" outlineLevel="0" collapsed="false">
      <c r="A572" s="0" t="str">
        <f aca="false">LEFT(C572,4)*1</f>
        <v>0</v>
      </c>
      <c r="B572" s="48" t="str">
        <f aca="false">+B571+1</f>
        <v>0</v>
      </c>
      <c r="C572" s="48" t="s">
        <v>1202</v>
      </c>
      <c r="D572" s="49" t="s">
        <v>1203</v>
      </c>
      <c r="E572" s="50" t="n">
        <v>9</v>
      </c>
      <c r="F572" s="50" t="s">
        <v>106</v>
      </c>
      <c r="G572" s="47" t="n">
        <v>0</v>
      </c>
    </row>
    <row r="573" customFormat="false" ht="17.25" hidden="false" customHeight="true" outlineLevel="0" collapsed="false">
      <c r="A573" s="0" t="str">
        <f aca="false">LEFT(C573,4)*1</f>
        <v>0</v>
      </c>
      <c r="B573" s="48" t="str">
        <f aca="false">+B572+1</f>
        <v>0</v>
      </c>
      <c r="C573" s="48" t="s">
        <v>1202</v>
      </c>
      <c r="D573" s="49" t="s">
        <v>1204</v>
      </c>
      <c r="E573" s="50" t="n">
        <v>9</v>
      </c>
      <c r="F573" s="50" t="s">
        <v>397</v>
      </c>
      <c r="G573" s="51" t="n">
        <v>0.05</v>
      </c>
    </row>
    <row r="574" customFormat="false" ht="17.25" hidden="false" customHeight="true" outlineLevel="0" collapsed="false">
      <c r="A574" s="0" t="str">
        <f aca="false">LEFT(C574,4)*1</f>
        <v>0</v>
      </c>
      <c r="B574" s="48" t="str">
        <f aca="false">+B573+1</f>
        <v>0</v>
      </c>
      <c r="C574" s="48" t="s">
        <v>1205</v>
      </c>
      <c r="D574" s="49" t="s">
        <v>1206</v>
      </c>
      <c r="E574" s="50" t="n">
        <v>9</v>
      </c>
      <c r="F574" s="50" t="s">
        <v>397</v>
      </c>
      <c r="G574" s="51" t="n">
        <v>0.05</v>
      </c>
    </row>
    <row r="575" customFormat="false" ht="17.25" hidden="false" customHeight="true" outlineLevel="0" collapsed="false">
      <c r="A575" s="0" t="str">
        <f aca="false">LEFT(C575,4)*1</f>
        <v>0</v>
      </c>
      <c r="B575" s="48" t="str">
        <f aca="false">+B574+1</f>
        <v>0</v>
      </c>
      <c r="C575" s="48" t="s">
        <v>1207</v>
      </c>
      <c r="D575" s="49" t="s">
        <v>1208</v>
      </c>
      <c r="E575" s="50" t="n">
        <v>9</v>
      </c>
      <c r="F575" s="50" t="s">
        <v>397</v>
      </c>
      <c r="G575" s="51" t="n">
        <v>0.05</v>
      </c>
    </row>
    <row r="576" customFormat="false" ht="17.25" hidden="false" customHeight="true" outlineLevel="0" collapsed="false">
      <c r="A576" s="0" t="str">
        <f aca="false">LEFT(C576,4)*1</f>
        <v>0</v>
      </c>
      <c r="B576" s="48" t="str">
        <f aca="false">+B575+1</f>
        <v>0</v>
      </c>
      <c r="C576" s="48" t="s">
        <v>1209</v>
      </c>
      <c r="D576" s="49" t="s">
        <v>1210</v>
      </c>
      <c r="E576" s="50" t="n">
        <v>9</v>
      </c>
      <c r="F576" s="50" t="s">
        <v>397</v>
      </c>
      <c r="G576" s="51" t="n">
        <v>0.05</v>
      </c>
    </row>
    <row r="577" customFormat="false" ht="17.25" hidden="false" customHeight="true" outlineLevel="0" collapsed="false">
      <c r="A577" s="0" t="str">
        <f aca="false">LEFT(C577,4)*1</f>
        <v>0</v>
      </c>
      <c r="B577" s="48" t="str">
        <f aca="false">+B576+1</f>
        <v>0</v>
      </c>
      <c r="C577" s="48" t="s">
        <v>1211</v>
      </c>
      <c r="D577" s="49" t="s">
        <v>1212</v>
      </c>
      <c r="E577" s="50" t="n">
        <v>9</v>
      </c>
      <c r="F577" s="50" t="s">
        <v>397</v>
      </c>
      <c r="G577" s="51" t="n">
        <v>0.05</v>
      </c>
    </row>
    <row r="578" customFormat="false" ht="17.25" hidden="false" customHeight="true" outlineLevel="0" collapsed="false">
      <c r="A578" s="0" t="str">
        <f aca="false">LEFT(C578,4)*1</f>
        <v>0</v>
      </c>
      <c r="B578" s="48" t="str">
        <f aca="false">+B577+1</f>
        <v>0</v>
      </c>
      <c r="C578" s="48" t="s">
        <v>1213</v>
      </c>
      <c r="D578" s="49" t="s">
        <v>1214</v>
      </c>
      <c r="E578" s="50" t="n">
        <v>9</v>
      </c>
      <c r="F578" s="50" t="s">
        <v>397</v>
      </c>
      <c r="G578" s="51" t="n">
        <v>0.05</v>
      </c>
    </row>
    <row r="579" customFormat="false" ht="17.25" hidden="false" customHeight="true" outlineLevel="0" collapsed="false">
      <c r="A579" s="0" t="str">
        <f aca="false">LEFT(C579,4)*1</f>
        <v>0</v>
      </c>
      <c r="B579" s="48" t="str">
        <f aca="false">+B578+1</f>
        <v>0</v>
      </c>
      <c r="C579" s="48" t="s">
        <v>1215</v>
      </c>
      <c r="D579" s="49" t="s">
        <v>1216</v>
      </c>
      <c r="E579" s="50" t="n">
        <v>9</v>
      </c>
      <c r="F579" s="50" t="s">
        <v>397</v>
      </c>
      <c r="G579" s="51" t="n">
        <v>0.05</v>
      </c>
    </row>
    <row r="580" customFormat="false" ht="17.25" hidden="false" customHeight="true" outlineLevel="0" collapsed="false">
      <c r="A580" s="0" t="str">
        <f aca="false">LEFT(C580,4)*1</f>
        <v>0</v>
      </c>
      <c r="B580" s="48" t="str">
        <f aca="false">+B579+1</f>
        <v>0</v>
      </c>
      <c r="C580" s="48" t="s">
        <v>1217</v>
      </c>
      <c r="D580" s="49" t="s">
        <v>1218</v>
      </c>
      <c r="E580" s="50" t="n">
        <v>9</v>
      </c>
      <c r="F580" s="50" t="s">
        <v>397</v>
      </c>
      <c r="G580" s="51" t="n">
        <v>0.05</v>
      </c>
    </row>
    <row r="581" customFormat="false" ht="17.25" hidden="false" customHeight="true" outlineLevel="0" collapsed="false">
      <c r="A581" s="0" t="str">
        <f aca="false">LEFT(C581,4)*1</f>
        <v>0</v>
      </c>
      <c r="B581" s="48" t="str">
        <f aca="false">+B580+1</f>
        <v>0</v>
      </c>
      <c r="C581" s="48" t="s">
        <v>1219</v>
      </c>
      <c r="D581" s="49" t="s">
        <v>1220</v>
      </c>
      <c r="E581" s="50" t="n">
        <v>9</v>
      </c>
      <c r="F581" s="50" t="s">
        <v>397</v>
      </c>
      <c r="G581" s="51" t="n">
        <v>0.05</v>
      </c>
    </row>
    <row r="582" customFormat="false" ht="17.25" hidden="false" customHeight="true" outlineLevel="0" collapsed="false">
      <c r="A582" s="0" t="str">
        <f aca="false">LEFT(C582,4)*1</f>
        <v>0</v>
      </c>
      <c r="B582" s="48" t="str">
        <f aca="false">+B581+1</f>
        <v>0</v>
      </c>
      <c r="C582" s="48" t="s">
        <v>1221</v>
      </c>
      <c r="D582" s="49" t="s">
        <v>1222</v>
      </c>
      <c r="E582" s="50" t="n">
        <v>9</v>
      </c>
      <c r="F582" s="50" t="s">
        <v>397</v>
      </c>
      <c r="G582" s="51" t="n">
        <v>0.05</v>
      </c>
    </row>
    <row r="583" customFormat="false" ht="17.25" hidden="false" customHeight="true" outlineLevel="0" collapsed="false">
      <c r="A583" s="0" t="str">
        <f aca="false">LEFT(C583,4)*1</f>
        <v>0</v>
      </c>
      <c r="B583" s="48" t="str">
        <f aca="false">+B582+1</f>
        <v>0</v>
      </c>
      <c r="C583" s="48" t="s">
        <v>1223</v>
      </c>
      <c r="D583" s="49" t="s">
        <v>1224</v>
      </c>
      <c r="E583" s="50" t="n">
        <v>9</v>
      </c>
      <c r="F583" s="50" t="s">
        <v>397</v>
      </c>
      <c r="G583" s="51" t="n">
        <v>0.05</v>
      </c>
    </row>
    <row r="584" customFormat="false" ht="17.25" hidden="false" customHeight="true" outlineLevel="0" collapsed="false">
      <c r="A584" s="0" t="str">
        <f aca="false">LEFT(C584,4)*1</f>
        <v>0</v>
      </c>
      <c r="B584" s="48" t="str">
        <f aca="false">+B583+1</f>
        <v>0</v>
      </c>
      <c r="C584" s="48" t="s">
        <v>1225</v>
      </c>
      <c r="D584" s="49" t="s">
        <v>1226</v>
      </c>
      <c r="E584" s="50" t="n">
        <v>9</v>
      </c>
      <c r="F584" s="50" t="s">
        <v>397</v>
      </c>
      <c r="G584" s="51" t="n">
        <v>0.05</v>
      </c>
    </row>
    <row r="585" customFormat="false" ht="17.25" hidden="false" customHeight="true" outlineLevel="0" collapsed="false">
      <c r="A585" s="0" t="str">
        <f aca="false">LEFT(C585,4)*1</f>
        <v>0</v>
      </c>
      <c r="B585" s="48" t="str">
        <f aca="false">+B584+1</f>
        <v>0</v>
      </c>
      <c r="C585" s="48" t="s">
        <v>1227</v>
      </c>
      <c r="D585" s="49" t="s">
        <v>1228</v>
      </c>
      <c r="E585" s="50" t="n">
        <v>9</v>
      </c>
      <c r="F585" s="50" t="s">
        <v>397</v>
      </c>
      <c r="G585" s="51" t="n">
        <v>0.05</v>
      </c>
    </row>
    <row r="586" customFormat="false" ht="17.25" hidden="false" customHeight="true" outlineLevel="0" collapsed="false">
      <c r="A586" s="0" t="str">
        <f aca="false">LEFT(C586,4)*1</f>
        <v>0</v>
      </c>
      <c r="B586" s="48" t="str">
        <f aca="false">+B585+1</f>
        <v>0</v>
      </c>
      <c r="C586" s="48" t="s">
        <v>1229</v>
      </c>
      <c r="D586" s="49" t="s">
        <v>1230</v>
      </c>
      <c r="E586" s="50" t="n">
        <v>9</v>
      </c>
      <c r="F586" s="50" t="s">
        <v>397</v>
      </c>
      <c r="G586" s="51" t="n">
        <v>0.05</v>
      </c>
    </row>
    <row r="587" customFormat="false" ht="17.25" hidden="false" customHeight="true" outlineLevel="0" collapsed="false">
      <c r="A587" s="0" t="str">
        <f aca="false">LEFT(C587,4)*1</f>
        <v>0</v>
      </c>
      <c r="B587" s="48" t="str">
        <f aca="false">+B586+1</f>
        <v>0</v>
      </c>
      <c r="C587" s="48" t="s">
        <v>1231</v>
      </c>
      <c r="D587" s="49" t="s">
        <v>1232</v>
      </c>
      <c r="E587" s="50" t="n">
        <v>9</v>
      </c>
      <c r="F587" s="50" t="s">
        <v>397</v>
      </c>
      <c r="G587" s="51" t="n">
        <v>0.05</v>
      </c>
    </row>
    <row r="588" customFormat="false" ht="17.25" hidden="false" customHeight="true" outlineLevel="0" collapsed="false">
      <c r="A588" s="0" t="str">
        <f aca="false">LEFT(C588,4)*1</f>
        <v>0</v>
      </c>
      <c r="B588" s="48" t="str">
        <f aca="false">+B587+1</f>
        <v>0</v>
      </c>
      <c r="C588" s="48" t="s">
        <v>1233</v>
      </c>
      <c r="D588" s="49" t="s">
        <v>1234</v>
      </c>
      <c r="E588" s="50" t="n">
        <v>9</v>
      </c>
      <c r="F588" s="50" t="s">
        <v>397</v>
      </c>
      <c r="G588" s="51" t="n">
        <v>0.05</v>
      </c>
    </row>
    <row r="589" customFormat="false" ht="17.25" hidden="false" customHeight="true" outlineLevel="0" collapsed="false">
      <c r="A589" s="0" t="str">
        <f aca="false">LEFT(C589,4)*1</f>
        <v>0</v>
      </c>
      <c r="B589" s="48" t="str">
        <f aca="false">+B588+1</f>
        <v>0</v>
      </c>
      <c r="C589" s="48" t="s">
        <v>1235</v>
      </c>
      <c r="D589" s="49" t="s">
        <v>1236</v>
      </c>
      <c r="E589" s="50" t="n">
        <v>9</v>
      </c>
      <c r="F589" s="50" t="s">
        <v>397</v>
      </c>
      <c r="G589" s="51" t="n">
        <v>0.05</v>
      </c>
    </row>
    <row r="590" customFormat="false" ht="17.25" hidden="false" customHeight="true" outlineLevel="0" collapsed="false">
      <c r="A590" s="0" t="str">
        <f aca="false">LEFT(C590,4)*1</f>
        <v>0</v>
      </c>
      <c r="B590" s="48" t="str">
        <f aca="false">+B589+1</f>
        <v>0</v>
      </c>
      <c r="C590" s="48" t="s">
        <v>1237</v>
      </c>
      <c r="D590" s="49" t="s">
        <v>1238</v>
      </c>
      <c r="E590" s="50" t="n">
        <v>9</v>
      </c>
      <c r="F590" s="50" t="s">
        <v>397</v>
      </c>
      <c r="G590" s="51" t="n">
        <v>0.05</v>
      </c>
    </row>
    <row r="591" customFormat="false" ht="17.25" hidden="false" customHeight="true" outlineLevel="0" collapsed="false">
      <c r="A591" s="0" t="str">
        <f aca="false">LEFT(C591,4)*1</f>
        <v>0</v>
      </c>
      <c r="B591" s="48" t="str">
        <f aca="false">+B590+1</f>
        <v>0</v>
      </c>
      <c r="C591" s="48" t="s">
        <v>1239</v>
      </c>
      <c r="D591" s="49" t="s">
        <v>1240</v>
      </c>
      <c r="E591" s="50" t="n">
        <v>9</v>
      </c>
      <c r="F591" s="50" t="s">
        <v>397</v>
      </c>
      <c r="G591" s="51" t="n">
        <v>0.05</v>
      </c>
    </row>
    <row r="592" customFormat="false" ht="17.25" hidden="false" customHeight="true" outlineLevel="0" collapsed="false">
      <c r="A592" s="0" t="str">
        <f aca="false">LEFT(C592,4)*1</f>
        <v>0</v>
      </c>
      <c r="B592" s="48" t="str">
        <f aca="false">+B591+1</f>
        <v>0</v>
      </c>
      <c r="C592" s="48" t="s">
        <v>1241</v>
      </c>
      <c r="D592" s="49" t="s">
        <v>1242</v>
      </c>
      <c r="E592" s="50" t="n">
        <v>9</v>
      </c>
      <c r="F592" s="50" t="s">
        <v>397</v>
      </c>
      <c r="G592" s="51" t="n">
        <v>0.05</v>
      </c>
    </row>
    <row r="593" customFormat="false" ht="17.25" hidden="false" customHeight="true" outlineLevel="0" collapsed="false">
      <c r="A593" s="0" t="str">
        <f aca="false">LEFT(C593,4)*1</f>
        <v>0</v>
      </c>
      <c r="B593" s="48" t="str">
        <f aca="false">+B592+1</f>
        <v>0</v>
      </c>
      <c r="C593" s="48" t="s">
        <v>1243</v>
      </c>
      <c r="D593" s="49" t="s">
        <v>1244</v>
      </c>
      <c r="E593" s="50" t="n">
        <v>9</v>
      </c>
      <c r="F593" s="50" t="s">
        <v>397</v>
      </c>
      <c r="G593" s="51" t="n">
        <v>0.05</v>
      </c>
    </row>
    <row r="594" customFormat="false" ht="17.25" hidden="false" customHeight="true" outlineLevel="0" collapsed="false">
      <c r="A594" s="0" t="str">
        <f aca="false">LEFT(C594,4)*1</f>
        <v>0</v>
      </c>
      <c r="B594" s="48" t="str">
        <f aca="false">+B593+1</f>
        <v>0</v>
      </c>
      <c r="C594" s="48" t="s">
        <v>1245</v>
      </c>
      <c r="D594" s="49" t="s">
        <v>1246</v>
      </c>
      <c r="E594" s="50" t="n">
        <v>9</v>
      </c>
      <c r="F594" s="50" t="s">
        <v>397</v>
      </c>
      <c r="G594" s="51" t="n">
        <v>0.05</v>
      </c>
    </row>
    <row r="595" customFormat="false" ht="17.25" hidden="false" customHeight="true" outlineLevel="0" collapsed="false">
      <c r="A595" s="0" t="str">
        <f aca="false">LEFT(C595,4)*1</f>
        <v>0</v>
      </c>
      <c r="B595" s="48" t="str">
        <f aca="false">+B594+1</f>
        <v>0</v>
      </c>
      <c r="C595" s="48" t="s">
        <v>1247</v>
      </c>
      <c r="D595" s="49" t="s">
        <v>1248</v>
      </c>
      <c r="E595" s="50" t="n">
        <v>9</v>
      </c>
      <c r="F595" s="50" t="s">
        <v>397</v>
      </c>
      <c r="G595" s="51" t="n">
        <v>0.05</v>
      </c>
    </row>
    <row r="596" customFormat="false" ht="17.25" hidden="false" customHeight="true" outlineLevel="0" collapsed="false">
      <c r="A596" s="0" t="str">
        <f aca="false">LEFT(C596,4)*1</f>
        <v>0</v>
      </c>
      <c r="B596" s="48" t="str">
        <f aca="false">+B595+1</f>
        <v>0</v>
      </c>
      <c r="C596" s="48" t="s">
        <v>1249</v>
      </c>
      <c r="D596" s="49" t="s">
        <v>1250</v>
      </c>
      <c r="E596" s="50" t="n">
        <v>9</v>
      </c>
      <c r="F596" s="50" t="s">
        <v>397</v>
      </c>
      <c r="G596" s="51" t="n">
        <v>0.05</v>
      </c>
    </row>
    <row r="597" customFormat="false" ht="17.25" hidden="false" customHeight="true" outlineLevel="0" collapsed="false">
      <c r="A597" s="0" t="str">
        <f aca="false">LEFT(C597,4)*1</f>
        <v>0</v>
      </c>
      <c r="B597" s="48" t="str">
        <f aca="false">+B596+1</f>
        <v>0</v>
      </c>
      <c r="C597" s="48" t="s">
        <v>1251</v>
      </c>
      <c r="D597" s="49" t="s">
        <v>1252</v>
      </c>
      <c r="E597" s="50" t="n">
        <v>9</v>
      </c>
      <c r="F597" s="50" t="s">
        <v>397</v>
      </c>
      <c r="G597" s="51" t="n">
        <v>0.05</v>
      </c>
    </row>
    <row r="598" customFormat="false" ht="17.25" hidden="false" customHeight="true" outlineLevel="0" collapsed="false">
      <c r="A598" s="0" t="str">
        <f aca="false">LEFT(C598,4)*1</f>
        <v>0</v>
      </c>
      <c r="B598" s="48" t="str">
        <f aca="false">+B597+1</f>
        <v>0</v>
      </c>
      <c r="C598" s="48" t="s">
        <v>1253</v>
      </c>
      <c r="D598" s="49" t="s">
        <v>1254</v>
      </c>
      <c r="E598" s="50" t="n">
        <v>9</v>
      </c>
      <c r="F598" s="50" t="s">
        <v>397</v>
      </c>
      <c r="G598" s="51" t="n">
        <v>0.05</v>
      </c>
    </row>
    <row r="599" customFormat="false" ht="17.25" hidden="false" customHeight="true" outlineLevel="0" collapsed="false">
      <c r="A599" s="0" t="str">
        <f aca="false">LEFT(C599,4)*1</f>
        <v>0</v>
      </c>
      <c r="B599" s="48" t="str">
        <f aca="false">+B598+1</f>
        <v>0</v>
      </c>
      <c r="C599" s="48" t="s">
        <v>1255</v>
      </c>
      <c r="D599" s="49" t="s">
        <v>1256</v>
      </c>
      <c r="E599" s="50" t="n">
        <v>9</v>
      </c>
      <c r="F599" s="50" t="s">
        <v>397</v>
      </c>
      <c r="G599" s="51" t="n">
        <v>0.05</v>
      </c>
    </row>
    <row r="600" customFormat="false" ht="17.25" hidden="false" customHeight="true" outlineLevel="0" collapsed="false">
      <c r="A600" s="0" t="str">
        <f aca="false">LEFT(C600,4)*1</f>
        <v>0</v>
      </c>
      <c r="B600" s="48" t="str">
        <f aca="false">+B599+1</f>
        <v>0</v>
      </c>
      <c r="C600" s="48" t="s">
        <v>1257</v>
      </c>
      <c r="D600" s="49" t="s">
        <v>1258</v>
      </c>
      <c r="E600" s="50" t="n">
        <v>9</v>
      </c>
      <c r="F600" s="50" t="s">
        <v>397</v>
      </c>
      <c r="G600" s="51" t="n">
        <v>0.05</v>
      </c>
    </row>
    <row r="601" customFormat="false" ht="17.25" hidden="false" customHeight="true" outlineLevel="0" collapsed="false">
      <c r="A601" s="0" t="str">
        <f aca="false">LEFT(C601,4)*1</f>
        <v>0</v>
      </c>
      <c r="B601" s="48" t="str">
        <f aca="false">+B600+1</f>
        <v>0</v>
      </c>
      <c r="C601" s="48" t="s">
        <v>1259</v>
      </c>
      <c r="D601" s="49" t="s">
        <v>1260</v>
      </c>
      <c r="E601" s="50" t="n">
        <v>9</v>
      </c>
      <c r="F601" s="50" t="s">
        <v>397</v>
      </c>
      <c r="G601" s="51" t="n">
        <v>0.05</v>
      </c>
    </row>
    <row r="602" customFormat="false" ht="17.25" hidden="false" customHeight="true" outlineLevel="0" collapsed="false">
      <c r="A602" s="0" t="str">
        <f aca="false">LEFT(C602,4)*1</f>
        <v>0</v>
      </c>
      <c r="B602" s="48" t="str">
        <f aca="false">+B601+1</f>
        <v>0</v>
      </c>
      <c r="C602" s="48" t="s">
        <v>1261</v>
      </c>
      <c r="D602" s="49" t="s">
        <v>1262</v>
      </c>
      <c r="E602" s="50" t="n">
        <v>9</v>
      </c>
      <c r="F602" s="50" t="s">
        <v>397</v>
      </c>
      <c r="G602" s="51" t="n">
        <v>0.05</v>
      </c>
    </row>
    <row r="603" customFormat="false" ht="17.25" hidden="false" customHeight="true" outlineLevel="0" collapsed="false">
      <c r="A603" s="0" t="str">
        <f aca="false">LEFT(C603,4)*1</f>
        <v>0</v>
      </c>
      <c r="B603" s="48" t="str">
        <f aca="false">+B602+1</f>
        <v>0</v>
      </c>
      <c r="C603" s="48" t="s">
        <v>1263</v>
      </c>
      <c r="D603" s="49" t="s">
        <v>1264</v>
      </c>
      <c r="E603" s="50" t="n">
        <v>9</v>
      </c>
      <c r="F603" s="50" t="s">
        <v>397</v>
      </c>
      <c r="G603" s="51" t="n">
        <v>0.05</v>
      </c>
    </row>
    <row r="604" customFormat="false" ht="17.25" hidden="false" customHeight="true" outlineLevel="0" collapsed="false">
      <c r="A604" s="0" t="str">
        <f aca="false">LEFT(C604,4)*1</f>
        <v>0</v>
      </c>
      <c r="B604" s="48" t="str">
        <f aca="false">+B603+1</f>
        <v>0</v>
      </c>
      <c r="C604" s="48" t="s">
        <v>1265</v>
      </c>
      <c r="D604" s="49" t="s">
        <v>1266</v>
      </c>
      <c r="E604" s="50" t="n">
        <v>9</v>
      </c>
      <c r="F604" s="50" t="s">
        <v>397</v>
      </c>
      <c r="G604" s="51" t="n">
        <v>0.05</v>
      </c>
    </row>
    <row r="605" customFormat="false" ht="17.25" hidden="false" customHeight="true" outlineLevel="0" collapsed="false">
      <c r="A605" s="0" t="str">
        <f aca="false">LEFT(C605,4)*1</f>
        <v>0</v>
      </c>
      <c r="B605" s="48" t="str">
        <f aca="false">+B604+1</f>
        <v>0</v>
      </c>
      <c r="C605" s="48" t="s">
        <v>1267</v>
      </c>
      <c r="D605" s="49" t="s">
        <v>1268</v>
      </c>
      <c r="E605" s="50" t="n">
        <v>9</v>
      </c>
      <c r="F605" s="50" t="s">
        <v>397</v>
      </c>
      <c r="G605" s="51" t="n">
        <v>0.05</v>
      </c>
    </row>
    <row r="606" customFormat="false" ht="17.25" hidden="false" customHeight="true" outlineLevel="0" collapsed="false">
      <c r="A606" s="0" t="str">
        <f aca="false">LEFT(C606,4)*1</f>
        <v>0</v>
      </c>
      <c r="B606" s="48" t="str">
        <f aca="false">+B605+1</f>
        <v>0</v>
      </c>
      <c r="C606" s="48" t="s">
        <v>1269</v>
      </c>
      <c r="D606" s="49" t="s">
        <v>1270</v>
      </c>
      <c r="E606" s="50" t="n">
        <v>9</v>
      </c>
      <c r="F606" s="50" t="s">
        <v>397</v>
      </c>
      <c r="G606" s="51" t="n">
        <v>0.05</v>
      </c>
    </row>
    <row r="607" customFormat="false" ht="17.25" hidden="false" customHeight="true" outlineLevel="0" collapsed="false">
      <c r="A607" s="0" t="str">
        <f aca="false">LEFT(C607,4)*1</f>
        <v>0</v>
      </c>
      <c r="B607" s="48" t="str">
        <f aca="false">+B606+1</f>
        <v>0</v>
      </c>
      <c r="C607" s="48" t="s">
        <v>1271</v>
      </c>
      <c r="D607" s="49" t="s">
        <v>1272</v>
      </c>
      <c r="E607" s="50" t="n">
        <v>9</v>
      </c>
      <c r="F607" s="50" t="s">
        <v>397</v>
      </c>
      <c r="G607" s="51" t="n">
        <v>0.05</v>
      </c>
    </row>
    <row r="608" customFormat="false" ht="17.25" hidden="false" customHeight="true" outlineLevel="0" collapsed="false">
      <c r="A608" s="0" t="str">
        <f aca="false">LEFT(C608,4)*1</f>
        <v>0</v>
      </c>
      <c r="B608" s="48" t="str">
        <f aca="false">+B607+1</f>
        <v>0</v>
      </c>
      <c r="C608" s="48" t="s">
        <v>1273</v>
      </c>
      <c r="D608" s="49" t="s">
        <v>1274</v>
      </c>
      <c r="E608" s="50" t="n">
        <v>9</v>
      </c>
      <c r="F608" s="50" t="s">
        <v>397</v>
      </c>
      <c r="G608" s="51" t="n">
        <v>0.05</v>
      </c>
    </row>
    <row r="609" customFormat="false" ht="17.25" hidden="false" customHeight="true" outlineLevel="0" collapsed="false">
      <c r="A609" s="0" t="str">
        <f aca="false">LEFT(C609,4)*1</f>
        <v>0</v>
      </c>
      <c r="B609" s="48" t="str">
        <f aca="false">+B608+1</f>
        <v>0</v>
      </c>
      <c r="C609" s="48" t="s">
        <v>1275</v>
      </c>
      <c r="D609" s="49" t="s">
        <v>1276</v>
      </c>
      <c r="E609" s="50" t="n">
        <v>9</v>
      </c>
      <c r="F609" s="50" t="s">
        <v>397</v>
      </c>
      <c r="G609" s="51" t="n">
        <v>0.05</v>
      </c>
    </row>
    <row r="610" customFormat="false" ht="17.25" hidden="false" customHeight="true" outlineLevel="0" collapsed="false">
      <c r="A610" s="0" t="str">
        <f aca="false">LEFT(C610,4)*1</f>
        <v>0</v>
      </c>
      <c r="B610" s="48" t="str">
        <f aca="false">+B609+1</f>
        <v>0</v>
      </c>
      <c r="C610" s="48" t="s">
        <v>1277</v>
      </c>
      <c r="D610" s="49" t="s">
        <v>1278</v>
      </c>
      <c r="E610" s="50" t="n">
        <v>9</v>
      </c>
      <c r="F610" s="50" t="s">
        <v>397</v>
      </c>
      <c r="G610" s="51" t="n">
        <v>0.05</v>
      </c>
    </row>
    <row r="611" customFormat="false" ht="17.25" hidden="false" customHeight="true" outlineLevel="0" collapsed="false">
      <c r="A611" s="0" t="str">
        <f aca="false">LEFT(C611,4)*1</f>
        <v>0</v>
      </c>
      <c r="B611" s="48" t="str">
        <f aca="false">+B610+1</f>
        <v>0</v>
      </c>
      <c r="C611" s="52" t="s">
        <v>1279</v>
      </c>
      <c r="D611" s="49" t="s">
        <v>1280</v>
      </c>
      <c r="E611" s="50" t="n">
        <v>9</v>
      </c>
      <c r="F611" s="50" t="s">
        <v>397</v>
      </c>
      <c r="G611" s="51" t="n">
        <v>0.05</v>
      </c>
    </row>
    <row r="612" customFormat="false" ht="17.25" hidden="false" customHeight="true" outlineLevel="0" collapsed="false">
      <c r="A612" s="0" t="str">
        <f aca="false">LEFT(C612,4)*1</f>
        <v>0</v>
      </c>
      <c r="B612" s="48" t="str">
        <f aca="false">+B611+1</f>
        <v>0</v>
      </c>
      <c r="C612" s="44" t="s">
        <v>1281</v>
      </c>
      <c r="D612" s="45" t="s">
        <v>1282</v>
      </c>
      <c r="E612" s="50" t="n">
        <v>9</v>
      </c>
      <c r="F612" s="50" t="s">
        <v>397</v>
      </c>
      <c r="G612" s="51" t="n">
        <v>0.05</v>
      </c>
    </row>
    <row r="613" customFormat="false" ht="17.25" hidden="false" customHeight="true" outlineLevel="0" collapsed="false">
      <c r="A613" s="0" t="str">
        <f aca="false">LEFT(C613,4)*1</f>
        <v>0</v>
      </c>
      <c r="B613" s="48" t="str">
        <f aca="false">+B612+1</f>
        <v>0</v>
      </c>
      <c r="C613" s="48" t="s">
        <v>1283</v>
      </c>
      <c r="D613" s="49" t="s">
        <v>1284</v>
      </c>
      <c r="E613" s="50" t="n">
        <v>9</v>
      </c>
      <c r="F613" s="50" t="s">
        <v>397</v>
      </c>
      <c r="G613" s="51" t="n">
        <v>0.05</v>
      </c>
    </row>
    <row r="614" customFormat="false" ht="17.25" hidden="false" customHeight="true" outlineLevel="0" collapsed="false">
      <c r="A614" s="0" t="str">
        <f aca="false">LEFT(C614,4)*1</f>
        <v>0</v>
      </c>
      <c r="B614" s="48" t="str">
        <f aca="false">+B613+1</f>
        <v>0</v>
      </c>
      <c r="C614" s="48" t="s">
        <v>1285</v>
      </c>
      <c r="D614" s="49" t="s">
        <v>1286</v>
      </c>
      <c r="E614" s="50" t="n">
        <v>9</v>
      </c>
      <c r="F614" s="50" t="s">
        <v>397</v>
      </c>
      <c r="G614" s="51" t="n">
        <v>0.05</v>
      </c>
    </row>
    <row r="615" customFormat="false" ht="17.25" hidden="false" customHeight="true" outlineLevel="0" collapsed="false">
      <c r="A615" s="0" t="str">
        <f aca="false">LEFT(C615,4)*1</f>
        <v>0</v>
      </c>
      <c r="B615" s="48" t="str">
        <f aca="false">+B614+1</f>
        <v>0</v>
      </c>
      <c r="C615" s="48" t="s">
        <v>1287</v>
      </c>
      <c r="D615" s="49" t="s">
        <v>1288</v>
      </c>
      <c r="E615" s="50" t="n">
        <v>9</v>
      </c>
      <c r="F615" s="50" t="s">
        <v>397</v>
      </c>
      <c r="G615" s="51" t="n">
        <v>0.05</v>
      </c>
    </row>
    <row r="616" customFormat="false" ht="17.25" hidden="false" customHeight="true" outlineLevel="0" collapsed="false">
      <c r="A616" s="0" t="str">
        <f aca="false">LEFT(C616,4)*1</f>
        <v>0</v>
      </c>
      <c r="B616" s="48" t="str">
        <f aca="false">+B615+1</f>
        <v>0</v>
      </c>
      <c r="C616" s="48" t="s">
        <v>1289</v>
      </c>
      <c r="D616" s="49" t="s">
        <v>1290</v>
      </c>
      <c r="E616" s="50" t="n">
        <v>9</v>
      </c>
      <c r="F616" s="50" t="s">
        <v>397</v>
      </c>
      <c r="G616" s="51" t="n">
        <v>0.05</v>
      </c>
    </row>
    <row r="617" customFormat="false" ht="17.25" hidden="false" customHeight="true" outlineLevel="0" collapsed="false">
      <c r="A617" s="0" t="str">
        <f aca="false">LEFT(C617,4)*1</f>
        <v>0</v>
      </c>
      <c r="B617" s="48" t="str">
        <f aca="false">+B616+1</f>
        <v>0</v>
      </c>
      <c r="C617" s="48" t="s">
        <v>1291</v>
      </c>
      <c r="D617" s="49" t="s">
        <v>1292</v>
      </c>
      <c r="E617" s="50" t="n">
        <v>9</v>
      </c>
      <c r="F617" s="50" t="s">
        <v>397</v>
      </c>
      <c r="G617" s="51" t="n">
        <v>0.05</v>
      </c>
    </row>
    <row r="618" customFormat="false" ht="17.25" hidden="false" customHeight="true" outlineLevel="0" collapsed="false">
      <c r="A618" s="0" t="str">
        <f aca="false">LEFT(C618,4)*1</f>
        <v>0</v>
      </c>
      <c r="B618" s="48" t="str">
        <f aca="false">+B617+1</f>
        <v>0</v>
      </c>
      <c r="C618" s="48" t="s">
        <v>1293</v>
      </c>
      <c r="D618" s="49" t="s">
        <v>1294</v>
      </c>
      <c r="E618" s="50" t="n">
        <v>9</v>
      </c>
      <c r="F618" s="50" t="s">
        <v>397</v>
      </c>
      <c r="G618" s="51" t="n">
        <v>0.05</v>
      </c>
    </row>
    <row r="619" customFormat="false" ht="17.25" hidden="false" customHeight="true" outlineLevel="0" collapsed="false">
      <c r="A619" s="0" t="str">
        <f aca="false">LEFT(C619,4)*1</f>
        <v>0</v>
      </c>
      <c r="B619" s="48" t="str">
        <f aca="false">+B618+1</f>
        <v>0</v>
      </c>
      <c r="C619" s="48" t="s">
        <v>1295</v>
      </c>
      <c r="D619" s="49" t="s">
        <v>1296</v>
      </c>
      <c r="E619" s="50" t="n">
        <v>9</v>
      </c>
      <c r="F619" s="50" t="s">
        <v>397</v>
      </c>
      <c r="G619" s="51" t="n">
        <v>0.05</v>
      </c>
    </row>
    <row r="620" customFormat="false" ht="17.25" hidden="false" customHeight="true" outlineLevel="0" collapsed="false">
      <c r="A620" s="0" t="str">
        <f aca="false">LEFT(C620,4)*1</f>
        <v>0</v>
      </c>
      <c r="B620" s="48" t="str">
        <f aca="false">+B619+1</f>
        <v>0</v>
      </c>
      <c r="C620" s="48" t="s">
        <v>1297</v>
      </c>
      <c r="D620" s="49" t="s">
        <v>1298</v>
      </c>
      <c r="E620" s="50" t="n">
        <v>9</v>
      </c>
      <c r="F620" s="50" t="s">
        <v>397</v>
      </c>
      <c r="G620" s="51" t="n">
        <v>0.05</v>
      </c>
    </row>
    <row r="621" customFormat="false" ht="17.25" hidden="false" customHeight="true" outlineLevel="0" collapsed="false">
      <c r="A621" s="0" t="str">
        <f aca="false">LEFT(C621,4)*1</f>
        <v>0</v>
      </c>
      <c r="B621" s="48" t="str">
        <f aca="false">+B620+1</f>
        <v>0</v>
      </c>
      <c r="C621" s="48" t="s">
        <v>1297</v>
      </c>
      <c r="D621" s="49" t="s">
        <v>1299</v>
      </c>
      <c r="E621" s="50" t="n">
        <v>9</v>
      </c>
      <c r="F621" s="50" t="s">
        <v>397</v>
      </c>
      <c r="G621" s="51" t="n">
        <v>0.05</v>
      </c>
    </row>
    <row r="622" customFormat="false" ht="17.25" hidden="false" customHeight="true" outlineLevel="0" collapsed="false">
      <c r="A622" s="0" t="str">
        <f aca="false">LEFT(C622,4)*1</f>
        <v>0</v>
      </c>
      <c r="B622" s="48" t="str">
        <f aca="false">+B621+1</f>
        <v>0</v>
      </c>
      <c r="C622" s="48" t="s">
        <v>1300</v>
      </c>
      <c r="D622" s="49" t="s">
        <v>1301</v>
      </c>
      <c r="E622" s="50" t="n">
        <v>9</v>
      </c>
      <c r="F622" s="50" t="s">
        <v>397</v>
      </c>
      <c r="G622" s="51" t="n">
        <v>0.05</v>
      </c>
    </row>
    <row r="623" customFormat="false" ht="17.25" hidden="false" customHeight="true" outlineLevel="0" collapsed="false">
      <c r="A623" s="0" t="str">
        <f aca="false">LEFT(C623,4)*1</f>
        <v>0</v>
      </c>
      <c r="B623" s="48" t="str">
        <f aca="false">+B622+1</f>
        <v>0</v>
      </c>
      <c r="C623" s="48" t="s">
        <v>1302</v>
      </c>
      <c r="D623" s="49" t="s">
        <v>1303</v>
      </c>
      <c r="E623" s="50" t="n">
        <v>9</v>
      </c>
      <c r="F623" s="50" t="s">
        <v>106</v>
      </c>
      <c r="G623" s="47" t="n">
        <v>0</v>
      </c>
    </row>
    <row r="624" customFormat="false" ht="17.25" hidden="false" customHeight="true" outlineLevel="0" collapsed="false">
      <c r="A624" s="0" t="str">
        <f aca="false">LEFT(C624,4)*1</f>
        <v>0</v>
      </c>
      <c r="B624" s="48" t="str">
        <f aca="false">+B623+1</f>
        <v>0</v>
      </c>
      <c r="C624" s="48" t="s">
        <v>1304</v>
      </c>
      <c r="D624" s="49" t="s">
        <v>1305</v>
      </c>
      <c r="E624" s="50" t="n">
        <v>9</v>
      </c>
      <c r="F624" s="50" t="s">
        <v>397</v>
      </c>
      <c r="G624" s="51" t="n">
        <v>0.05</v>
      </c>
    </row>
    <row r="625" customFormat="false" ht="17.25" hidden="false" customHeight="true" outlineLevel="0" collapsed="false">
      <c r="A625" s="0" t="str">
        <f aca="false">LEFT(C625,4)*1</f>
        <v>0</v>
      </c>
      <c r="B625" s="48" t="str">
        <f aca="false">+B624+1</f>
        <v>0</v>
      </c>
      <c r="C625" s="48" t="s">
        <v>1306</v>
      </c>
      <c r="D625" s="49" t="s">
        <v>1307</v>
      </c>
      <c r="E625" s="50" t="n">
        <v>9</v>
      </c>
      <c r="F625" s="50" t="s">
        <v>397</v>
      </c>
      <c r="G625" s="51" t="n">
        <v>0.05</v>
      </c>
    </row>
    <row r="626" customFormat="false" ht="17.25" hidden="false" customHeight="true" outlineLevel="0" collapsed="false">
      <c r="A626" s="0" t="str">
        <f aca="false">LEFT(C626,4)*1</f>
        <v>0</v>
      </c>
      <c r="B626" s="48" t="str">
        <f aca="false">+B625+1</f>
        <v>0</v>
      </c>
      <c r="C626" s="48" t="s">
        <v>1308</v>
      </c>
      <c r="D626" s="49" t="s">
        <v>1309</v>
      </c>
      <c r="E626" s="50" t="n">
        <v>9</v>
      </c>
      <c r="F626" s="50" t="s">
        <v>397</v>
      </c>
      <c r="G626" s="51" t="n">
        <v>0.05</v>
      </c>
    </row>
    <row r="627" customFormat="false" ht="17.25" hidden="false" customHeight="true" outlineLevel="0" collapsed="false">
      <c r="A627" s="0" t="str">
        <f aca="false">LEFT(C627,4)*1</f>
        <v>0</v>
      </c>
      <c r="B627" s="48" t="str">
        <f aca="false">+B626+1</f>
        <v>0</v>
      </c>
      <c r="C627" s="48" t="s">
        <v>1310</v>
      </c>
      <c r="D627" s="49" t="s">
        <v>1311</v>
      </c>
      <c r="E627" s="50" t="n">
        <v>9</v>
      </c>
      <c r="F627" s="50" t="s">
        <v>397</v>
      </c>
      <c r="G627" s="51" t="n">
        <v>0.05</v>
      </c>
    </row>
    <row r="628" customFormat="false" ht="17.25" hidden="false" customHeight="true" outlineLevel="0" collapsed="false">
      <c r="A628" s="0" t="str">
        <f aca="false">LEFT(C628,4)*1</f>
        <v>0</v>
      </c>
      <c r="B628" s="48" t="str">
        <f aca="false">+B627+1</f>
        <v>0</v>
      </c>
      <c r="C628" s="48" t="s">
        <v>1312</v>
      </c>
      <c r="D628" s="49" t="s">
        <v>1313</v>
      </c>
      <c r="E628" s="50" t="n">
        <v>9</v>
      </c>
      <c r="F628" s="50" t="s">
        <v>397</v>
      </c>
      <c r="G628" s="51" t="n">
        <v>0.05</v>
      </c>
    </row>
    <row r="629" customFormat="false" ht="17.25" hidden="false" customHeight="true" outlineLevel="0" collapsed="false">
      <c r="A629" s="0" t="str">
        <f aca="false">LEFT(C629,4)*1</f>
        <v>0</v>
      </c>
      <c r="B629" s="48" t="str">
        <f aca="false">+B628+1</f>
        <v>0</v>
      </c>
      <c r="C629" s="48" t="s">
        <v>1314</v>
      </c>
      <c r="D629" s="49" t="s">
        <v>1315</v>
      </c>
      <c r="E629" s="50" t="n">
        <v>9</v>
      </c>
      <c r="F629" s="50" t="s">
        <v>397</v>
      </c>
      <c r="G629" s="51" t="n">
        <v>0.05</v>
      </c>
    </row>
    <row r="630" customFormat="false" ht="17.25" hidden="false" customHeight="true" outlineLevel="0" collapsed="false">
      <c r="A630" s="0" t="str">
        <f aca="false">LEFT(C630,4)*1</f>
        <v>0</v>
      </c>
      <c r="B630" s="48" t="str">
        <f aca="false">+B629+1</f>
        <v>0</v>
      </c>
      <c r="C630" s="48" t="s">
        <v>1316</v>
      </c>
      <c r="D630" s="49" t="s">
        <v>1317</v>
      </c>
      <c r="E630" s="50" t="n">
        <v>9</v>
      </c>
      <c r="F630" s="50" t="s">
        <v>397</v>
      </c>
      <c r="G630" s="51" t="n">
        <v>0.05</v>
      </c>
    </row>
    <row r="631" customFormat="false" ht="17.25" hidden="false" customHeight="true" outlineLevel="0" collapsed="false">
      <c r="A631" s="0" t="str">
        <f aca="false">LEFT(C631,4)*1</f>
        <v>0</v>
      </c>
      <c r="B631" s="48" t="str">
        <f aca="false">+B630+1</f>
        <v>0</v>
      </c>
      <c r="C631" s="48" t="s">
        <v>1318</v>
      </c>
      <c r="D631" s="49" t="s">
        <v>1319</v>
      </c>
      <c r="E631" s="50" t="n">
        <v>9</v>
      </c>
      <c r="F631" s="50" t="s">
        <v>106</v>
      </c>
      <c r="G631" s="47" t="n">
        <v>0</v>
      </c>
    </row>
    <row r="632" customFormat="false" ht="17.25" hidden="false" customHeight="true" outlineLevel="0" collapsed="false">
      <c r="A632" s="0" t="str">
        <f aca="false">LEFT(C632,4)*1</f>
        <v>0</v>
      </c>
      <c r="B632" s="48" t="str">
        <f aca="false">+B631+1</f>
        <v>0</v>
      </c>
      <c r="C632" s="48" t="s">
        <v>1320</v>
      </c>
      <c r="D632" s="49" t="s">
        <v>1321</v>
      </c>
      <c r="E632" s="50" t="n">
        <v>9</v>
      </c>
      <c r="F632" s="50" t="s">
        <v>397</v>
      </c>
      <c r="G632" s="51" t="n">
        <v>0.05</v>
      </c>
    </row>
    <row r="633" customFormat="false" ht="17.25" hidden="false" customHeight="true" outlineLevel="0" collapsed="false">
      <c r="A633" s="0" t="str">
        <f aca="false">LEFT(C633,4)*1</f>
        <v>0</v>
      </c>
      <c r="B633" s="48" t="str">
        <f aca="false">+B632+1</f>
        <v>0</v>
      </c>
      <c r="C633" s="48" t="s">
        <v>1322</v>
      </c>
      <c r="D633" s="49" t="s">
        <v>1323</v>
      </c>
      <c r="E633" s="50" t="n">
        <v>9</v>
      </c>
      <c r="F633" s="50" t="s">
        <v>397</v>
      </c>
      <c r="G633" s="51" t="n">
        <v>0.05</v>
      </c>
    </row>
    <row r="634" customFormat="false" ht="17.25" hidden="false" customHeight="true" outlineLevel="0" collapsed="false">
      <c r="A634" s="0" t="str">
        <f aca="false">LEFT(C634,4)*1</f>
        <v>0</v>
      </c>
      <c r="B634" s="48" t="str">
        <f aca="false">+B633+1</f>
        <v>0</v>
      </c>
      <c r="C634" s="48" t="s">
        <v>1324</v>
      </c>
      <c r="D634" s="49" t="s">
        <v>1325</v>
      </c>
      <c r="E634" s="50" t="n">
        <v>9</v>
      </c>
      <c r="F634" s="50" t="s">
        <v>397</v>
      </c>
      <c r="G634" s="51" t="n">
        <v>0.05</v>
      </c>
    </row>
    <row r="635" customFormat="false" ht="17.25" hidden="false" customHeight="true" outlineLevel="0" collapsed="false">
      <c r="A635" s="0" t="str">
        <f aca="false">LEFT(C635,4)*1</f>
        <v>0</v>
      </c>
      <c r="B635" s="48" t="str">
        <f aca="false">+B634+1</f>
        <v>0</v>
      </c>
      <c r="C635" s="48" t="s">
        <v>1326</v>
      </c>
      <c r="D635" s="49" t="s">
        <v>1327</v>
      </c>
      <c r="E635" s="50" t="n">
        <v>9</v>
      </c>
      <c r="F635" s="50" t="s">
        <v>397</v>
      </c>
      <c r="G635" s="51" t="n">
        <v>0.05</v>
      </c>
    </row>
    <row r="636" customFormat="false" ht="17.25" hidden="false" customHeight="true" outlineLevel="0" collapsed="false">
      <c r="A636" s="0" t="str">
        <f aca="false">LEFT(C636,4)*1</f>
        <v>0</v>
      </c>
      <c r="B636" s="48" t="str">
        <f aca="false">+B635+1</f>
        <v>0</v>
      </c>
      <c r="C636" s="48" t="s">
        <v>1328</v>
      </c>
      <c r="D636" s="49" t="s">
        <v>1329</v>
      </c>
      <c r="E636" s="50" t="n">
        <v>9</v>
      </c>
      <c r="F636" s="50" t="s">
        <v>397</v>
      </c>
      <c r="G636" s="51" t="n">
        <v>0.05</v>
      </c>
    </row>
    <row r="637" customFormat="false" ht="17.25" hidden="false" customHeight="true" outlineLevel="0" collapsed="false">
      <c r="A637" s="0" t="str">
        <f aca="false">LEFT(C637,4)*1</f>
        <v>0</v>
      </c>
      <c r="B637" s="48" t="str">
        <f aca="false">+B636+1</f>
        <v>0</v>
      </c>
      <c r="C637" s="48" t="s">
        <v>1330</v>
      </c>
      <c r="D637" s="49" t="s">
        <v>1331</v>
      </c>
      <c r="E637" s="50" t="n">
        <v>9</v>
      </c>
      <c r="F637" s="50" t="s">
        <v>397</v>
      </c>
      <c r="G637" s="51" t="n">
        <v>0.05</v>
      </c>
    </row>
    <row r="638" customFormat="false" ht="17.25" hidden="false" customHeight="true" outlineLevel="0" collapsed="false">
      <c r="A638" s="0" t="str">
        <f aca="false">LEFT(C638,4)*1</f>
        <v>0</v>
      </c>
      <c r="B638" s="48" t="str">
        <f aca="false">+B637+1</f>
        <v>0</v>
      </c>
      <c r="C638" s="48" t="s">
        <v>1332</v>
      </c>
      <c r="D638" s="49" t="s">
        <v>1333</v>
      </c>
      <c r="E638" s="50" t="n">
        <v>9</v>
      </c>
      <c r="F638" s="50" t="s">
        <v>397</v>
      </c>
      <c r="G638" s="51" t="n">
        <v>0.05</v>
      </c>
    </row>
    <row r="639" customFormat="false" ht="17.25" hidden="false" customHeight="true" outlineLevel="0" collapsed="false">
      <c r="A639" s="0" t="str">
        <f aca="false">LEFT(C639,4)*1</f>
        <v>0</v>
      </c>
      <c r="B639" s="48" t="str">
        <f aca="false">+B638+1</f>
        <v>0</v>
      </c>
      <c r="C639" s="48" t="s">
        <v>1334</v>
      </c>
      <c r="D639" s="49" t="s">
        <v>1335</v>
      </c>
      <c r="E639" s="50" t="n">
        <v>9</v>
      </c>
      <c r="F639" s="50" t="s">
        <v>397</v>
      </c>
      <c r="G639" s="51" t="n">
        <v>0.05</v>
      </c>
    </row>
    <row r="640" customFormat="false" ht="17.25" hidden="false" customHeight="true" outlineLevel="0" collapsed="false">
      <c r="A640" s="0" t="str">
        <f aca="false">LEFT(C640,4)*1</f>
        <v>0</v>
      </c>
      <c r="B640" s="48" t="str">
        <f aca="false">+B639+1</f>
        <v>0</v>
      </c>
      <c r="C640" s="48" t="s">
        <v>1336</v>
      </c>
      <c r="D640" s="49" t="s">
        <v>1337</v>
      </c>
      <c r="E640" s="50" t="n">
        <v>9</v>
      </c>
      <c r="F640" s="50" t="s">
        <v>397</v>
      </c>
      <c r="G640" s="51" t="n">
        <v>0.05</v>
      </c>
    </row>
    <row r="641" customFormat="false" ht="17.25" hidden="false" customHeight="true" outlineLevel="0" collapsed="false">
      <c r="A641" s="0" t="str">
        <f aca="false">LEFT(C641,4)*1</f>
        <v>0</v>
      </c>
      <c r="B641" s="48" t="str">
        <f aca="false">+B640+1</f>
        <v>0</v>
      </c>
      <c r="C641" s="48" t="s">
        <v>1338</v>
      </c>
      <c r="D641" s="49" t="s">
        <v>1339</v>
      </c>
      <c r="E641" s="50" t="n">
        <v>9</v>
      </c>
      <c r="F641" s="50" t="s">
        <v>397</v>
      </c>
      <c r="G641" s="51" t="n">
        <v>0.05</v>
      </c>
    </row>
    <row r="642" customFormat="false" ht="17.25" hidden="false" customHeight="true" outlineLevel="0" collapsed="false">
      <c r="A642" s="0" t="str">
        <f aca="false">LEFT(C642,4)*1</f>
        <v>0</v>
      </c>
      <c r="B642" s="48" t="str">
        <f aca="false">+B641+1</f>
        <v>0</v>
      </c>
      <c r="C642" s="48" t="s">
        <v>1340</v>
      </c>
      <c r="D642" s="49" t="s">
        <v>1341</v>
      </c>
      <c r="E642" s="50" t="n">
        <v>9</v>
      </c>
      <c r="F642" s="50" t="s">
        <v>397</v>
      </c>
      <c r="G642" s="51" t="n">
        <v>0.05</v>
      </c>
    </row>
    <row r="643" customFormat="false" ht="17.25" hidden="false" customHeight="true" outlineLevel="0" collapsed="false">
      <c r="A643" s="0" t="str">
        <f aca="false">LEFT(C643,4)*1</f>
        <v>0</v>
      </c>
      <c r="B643" s="48" t="str">
        <f aca="false">+B642+1</f>
        <v>0</v>
      </c>
      <c r="C643" s="48" t="s">
        <v>1342</v>
      </c>
      <c r="D643" s="49" t="s">
        <v>1343</v>
      </c>
      <c r="E643" s="50" t="n">
        <v>9</v>
      </c>
      <c r="F643" s="50" t="s">
        <v>397</v>
      </c>
      <c r="G643" s="51" t="n">
        <v>0.05</v>
      </c>
    </row>
    <row r="644" customFormat="false" ht="17.25" hidden="false" customHeight="true" outlineLevel="0" collapsed="false">
      <c r="A644" s="0" t="str">
        <f aca="false">LEFT(C644,4)*1</f>
        <v>0</v>
      </c>
      <c r="B644" s="48" t="str">
        <f aca="false">+B643+1</f>
        <v>0</v>
      </c>
      <c r="C644" s="48" t="s">
        <v>1344</v>
      </c>
      <c r="D644" s="49" t="s">
        <v>1345</v>
      </c>
      <c r="E644" s="50" t="n">
        <v>9</v>
      </c>
      <c r="F644" s="50" t="s">
        <v>397</v>
      </c>
      <c r="G644" s="51" t="n">
        <v>0.05</v>
      </c>
    </row>
    <row r="645" customFormat="false" ht="17.25" hidden="false" customHeight="true" outlineLevel="0" collapsed="false">
      <c r="A645" s="0" t="str">
        <f aca="false">LEFT(C645,4)*1</f>
        <v>0</v>
      </c>
      <c r="B645" s="48" t="str">
        <f aca="false">+B644+1</f>
        <v>0</v>
      </c>
      <c r="C645" s="48" t="s">
        <v>1346</v>
      </c>
      <c r="D645" s="49" t="s">
        <v>1347</v>
      </c>
      <c r="E645" s="50" t="n">
        <v>9</v>
      </c>
      <c r="F645" s="50" t="s">
        <v>397</v>
      </c>
      <c r="G645" s="51" t="n">
        <v>0.05</v>
      </c>
    </row>
    <row r="646" customFormat="false" ht="17.25" hidden="false" customHeight="true" outlineLevel="0" collapsed="false">
      <c r="A646" s="0" t="str">
        <f aca="false">LEFT(C646,4)*1</f>
        <v>0</v>
      </c>
      <c r="B646" s="48" t="str">
        <f aca="false">+B645+1</f>
        <v>0</v>
      </c>
      <c r="C646" s="48" t="s">
        <v>1348</v>
      </c>
      <c r="D646" s="49" t="s">
        <v>1349</v>
      </c>
      <c r="E646" s="50" t="n">
        <v>9</v>
      </c>
      <c r="F646" s="50" t="s">
        <v>397</v>
      </c>
      <c r="G646" s="51" t="n">
        <v>0.05</v>
      </c>
    </row>
    <row r="647" customFormat="false" ht="17.25" hidden="false" customHeight="true" outlineLevel="0" collapsed="false">
      <c r="A647" s="0" t="str">
        <f aca="false">LEFT(C647,4)*1</f>
        <v>0</v>
      </c>
      <c r="B647" s="48" t="str">
        <f aca="false">+B646+1</f>
        <v>0</v>
      </c>
      <c r="C647" s="48" t="s">
        <v>1350</v>
      </c>
      <c r="D647" s="49" t="s">
        <v>1351</v>
      </c>
      <c r="E647" s="50" t="n">
        <v>9</v>
      </c>
      <c r="F647" s="50" t="s">
        <v>397</v>
      </c>
      <c r="G647" s="51" t="n">
        <v>0.05</v>
      </c>
    </row>
    <row r="648" customFormat="false" ht="17.25" hidden="false" customHeight="true" outlineLevel="0" collapsed="false">
      <c r="A648" s="0" t="str">
        <f aca="false">LEFT(C648,4)*1</f>
        <v>0</v>
      </c>
      <c r="B648" s="48" t="str">
        <f aca="false">+B647+1</f>
        <v>0</v>
      </c>
      <c r="C648" s="48" t="s">
        <v>1352</v>
      </c>
      <c r="D648" s="49" t="s">
        <v>1353</v>
      </c>
      <c r="E648" s="50" t="n">
        <v>9</v>
      </c>
      <c r="F648" s="50" t="s">
        <v>397</v>
      </c>
      <c r="G648" s="51" t="n">
        <v>0.05</v>
      </c>
    </row>
    <row r="649" customFormat="false" ht="17.25" hidden="false" customHeight="true" outlineLevel="0" collapsed="false">
      <c r="A649" s="0" t="str">
        <f aca="false">LEFT(C649,4)*1</f>
        <v>0</v>
      </c>
      <c r="B649" s="48" t="str">
        <f aca="false">+B648+1</f>
        <v>0</v>
      </c>
      <c r="C649" s="48" t="s">
        <v>1354</v>
      </c>
      <c r="D649" s="49" t="s">
        <v>1355</v>
      </c>
      <c r="E649" s="50" t="n">
        <v>9</v>
      </c>
      <c r="F649" s="50" t="s">
        <v>397</v>
      </c>
      <c r="G649" s="51" t="n">
        <v>0.05</v>
      </c>
    </row>
    <row r="650" customFormat="false" ht="17.25" hidden="false" customHeight="true" outlineLevel="0" collapsed="false">
      <c r="A650" s="0" t="str">
        <f aca="false">LEFT(C650,4)*1</f>
        <v>0</v>
      </c>
      <c r="B650" s="48" t="str">
        <f aca="false">+B649+1</f>
        <v>0</v>
      </c>
      <c r="C650" s="48" t="s">
        <v>1356</v>
      </c>
      <c r="D650" s="49" t="s">
        <v>1357</v>
      </c>
      <c r="E650" s="50" t="n">
        <v>10</v>
      </c>
      <c r="F650" s="50" t="s">
        <v>106</v>
      </c>
      <c r="G650" s="47" t="n">
        <v>0</v>
      </c>
    </row>
    <row r="651" customFormat="false" ht="17.25" hidden="false" customHeight="true" outlineLevel="0" collapsed="false">
      <c r="A651" s="0" t="str">
        <f aca="false">LEFT(C651,4)*1</f>
        <v>0</v>
      </c>
      <c r="B651" s="48" t="str">
        <f aca="false">+B650+1</f>
        <v>0</v>
      </c>
      <c r="C651" s="48" t="s">
        <v>1358</v>
      </c>
      <c r="D651" s="49" t="s">
        <v>1359</v>
      </c>
      <c r="E651" s="50" t="n">
        <v>10</v>
      </c>
      <c r="F651" s="50" t="s">
        <v>106</v>
      </c>
      <c r="G651" s="47" t="n">
        <v>0</v>
      </c>
    </row>
    <row r="652" customFormat="false" ht="17.25" hidden="false" customHeight="true" outlineLevel="0" collapsed="false">
      <c r="A652" s="0" t="str">
        <f aca="false">LEFT(C652,4)*1</f>
        <v>0</v>
      </c>
      <c r="B652" s="48" t="str">
        <f aca="false">+B651+1</f>
        <v>0</v>
      </c>
      <c r="C652" s="48" t="s">
        <v>1360</v>
      </c>
      <c r="D652" s="49" t="s">
        <v>1361</v>
      </c>
      <c r="E652" s="50" t="n">
        <v>10</v>
      </c>
      <c r="F652" s="50" t="s">
        <v>106</v>
      </c>
      <c r="G652" s="47" t="n">
        <v>0</v>
      </c>
    </row>
    <row r="653" customFormat="false" ht="17.25" hidden="false" customHeight="true" outlineLevel="0" collapsed="false">
      <c r="A653" s="0" t="str">
        <f aca="false">LEFT(C653,4)*1</f>
        <v>0</v>
      </c>
      <c r="B653" s="48" t="str">
        <f aca="false">+B652+1</f>
        <v>0</v>
      </c>
      <c r="C653" s="48" t="s">
        <v>1362</v>
      </c>
      <c r="D653" s="49" t="s">
        <v>1363</v>
      </c>
      <c r="E653" s="50" t="n">
        <v>10</v>
      </c>
      <c r="F653" s="50" t="s">
        <v>106</v>
      </c>
      <c r="G653" s="47" t="n">
        <v>0</v>
      </c>
    </row>
    <row r="654" customFormat="false" ht="17.25" hidden="false" customHeight="true" outlineLevel="0" collapsed="false">
      <c r="A654" s="0" t="str">
        <f aca="false">LEFT(C654,4)*1</f>
        <v>0</v>
      </c>
      <c r="B654" s="48" t="str">
        <f aca="false">+B653+1</f>
        <v>0</v>
      </c>
      <c r="C654" s="48" t="s">
        <v>1364</v>
      </c>
      <c r="D654" s="49" t="s">
        <v>1365</v>
      </c>
      <c r="E654" s="50" t="n">
        <v>10</v>
      </c>
      <c r="F654" s="50" t="s">
        <v>106</v>
      </c>
      <c r="G654" s="47" t="n">
        <v>0</v>
      </c>
    </row>
    <row r="655" customFormat="false" ht="17.25" hidden="false" customHeight="true" outlineLevel="0" collapsed="false">
      <c r="A655" s="0" t="str">
        <f aca="false">LEFT(C655,4)*1</f>
        <v>0</v>
      </c>
      <c r="B655" s="48" t="str">
        <f aca="false">+B654+1</f>
        <v>0</v>
      </c>
      <c r="C655" s="48" t="s">
        <v>1366</v>
      </c>
      <c r="D655" s="49" t="s">
        <v>1367</v>
      </c>
      <c r="E655" s="50" t="n">
        <v>10</v>
      </c>
      <c r="F655" s="50" t="s">
        <v>106</v>
      </c>
      <c r="G655" s="47" t="n">
        <v>0</v>
      </c>
    </row>
    <row r="656" customFormat="false" ht="17.25" hidden="false" customHeight="true" outlineLevel="0" collapsed="false">
      <c r="A656" s="0" t="str">
        <f aca="false">LEFT(C656,4)*1</f>
        <v>0</v>
      </c>
      <c r="B656" s="48" t="str">
        <f aca="false">+B655+1</f>
        <v>0</v>
      </c>
      <c r="C656" s="48" t="s">
        <v>1368</v>
      </c>
      <c r="D656" s="49" t="s">
        <v>1369</v>
      </c>
      <c r="E656" s="50" t="n">
        <v>10</v>
      </c>
      <c r="F656" s="50" t="s">
        <v>106</v>
      </c>
      <c r="G656" s="47" t="n">
        <v>0</v>
      </c>
    </row>
    <row r="657" customFormat="false" ht="17.25" hidden="false" customHeight="true" outlineLevel="0" collapsed="false">
      <c r="A657" s="0" t="str">
        <f aca="false">LEFT(C657,4)*1</f>
        <v>0</v>
      </c>
      <c r="B657" s="48" t="str">
        <f aca="false">+B656+1</f>
        <v>0</v>
      </c>
      <c r="C657" s="48" t="s">
        <v>1370</v>
      </c>
      <c r="D657" s="49" t="s">
        <v>1371</v>
      </c>
      <c r="E657" s="50" t="n">
        <v>10</v>
      </c>
      <c r="F657" s="50" t="s">
        <v>106</v>
      </c>
      <c r="G657" s="47" t="n">
        <v>0</v>
      </c>
    </row>
    <row r="658" customFormat="false" ht="17.25" hidden="false" customHeight="true" outlineLevel="0" collapsed="false">
      <c r="A658" s="0" t="str">
        <f aca="false">LEFT(C658,4)*1</f>
        <v>0</v>
      </c>
      <c r="B658" s="48" t="str">
        <f aca="false">+B657+1</f>
        <v>0</v>
      </c>
      <c r="C658" s="48" t="s">
        <v>1372</v>
      </c>
      <c r="D658" s="49" t="s">
        <v>1373</v>
      </c>
      <c r="E658" s="50" t="n">
        <v>10</v>
      </c>
      <c r="F658" s="50" t="s">
        <v>106</v>
      </c>
      <c r="G658" s="47" t="n">
        <v>0</v>
      </c>
    </row>
    <row r="659" customFormat="false" ht="17.25" hidden="false" customHeight="true" outlineLevel="0" collapsed="false">
      <c r="A659" s="0" t="str">
        <f aca="false">LEFT(C659,4)*1</f>
        <v>0</v>
      </c>
      <c r="B659" s="48" t="str">
        <f aca="false">+B658+1</f>
        <v>0</v>
      </c>
      <c r="C659" s="48" t="s">
        <v>1374</v>
      </c>
      <c r="D659" s="49" t="s">
        <v>1375</v>
      </c>
      <c r="E659" s="50" t="n">
        <v>10</v>
      </c>
      <c r="F659" s="50" t="s">
        <v>106</v>
      </c>
      <c r="G659" s="47" t="n">
        <v>0</v>
      </c>
    </row>
    <row r="660" customFormat="false" ht="17.25" hidden="false" customHeight="true" outlineLevel="0" collapsed="false">
      <c r="A660" s="0" t="str">
        <f aca="false">LEFT(C660,4)*1</f>
        <v>0</v>
      </c>
      <c r="B660" s="48" t="str">
        <f aca="false">+B659+1</f>
        <v>0</v>
      </c>
      <c r="C660" s="48" t="s">
        <v>1376</v>
      </c>
      <c r="D660" s="49" t="s">
        <v>1377</v>
      </c>
      <c r="E660" s="50" t="n">
        <v>10</v>
      </c>
      <c r="F660" s="50" t="s">
        <v>106</v>
      </c>
      <c r="G660" s="47" t="n">
        <v>0</v>
      </c>
    </row>
    <row r="661" customFormat="false" ht="17.25" hidden="false" customHeight="true" outlineLevel="0" collapsed="false">
      <c r="A661" s="0" t="str">
        <f aca="false">LEFT(C661,4)*1</f>
        <v>0</v>
      </c>
      <c r="B661" s="48" t="str">
        <f aca="false">+B660+1</f>
        <v>0</v>
      </c>
      <c r="C661" s="48" t="s">
        <v>1378</v>
      </c>
      <c r="D661" s="49" t="s">
        <v>1379</v>
      </c>
      <c r="E661" s="50" t="n">
        <v>10</v>
      </c>
      <c r="F661" s="50" t="s">
        <v>106</v>
      </c>
      <c r="G661" s="47" t="n">
        <v>0</v>
      </c>
    </row>
    <row r="662" customFormat="false" ht="17.25" hidden="false" customHeight="true" outlineLevel="0" collapsed="false">
      <c r="A662" s="0" t="str">
        <f aca="false">LEFT(C662,4)*1</f>
        <v>0</v>
      </c>
      <c r="B662" s="48" t="str">
        <f aca="false">+B661+1</f>
        <v>0</v>
      </c>
      <c r="C662" s="48" t="s">
        <v>1380</v>
      </c>
      <c r="D662" s="49" t="s">
        <v>1381</v>
      </c>
      <c r="E662" s="50" t="n">
        <v>10</v>
      </c>
      <c r="F662" s="50" t="s">
        <v>106</v>
      </c>
      <c r="G662" s="47" t="n">
        <v>0</v>
      </c>
    </row>
    <row r="663" customFormat="false" ht="17.25" hidden="false" customHeight="true" outlineLevel="0" collapsed="false">
      <c r="A663" s="0" t="str">
        <f aca="false">LEFT(C663,4)*1</f>
        <v>0</v>
      </c>
      <c r="B663" s="48" t="str">
        <f aca="false">+B662+1</f>
        <v>0</v>
      </c>
      <c r="C663" s="48" t="s">
        <v>1382</v>
      </c>
      <c r="D663" s="49" t="s">
        <v>1383</v>
      </c>
      <c r="E663" s="50" t="n">
        <v>10</v>
      </c>
      <c r="F663" s="50" t="s">
        <v>106</v>
      </c>
      <c r="G663" s="47" t="n">
        <v>0</v>
      </c>
    </row>
    <row r="664" customFormat="false" ht="17.25" hidden="false" customHeight="true" outlineLevel="0" collapsed="false">
      <c r="A664" s="0" t="str">
        <f aca="false">LEFT(C664,4)*1</f>
        <v>0</v>
      </c>
      <c r="B664" s="48" t="str">
        <f aca="false">+B663+1</f>
        <v>0</v>
      </c>
      <c r="C664" s="48" t="s">
        <v>1384</v>
      </c>
      <c r="D664" s="49" t="s">
        <v>1385</v>
      </c>
      <c r="E664" s="50" t="n">
        <v>10</v>
      </c>
      <c r="F664" s="50" t="s">
        <v>106</v>
      </c>
      <c r="G664" s="47" t="n">
        <v>0</v>
      </c>
    </row>
    <row r="665" customFormat="false" ht="17.25" hidden="false" customHeight="true" outlineLevel="0" collapsed="false">
      <c r="A665" s="0" t="str">
        <f aca="false">LEFT(C665,4)*1</f>
        <v>0</v>
      </c>
      <c r="B665" s="48" t="str">
        <f aca="false">+B664+1</f>
        <v>0</v>
      </c>
      <c r="C665" s="48" t="s">
        <v>1386</v>
      </c>
      <c r="D665" s="49" t="s">
        <v>1387</v>
      </c>
      <c r="E665" s="50" t="n">
        <v>10</v>
      </c>
      <c r="F665" s="50" t="s">
        <v>106</v>
      </c>
      <c r="G665" s="47" t="n">
        <v>0</v>
      </c>
    </row>
    <row r="666" customFormat="false" ht="17.25" hidden="false" customHeight="true" outlineLevel="0" collapsed="false">
      <c r="A666" s="0" t="str">
        <f aca="false">LEFT(C666,4)*1</f>
        <v>0</v>
      </c>
      <c r="B666" s="48" t="str">
        <f aca="false">+B665+1</f>
        <v>0</v>
      </c>
      <c r="C666" s="48" t="s">
        <v>1388</v>
      </c>
      <c r="D666" s="49" t="s">
        <v>1389</v>
      </c>
      <c r="E666" s="50" t="n">
        <v>10</v>
      </c>
      <c r="F666" s="50" t="s">
        <v>106</v>
      </c>
      <c r="G666" s="47" t="n">
        <v>0</v>
      </c>
    </row>
    <row r="667" customFormat="false" ht="17.25" hidden="false" customHeight="true" outlineLevel="0" collapsed="false">
      <c r="A667" s="0" t="str">
        <f aca="false">LEFT(C667,4)*1</f>
        <v>0</v>
      </c>
      <c r="B667" s="48" t="str">
        <f aca="false">+B666+1</f>
        <v>0</v>
      </c>
      <c r="C667" s="48" t="s">
        <v>1390</v>
      </c>
      <c r="D667" s="49" t="s">
        <v>1391</v>
      </c>
      <c r="E667" s="50" t="n">
        <v>10</v>
      </c>
      <c r="F667" s="50" t="s">
        <v>106</v>
      </c>
      <c r="G667" s="47" t="n">
        <v>0</v>
      </c>
    </row>
    <row r="668" customFormat="false" ht="17.25" hidden="false" customHeight="true" outlineLevel="0" collapsed="false">
      <c r="A668" s="0" t="str">
        <f aca="false">LEFT(C668,4)*1</f>
        <v>0</v>
      </c>
      <c r="B668" s="48" t="str">
        <f aca="false">+B667+1</f>
        <v>0</v>
      </c>
      <c r="C668" s="48" t="s">
        <v>1392</v>
      </c>
      <c r="D668" s="49" t="s">
        <v>1393</v>
      </c>
      <c r="E668" s="50" t="n">
        <v>10</v>
      </c>
      <c r="F668" s="50" t="s">
        <v>106</v>
      </c>
      <c r="G668" s="47" t="n">
        <v>0</v>
      </c>
    </row>
    <row r="669" customFormat="false" ht="17.25" hidden="false" customHeight="true" outlineLevel="0" collapsed="false">
      <c r="A669" s="0" t="str">
        <f aca="false">LEFT(C669,4)*1</f>
        <v>0</v>
      </c>
      <c r="B669" s="48" t="str">
        <f aca="false">+B668+1</f>
        <v>0</v>
      </c>
      <c r="C669" s="48" t="s">
        <v>1394</v>
      </c>
      <c r="D669" s="49" t="s">
        <v>1395</v>
      </c>
      <c r="E669" s="50" t="n">
        <v>10</v>
      </c>
      <c r="F669" s="50" t="s">
        <v>106</v>
      </c>
      <c r="G669" s="47" t="n">
        <v>0</v>
      </c>
    </row>
    <row r="670" customFormat="false" ht="17.25" hidden="false" customHeight="true" outlineLevel="0" collapsed="false">
      <c r="A670" s="0" t="str">
        <f aca="false">LEFT(C670,4)*1</f>
        <v>0</v>
      </c>
      <c r="B670" s="48" t="str">
        <f aca="false">+B669+1</f>
        <v>0</v>
      </c>
      <c r="C670" s="48" t="s">
        <v>1396</v>
      </c>
      <c r="D670" s="49" t="s">
        <v>1397</v>
      </c>
      <c r="E670" s="50" t="n">
        <v>10</v>
      </c>
      <c r="F670" s="50" t="s">
        <v>106</v>
      </c>
      <c r="G670" s="47" t="n">
        <v>0</v>
      </c>
    </row>
    <row r="671" customFormat="false" ht="17.25" hidden="false" customHeight="true" outlineLevel="0" collapsed="false">
      <c r="A671" s="0" t="str">
        <f aca="false">LEFT(C671,4)*1</f>
        <v>0</v>
      </c>
      <c r="B671" s="48" t="str">
        <f aca="false">+B670+1</f>
        <v>0</v>
      </c>
      <c r="C671" s="48" t="s">
        <v>1398</v>
      </c>
      <c r="D671" s="49" t="s">
        <v>1399</v>
      </c>
      <c r="E671" s="50" t="n">
        <v>10</v>
      </c>
      <c r="F671" s="50" t="s">
        <v>106</v>
      </c>
      <c r="G671" s="47" t="n">
        <v>0</v>
      </c>
    </row>
    <row r="672" customFormat="false" ht="17.25" hidden="false" customHeight="true" outlineLevel="0" collapsed="false">
      <c r="A672" s="0" t="str">
        <f aca="false">LEFT(C672,4)*1</f>
        <v>0</v>
      </c>
      <c r="B672" s="48" t="str">
        <f aca="false">+B671+1</f>
        <v>0</v>
      </c>
      <c r="C672" s="48" t="s">
        <v>1400</v>
      </c>
      <c r="D672" s="49" t="s">
        <v>1401</v>
      </c>
      <c r="E672" s="50" t="n">
        <v>10</v>
      </c>
      <c r="F672" s="50" t="s">
        <v>106</v>
      </c>
      <c r="G672" s="47" t="n">
        <v>0</v>
      </c>
    </row>
    <row r="673" customFormat="false" ht="17.25" hidden="false" customHeight="true" outlineLevel="0" collapsed="false">
      <c r="A673" s="0" t="str">
        <f aca="false">LEFT(C673,4)*1</f>
        <v>0</v>
      </c>
      <c r="B673" s="48" t="str">
        <f aca="false">+B672+1</f>
        <v>0</v>
      </c>
      <c r="C673" s="48" t="s">
        <v>1402</v>
      </c>
      <c r="D673" s="49" t="s">
        <v>1403</v>
      </c>
      <c r="E673" s="50" t="n">
        <v>10</v>
      </c>
      <c r="F673" s="50" t="s">
        <v>106</v>
      </c>
      <c r="G673" s="47" t="n">
        <v>0</v>
      </c>
    </row>
    <row r="674" customFormat="false" ht="17.25" hidden="false" customHeight="true" outlineLevel="0" collapsed="false">
      <c r="A674" s="0" t="str">
        <f aca="false">LEFT(C674,4)*1</f>
        <v>0</v>
      </c>
      <c r="B674" s="48" t="str">
        <f aca="false">+B673+1</f>
        <v>0</v>
      </c>
      <c r="C674" s="48" t="s">
        <v>1404</v>
      </c>
      <c r="D674" s="49" t="s">
        <v>1405</v>
      </c>
      <c r="E674" s="50" t="n">
        <v>11</v>
      </c>
      <c r="F674" s="50" t="s">
        <v>106</v>
      </c>
      <c r="G674" s="47" t="n">
        <v>0</v>
      </c>
    </row>
    <row r="675" customFormat="false" ht="17.25" hidden="false" customHeight="true" outlineLevel="0" collapsed="false">
      <c r="A675" s="0" t="str">
        <f aca="false">LEFT(C675,4)*1</f>
        <v>0</v>
      </c>
      <c r="B675" s="48" t="str">
        <f aca="false">+B674+1</f>
        <v>0</v>
      </c>
      <c r="C675" s="48" t="s">
        <v>1406</v>
      </c>
      <c r="D675" s="49" t="s">
        <v>1407</v>
      </c>
      <c r="E675" s="50" t="n">
        <v>11</v>
      </c>
      <c r="F675" s="50" t="s">
        <v>106</v>
      </c>
      <c r="G675" s="47" t="n">
        <v>0</v>
      </c>
    </row>
    <row r="676" customFormat="false" ht="17.25" hidden="false" customHeight="true" outlineLevel="0" collapsed="false">
      <c r="A676" s="0" t="str">
        <f aca="false">LEFT(C676,4)*1</f>
        <v>0</v>
      </c>
      <c r="B676" s="48" t="str">
        <f aca="false">+B675+1</f>
        <v>0</v>
      </c>
      <c r="C676" s="48" t="s">
        <v>1408</v>
      </c>
      <c r="D676" s="49" t="s">
        <v>1409</v>
      </c>
      <c r="E676" s="50" t="n">
        <v>11</v>
      </c>
      <c r="F676" s="50" t="s">
        <v>106</v>
      </c>
      <c r="G676" s="47" t="n">
        <v>0</v>
      </c>
    </row>
    <row r="677" customFormat="false" ht="17.25" hidden="false" customHeight="true" outlineLevel="0" collapsed="false">
      <c r="A677" s="0" t="str">
        <f aca="false">LEFT(C677,4)*1</f>
        <v>0</v>
      </c>
      <c r="B677" s="48" t="str">
        <f aca="false">+B676+1</f>
        <v>0</v>
      </c>
      <c r="C677" s="48" t="s">
        <v>1410</v>
      </c>
      <c r="D677" s="49" t="s">
        <v>1411</v>
      </c>
      <c r="E677" s="50" t="n">
        <v>11</v>
      </c>
      <c r="F677" s="50" t="s">
        <v>106</v>
      </c>
      <c r="G677" s="47" t="n">
        <v>0</v>
      </c>
    </row>
    <row r="678" customFormat="false" ht="17.25" hidden="false" customHeight="true" outlineLevel="0" collapsed="false">
      <c r="A678" s="0" t="str">
        <f aca="false">LEFT(C678,4)*1</f>
        <v>0</v>
      </c>
      <c r="B678" s="48" t="str">
        <f aca="false">+B677+1</f>
        <v>0</v>
      </c>
      <c r="C678" s="48" t="s">
        <v>1412</v>
      </c>
      <c r="D678" s="49" t="s">
        <v>1413</v>
      </c>
      <c r="E678" s="50" t="n">
        <v>11</v>
      </c>
      <c r="F678" s="50" t="s">
        <v>106</v>
      </c>
      <c r="G678" s="47" t="n">
        <v>0</v>
      </c>
    </row>
    <row r="679" customFormat="false" ht="17.25" hidden="false" customHeight="true" outlineLevel="0" collapsed="false">
      <c r="A679" s="0" t="str">
        <f aca="false">LEFT(C679,4)*1</f>
        <v>0</v>
      </c>
      <c r="B679" s="48" t="str">
        <f aca="false">+B678+1</f>
        <v>0</v>
      </c>
      <c r="C679" s="48" t="s">
        <v>1414</v>
      </c>
      <c r="D679" s="49" t="s">
        <v>1415</v>
      </c>
      <c r="E679" s="50" t="n">
        <v>11</v>
      </c>
      <c r="F679" s="50" t="s">
        <v>106</v>
      </c>
      <c r="G679" s="47" t="n">
        <v>0</v>
      </c>
    </row>
    <row r="680" customFormat="false" ht="17.25" hidden="false" customHeight="true" outlineLevel="0" collapsed="false">
      <c r="A680" s="0" t="str">
        <f aca="false">LEFT(C680,4)*1</f>
        <v>0</v>
      </c>
      <c r="B680" s="48" t="str">
        <f aca="false">+B679+1</f>
        <v>0</v>
      </c>
      <c r="C680" s="48" t="s">
        <v>1416</v>
      </c>
      <c r="D680" s="49" t="s">
        <v>1417</v>
      </c>
      <c r="E680" s="50" t="n">
        <v>11</v>
      </c>
      <c r="F680" s="50" t="s">
        <v>106</v>
      </c>
      <c r="G680" s="47" t="n">
        <v>0</v>
      </c>
    </row>
    <row r="681" customFormat="false" ht="17.25" hidden="false" customHeight="true" outlineLevel="0" collapsed="false">
      <c r="A681" s="0" t="str">
        <f aca="false">LEFT(C681,4)*1</f>
        <v>0</v>
      </c>
      <c r="B681" s="48" t="str">
        <f aca="false">+B680+1</f>
        <v>0</v>
      </c>
      <c r="C681" s="48" t="s">
        <v>1416</v>
      </c>
      <c r="D681" s="49" t="s">
        <v>1418</v>
      </c>
      <c r="E681" s="50" t="n">
        <v>11</v>
      </c>
      <c r="F681" s="50" t="s">
        <v>397</v>
      </c>
      <c r="G681" s="51" t="n">
        <v>0.05</v>
      </c>
    </row>
    <row r="682" customFormat="false" ht="17.25" hidden="false" customHeight="true" outlineLevel="0" collapsed="false">
      <c r="A682" s="0" t="str">
        <f aca="false">LEFT(C682,4)*1</f>
        <v>0</v>
      </c>
      <c r="B682" s="48" t="str">
        <f aca="false">+B681+1</f>
        <v>0</v>
      </c>
      <c r="C682" s="48" t="s">
        <v>1419</v>
      </c>
      <c r="D682" s="49" t="s">
        <v>1420</v>
      </c>
      <c r="E682" s="50" t="n">
        <v>11</v>
      </c>
      <c r="F682" s="50" t="s">
        <v>106</v>
      </c>
      <c r="G682" s="47" t="n">
        <v>0</v>
      </c>
    </row>
    <row r="683" customFormat="false" ht="17.25" hidden="false" customHeight="true" outlineLevel="0" collapsed="false">
      <c r="A683" s="0" t="str">
        <f aca="false">LEFT(C683,4)*1</f>
        <v>0</v>
      </c>
      <c r="B683" s="48" t="str">
        <f aca="false">+B682+1</f>
        <v>0</v>
      </c>
      <c r="C683" s="48" t="s">
        <v>1419</v>
      </c>
      <c r="D683" s="49" t="s">
        <v>1421</v>
      </c>
      <c r="E683" s="50" t="n">
        <v>11</v>
      </c>
      <c r="F683" s="50" t="s">
        <v>397</v>
      </c>
      <c r="G683" s="51" t="n">
        <v>0.05</v>
      </c>
    </row>
    <row r="684" customFormat="false" ht="17.25" hidden="false" customHeight="true" outlineLevel="0" collapsed="false">
      <c r="A684" s="0" t="str">
        <f aca="false">LEFT(C684,4)*1</f>
        <v>0</v>
      </c>
      <c r="B684" s="48" t="str">
        <f aca="false">+B683+1</f>
        <v>0</v>
      </c>
      <c r="C684" s="48" t="s">
        <v>1422</v>
      </c>
      <c r="D684" s="49" t="s">
        <v>1423</v>
      </c>
      <c r="E684" s="50" t="n">
        <v>11</v>
      </c>
      <c r="F684" s="50" t="s">
        <v>106</v>
      </c>
      <c r="G684" s="47" t="n">
        <v>0</v>
      </c>
    </row>
    <row r="685" customFormat="false" ht="17.25" hidden="false" customHeight="true" outlineLevel="0" collapsed="false">
      <c r="A685" s="0" t="str">
        <f aca="false">LEFT(C685,4)*1</f>
        <v>0</v>
      </c>
      <c r="B685" s="48" t="str">
        <f aca="false">+B684+1</f>
        <v>0</v>
      </c>
      <c r="C685" s="48" t="s">
        <v>1422</v>
      </c>
      <c r="D685" s="49" t="s">
        <v>1424</v>
      </c>
      <c r="E685" s="50" t="n">
        <v>11</v>
      </c>
      <c r="F685" s="50" t="s">
        <v>397</v>
      </c>
      <c r="G685" s="51" t="n">
        <v>0.05</v>
      </c>
    </row>
    <row r="686" customFormat="false" ht="17.25" hidden="false" customHeight="true" outlineLevel="0" collapsed="false">
      <c r="A686" s="0" t="str">
        <f aca="false">LEFT(C686,4)*1</f>
        <v>0</v>
      </c>
      <c r="B686" s="48" t="str">
        <f aca="false">+B685+1</f>
        <v>0</v>
      </c>
      <c r="C686" s="48" t="s">
        <v>1425</v>
      </c>
      <c r="D686" s="49" t="s">
        <v>1426</v>
      </c>
      <c r="E686" s="50" t="n">
        <v>11</v>
      </c>
      <c r="F686" s="50" t="s">
        <v>106</v>
      </c>
      <c r="G686" s="47" t="n">
        <v>0</v>
      </c>
    </row>
    <row r="687" customFormat="false" ht="17.25" hidden="false" customHeight="true" outlineLevel="0" collapsed="false">
      <c r="A687" s="0" t="str">
        <f aca="false">LEFT(C687,4)*1</f>
        <v>0</v>
      </c>
      <c r="B687" s="48" t="str">
        <f aca="false">+B686+1</f>
        <v>0</v>
      </c>
      <c r="C687" s="48" t="s">
        <v>1425</v>
      </c>
      <c r="D687" s="49" t="s">
        <v>1427</v>
      </c>
      <c r="E687" s="50" t="n">
        <v>11</v>
      </c>
      <c r="F687" s="50" t="s">
        <v>397</v>
      </c>
      <c r="G687" s="51" t="n">
        <v>0.05</v>
      </c>
    </row>
    <row r="688" customFormat="false" ht="17.25" hidden="false" customHeight="true" outlineLevel="0" collapsed="false">
      <c r="A688" s="0" t="str">
        <f aca="false">LEFT(C688,4)*1</f>
        <v>0</v>
      </c>
      <c r="B688" s="48" t="str">
        <f aca="false">+B687+1</f>
        <v>0</v>
      </c>
      <c r="C688" s="48" t="s">
        <v>1428</v>
      </c>
      <c r="D688" s="49" t="s">
        <v>1429</v>
      </c>
      <c r="E688" s="50" t="n">
        <v>11</v>
      </c>
      <c r="F688" s="50" t="s">
        <v>106</v>
      </c>
      <c r="G688" s="47" t="n">
        <v>0</v>
      </c>
    </row>
    <row r="689" customFormat="false" ht="17.25" hidden="false" customHeight="true" outlineLevel="0" collapsed="false">
      <c r="A689" s="0" t="str">
        <f aca="false">LEFT(C689,4)*1</f>
        <v>0</v>
      </c>
      <c r="B689" s="48" t="str">
        <f aca="false">+B688+1</f>
        <v>0</v>
      </c>
      <c r="C689" s="48" t="s">
        <v>1428</v>
      </c>
      <c r="D689" s="49" t="s">
        <v>1430</v>
      </c>
      <c r="E689" s="50" t="n">
        <v>11</v>
      </c>
      <c r="F689" s="50" t="s">
        <v>397</v>
      </c>
      <c r="G689" s="51" t="n">
        <v>0.05</v>
      </c>
    </row>
    <row r="690" customFormat="false" ht="17.25" hidden="false" customHeight="true" outlineLevel="0" collapsed="false">
      <c r="A690" s="0" t="str">
        <f aca="false">LEFT(C690,4)*1</f>
        <v>0</v>
      </c>
      <c r="B690" s="48" t="str">
        <f aca="false">+B689+1</f>
        <v>0</v>
      </c>
      <c r="C690" s="48" t="s">
        <v>1431</v>
      </c>
      <c r="D690" s="49" t="s">
        <v>1432</v>
      </c>
      <c r="E690" s="50" t="n">
        <v>11</v>
      </c>
      <c r="F690" s="50" t="s">
        <v>106</v>
      </c>
      <c r="G690" s="47" t="n">
        <v>0</v>
      </c>
    </row>
    <row r="691" customFormat="false" ht="17.25" hidden="false" customHeight="true" outlineLevel="0" collapsed="false">
      <c r="A691" s="0" t="str">
        <f aca="false">LEFT(C691,4)*1</f>
        <v>0</v>
      </c>
      <c r="B691" s="48" t="str">
        <f aca="false">+B690+1</f>
        <v>0</v>
      </c>
      <c r="C691" s="48" t="s">
        <v>1431</v>
      </c>
      <c r="D691" s="49" t="s">
        <v>1433</v>
      </c>
      <c r="E691" s="50" t="n">
        <v>11</v>
      </c>
      <c r="F691" s="50" t="s">
        <v>397</v>
      </c>
      <c r="G691" s="51" t="n">
        <v>0.05</v>
      </c>
    </row>
    <row r="692" customFormat="false" ht="17.25" hidden="false" customHeight="true" outlineLevel="0" collapsed="false">
      <c r="A692" s="0" t="str">
        <f aca="false">LEFT(C692,4)*1</f>
        <v>0</v>
      </c>
      <c r="B692" s="48" t="str">
        <f aca="false">+B691+1</f>
        <v>0</v>
      </c>
      <c r="C692" s="48" t="s">
        <v>1434</v>
      </c>
      <c r="D692" s="49" t="s">
        <v>1435</v>
      </c>
      <c r="E692" s="50" t="n">
        <v>11</v>
      </c>
      <c r="F692" s="50" t="s">
        <v>106</v>
      </c>
      <c r="G692" s="47" t="n">
        <v>0</v>
      </c>
    </row>
    <row r="693" customFormat="false" ht="17.25" hidden="false" customHeight="true" outlineLevel="0" collapsed="false">
      <c r="A693" s="0" t="str">
        <f aca="false">LEFT(C693,4)*1</f>
        <v>0</v>
      </c>
      <c r="B693" s="48" t="str">
        <f aca="false">+B692+1</f>
        <v>0</v>
      </c>
      <c r="C693" s="48" t="s">
        <v>1434</v>
      </c>
      <c r="D693" s="49" t="s">
        <v>1436</v>
      </c>
      <c r="E693" s="50" t="n">
        <v>11</v>
      </c>
      <c r="F693" s="50" t="s">
        <v>397</v>
      </c>
      <c r="G693" s="51" t="n">
        <v>0.05</v>
      </c>
    </row>
    <row r="694" customFormat="false" ht="17.25" hidden="false" customHeight="true" outlineLevel="0" collapsed="false">
      <c r="A694" s="0" t="str">
        <f aca="false">LEFT(C694,4)*1</f>
        <v>0</v>
      </c>
      <c r="B694" s="48" t="str">
        <f aca="false">+B693+1</f>
        <v>0</v>
      </c>
      <c r="C694" s="48" t="s">
        <v>1437</v>
      </c>
      <c r="D694" s="49" t="s">
        <v>1438</v>
      </c>
      <c r="E694" s="50" t="n">
        <v>11</v>
      </c>
      <c r="F694" s="50" t="s">
        <v>106</v>
      </c>
      <c r="G694" s="47" t="n">
        <v>0</v>
      </c>
    </row>
    <row r="695" customFormat="false" ht="17.25" hidden="false" customHeight="true" outlineLevel="0" collapsed="false">
      <c r="A695" s="0" t="str">
        <f aca="false">LEFT(C695,4)*1</f>
        <v>0</v>
      </c>
      <c r="B695" s="48" t="str">
        <f aca="false">+B694+1</f>
        <v>0</v>
      </c>
      <c r="C695" s="48" t="s">
        <v>1437</v>
      </c>
      <c r="D695" s="49" t="s">
        <v>1439</v>
      </c>
      <c r="E695" s="50" t="n">
        <v>11</v>
      </c>
      <c r="F695" s="50" t="s">
        <v>397</v>
      </c>
      <c r="G695" s="51" t="n">
        <v>0.05</v>
      </c>
    </row>
    <row r="696" customFormat="false" ht="17.25" hidden="false" customHeight="true" outlineLevel="0" collapsed="false">
      <c r="A696" s="0" t="str">
        <f aca="false">LEFT(C696,4)*1</f>
        <v>0</v>
      </c>
      <c r="B696" s="48" t="str">
        <f aca="false">+B695+1</f>
        <v>0</v>
      </c>
      <c r="C696" s="48" t="s">
        <v>1440</v>
      </c>
      <c r="D696" s="49" t="s">
        <v>1441</v>
      </c>
      <c r="E696" s="50" t="n">
        <v>11</v>
      </c>
      <c r="F696" s="50" t="s">
        <v>397</v>
      </c>
      <c r="G696" s="51" t="n">
        <v>0.05</v>
      </c>
    </row>
    <row r="697" customFormat="false" ht="17.25" hidden="false" customHeight="true" outlineLevel="0" collapsed="false">
      <c r="A697" s="0" t="str">
        <f aca="false">LEFT(C697,4)*1</f>
        <v>0</v>
      </c>
      <c r="B697" s="48" t="str">
        <f aca="false">+B696+1</f>
        <v>0</v>
      </c>
      <c r="C697" s="48" t="s">
        <v>1442</v>
      </c>
      <c r="D697" s="49" t="s">
        <v>1443</v>
      </c>
      <c r="E697" s="50" t="n">
        <v>11</v>
      </c>
      <c r="F697" s="50" t="s">
        <v>397</v>
      </c>
      <c r="G697" s="51" t="n">
        <v>0.05</v>
      </c>
    </row>
    <row r="698" customFormat="false" ht="17.25" hidden="false" customHeight="true" outlineLevel="0" collapsed="false">
      <c r="A698" s="0" t="str">
        <f aca="false">LEFT(C698,4)*1</f>
        <v>0</v>
      </c>
      <c r="B698" s="48" t="str">
        <f aca="false">+B697+1</f>
        <v>0</v>
      </c>
      <c r="C698" s="48" t="s">
        <v>1444</v>
      </c>
      <c r="D698" s="49" t="s">
        <v>1445</v>
      </c>
      <c r="E698" s="50" t="n">
        <v>11</v>
      </c>
      <c r="F698" s="50" t="s">
        <v>397</v>
      </c>
      <c r="G698" s="51" t="n">
        <v>0.05</v>
      </c>
    </row>
    <row r="699" customFormat="false" ht="17.25" hidden="false" customHeight="true" outlineLevel="0" collapsed="false">
      <c r="A699" s="0" t="str">
        <f aca="false">LEFT(C699,4)*1</f>
        <v>0</v>
      </c>
      <c r="B699" s="48" t="str">
        <f aca="false">+B698+1</f>
        <v>0</v>
      </c>
      <c r="C699" s="48" t="s">
        <v>1446</v>
      </c>
      <c r="D699" s="49" t="s">
        <v>1447</v>
      </c>
      <c r="E699" s="50" t="n">
        <v>11</v>
      </c>
      <c r="F699" s="50" t="s">
        <v>397</v>
      </c>
      <c r="G699" s="51" t="n">
        <v>0.05</v>
      </c>
    </row>
    <row r="700" customFormat="false" ht="17.25" hidden="false" customHeight="true" outlineLevel="0" collapsed="false">
      <c r="A700" s="0" t="str">
        <f aca="false">LEFT(C700,4)*1</f>
        <v>0</v>
      </c>
      <c r="B700" s="48" t="str">
        <f aca="false">+B699+1</f>
        <v>0</v>
      </c>
      <c r="C700" s="48" t="s">
        <v>1448</v>
      </c>
      <c r="D700" s="49" t="s">
        <v>1449</v>
      </c>
      <c r="E700" s="50" t="n">
        <v>11</v>
      </c>
      <c r="F700" s="50" t="s">
        <v>397</v>
      </c>
      <c r="G700" s="51" t="n">
        <v>0.05</v>
      </c>
    </row>
    <row r="701" customFormat="false" ht="17.25" hidden="false" customHeight="true" outlineLevel="0" collapsed="false">
      <c r="A701" s="0" t="str">
        <f aca="false">LEFT(C701,4)*1</f>
        <v>0</v>
      </c>
      <c r="B701" s="48" t="str">
        <f aca="false">+B700+1</f>
        <v>0</v>
      </c>
      <c r="C701" s="48" t="s">
        <v>1450</v>
      </c>
      <c r="D701" s="49" t="s">
        <v>1451</v>
      </c>
      <c r="E701" s="50" t="n">
        <v>11</v>
      </c>
      <c r="F701" s="50" t="s">
        <v>397</v>
      </c>
      <c r="G701" s="51" t="n">
        <v>0.05</v>
      </c>
    </row>
    <row r="702" customFormat="false" ht="17.25" hidden="false" customHeight="true" outlineLevel="0" collapsed="false">
      <c r="A702" s="0" t="str">
        <f aca="false">LEFT(C702,4)*1</f>
        <v>0</v>
      </c>
      <c r="B702" s="48" t="str">
        <f aca="false">+B701+1</f>
        <v>0</v>
      </c>
      <c r="C702" s="48" t="s">
        <v>1452</v>
      </c>
      <c r="D702" s="49" t="s">
        <v>1453</v>
      </c>
      <c r="E702" s="50" t="n">
        <v>11</v>
      </c>
      <c r="F702" s="50" t="s">
        <v>397</v>
      </c>
      <c r="G702" s="51" t="n">
        <v>0.05</v>
      </c>
    </row>
    <row r="703" customFormat="false" ht="17.25" hidden="false" customHeight="true" outlineLevel="0" collapsed="false">
      <c r="A703" s="0" t="str">
        <f aca="false">LEFT(C703,4)*1</f>
        <v>0</v>
      </c>
      <c r="B703" s="48" t="str">
        <f aca="false">+B702+1</f>
        <v>0</v>
      </c>
      <c r="C703" s="48" t="s">
        <v>1454</v>
      </c>
      <c r="D703" s="49" t="s">
        <v>1455</v>
      </c>
      <c r="E703" s="50" t="n">
        <v>11</v>
      </c>
      <c r="F703" s="50" t="s">
        <v>397</v>
      </c>
      <c r="G703" s="51" t="n">
        <v>0.05</v>
      </c>
    </row>
    <row r="704" customFormat="false" ht="17.25" hidden="false" customHeight="true" outlineLevel="0" collapsed="false">
      <c r="A704" s="0" t="str">
        <f aca="false">LEFT(C704,4)*1</f>
        <v>0</v>
      </c>
      <c r="B704" s="48" t="str">
        <f aca="false">+B703+1</f>
        <v>0</v>
      </c>
      <c r="C704" s="48" t="s">
        <v>1456</v>
      </c>
      <c r="D704" s="49" t="s">
        <v>1457</v>
      </c>
      <c r="E704" s="50" t="n">
        <v>11</v>
      </c>
      <c r="F704" s="50" t="s">
        <v>397</v>
      </c>
      <c r="G704" s="51" t="n">
        <v>0.05</v>
      </c>
    </row>
    <row r="705" customFormat="false" ht="17.25" hidden="false" customHeight="true" outlineLevel="0" collapsed="false">
      <c r="A705" s="0" t="str">
        <f aca="false">LEFT(C705,4)*1</f>
        <v>0</v>
      </c>
      <c r="B705" s="48" t="str">
        <f aca="false">+B704+1</f>
        <v>0</v>
      </c>
      <c r="C705" s="48" t="s">
        <v>1458</v>
      </c>
      <c r="D705" s="49" t="s">
        <v>1459</v>
      </c>
      <c r="E705" s="50" t="n">
        <v>11</v>
      </c>
      <c r="F705" s="50" t="s">
        <v>106</v>
      </c>
      <c r="G705" s="47" t="n">
        <v>0</v>
      </c>
    </row>
    <row r="706" customFormat="false" ht="17.25" hidden="false" customHeight="true" outlineLevel="0" collapsed="false">
      <c r="A706" s="0" t="str">
        <f aca="false">LEFT(C706,4)*1</f>
        <v>0</v>
      </c>
      <c r="B706" s="48" t="str">
        <f aca="false">+B705+1</f>
        <v>0</v>
      </c>
      <c r="C706" s="48" t="s">
        <v>1458</v>
      </c>
      <c r="D706" s="49" t="s">
        <v>1460</v>
      </c>
      <c r="E706" s="50" t="n">
        <v>11</v>
      </c>
      <c r="F706" s="50" t="s">
        <v>397</v>
      </c>
      <c r="G706" s="51" t="n">
        <v>0.05</v>
      </c>
    </row>
    <row r="707" customFormat="false" ht="17.25" hidden="false" customHeight="true" outlineLevel="0" collapsed="false">
      <c r="A707" s="0" t="str">
        <f aca="false">LEFT(C707,4)*1</f>
        <v>0</v>
      </c>
      <c r="B707" s="48" t="str">
        <f aca="false">+B706+1</f>
        <v>0</v>
      </c>
      <c r="C707" s="48" t="s">
        <v>1461</v>
      </c>
      <c r="D707" s="49" t="s">
        <v>1462</v>
      </c>
      <c r="E707" s="50" t="n">
        <v>11</v>
      </c>
      <c r="F707" s="50" t="s">
        <v>106</v>
      </c>
      <c r="G707" s="47" t="n">
        <v>0</v>
      </c>
    </row>
    <row r="708" customFormat="false" ht="17.25" hidden="false" customHeight="true" outlineLevel="0" collapsed="false">
      <c r="A708" s="0" t="str">
        <f aca="false">LEFT(C708,4)*1</f>
        <v>0</v>
      </c>
      <c r="B708" s="48" t="str">
        <f aca="false">+B707+1</f>
        <v>0</v>
      </c>
      <c r="C708" s="48" t="s">
        <v>1461</v>
      </c>
      <c r="D708" s="49" t="s">
        <v>1463</v>
      </c>
      <c r="E708" s="50" t="n">
        <v>11</v>
      </c>
      <c r="F708" s="50" t="s">
        <v>397</v>
      </c>
      <c r="G708" s="51" t="n">
        <v>0.05</v>
      </c>
    </row>
    <row r="709" customFormat="false" ht="17.25" hidden="false" customHeight="true" outlineLevel="0" collapsed="false">
      <c r="A709" s="0" t="str">
        <f aca="false">LEFT(C709,4)*1</f>
        <v>0</v>
      </c>
      <c r="B709" s="48" t="str">
        <f aca="false">+B708+1</f>
        <v>0</v>
      </c>
      <c r="C709" s="48" t="s">
        <v>1464</v>
      </c>
      <c r="D709" s="49" t="s">
        <v>1465</v>
      </c>
      <c r="E709" s="50" t="n">
        <v>11</v>
      </c>
      <c r="F709" s="50" t="s">
        <v>106</v>
      </c>
      <c r="G709" s="47" t="n">
        <v>0</v>
      </c>
    </row>
    <row r="710" customFormat="false" ht="17.25" hidden="false" customHeight="true" outlineLevel="0" collapsed="false">
      <c r="A710" s="0" t="str">
        <f aca="false">LEFT(C710,4)*1</f>
        <v>0</v>
      </c>
      <c r="B710" s="48" t="str">
        <f aca="false">+B709+1</f>
        <v>0</v>
      </c>
      <c r="C710" s="48" t="s">
        <v>1464</v>
      </c>
      <c r="D710" s="49" t="s">
        <v>1466</v>
      </c>
      <c r="E710" s="50" t="n">
        <v>11</v>
      </c>
      <c r="F710" s="50" t="s">
        <v>397</v>
      </c>
      <c r="G710" s="51" t="n">
        <v>0.05</v>
      </c>
    </row>
    <row r="711" customFormat="false" ht="17.25" hidden="false" customHeight="true" outlineLevel="0" collapsed="false">
      <c r="A711" s="0" t="str">
        <f aca="false">LEFT(C711,4)*1</f>
        <v>0</v>
      </c>
      <c r="B711" s="48" t="str">
        <f aca="false">+B710+1</f>
        <v>0</v>
      </c>
      <c r="C711" s="48" t="s">
        <v>1467</v>
      </c>
      <c r="D711" s="49" t="s">
        <v>1468</v>
      </c>
      <c r="E711" s="50" t="n">
        <v>11</v>
      </c>
      <c r="F711" s="50" t="s">
        <v>587</v>
      </c>
      <c r="G711" s="51" t="n">
        <v>0.18</v>
      </c>
    </row>
    <row r="712" customFormat="false" ht="17.25" hidden="false" customHeight="true" outlineLevel="0" collapsed="false">
      <c r="A712" s="0" t="str">
        <f aca="false">LEFT(C712,4)*1</f>
        <v>0</v>
      </c>
      <c r="B712" s="48" t="str">
        <f aca="false">+B711+1</f>
        <v>0</v>
      </c>
      <c r="C712" s="48" t="s">
        <v>1469</v>
      </c>
      <c r="D712" s="49" t="s">
        <v>1470</v>
      </c>
      <c r="E712" s="50" t="n">
        <v>11</v>
      </c>
      <c r="F712" s="50" t="s">
        <v>587</v>
      </c>
      <c r="G712" s="51" t="n">
        <v>0.18</v>
      </c>
    </row>
    <row r="713" customFormat="false" ht="17.25" hidden="false" customHeight="true" outlineLevel="0" collapsed="false">
      <c r="A713" s="0" t="str">
        <f aca="false">LEFT(C713,4)*1</f>
        <v>0</v>
      </c>
      <c r="B713" s="48" t="str">
        <f aca="false">+B712+1</f>
        <v>0</v>
      </c>
      <c r="C713" s="48" t="s">
        <v>1471</v>
      </c>
      <c r="D713" s="49" t="s">
        <v>1472</v>
      </c>
      <c r="E713" s="50" t="n">
        <v>11</v>
      </c>
      <c r="F713" s="50" t="s">
        <v>587</v>
      </c>
      <c r="G713" s="51" t="n">
        <v>0.18</v>
      </c>
    </row>
    <row r="714" customFormat="false" ht="17.25" hidden="false" customHeight="true" outlineLevel="0" collapsed="false">
      <c r="A714" s="0" t="str">
        <f aca="false">LEFT(C714,4)*1</f>
        <v>0</v>
      </c>
      <c r="B714" s="48" t="str">
        <f aca="false">+B713+1</f>
        <v>0</v>
      </c>
      <c r="C714" s="48" t="s">
        <v>1473</v>
      </c>
      <c r="D714" s="49" t="s">
        <v>1474</v>
      </c>
      <c r="E714" s="50" t="n">
        <v>11</v>
      </c>
      <c r="F714" s="50" t="s">
        <v>119</v>
      </c>
      <c r="G714" s="51" t="n">
        <v>0.12</v>
      </c>
    </row>
    <row r="715" customFormat="false" ht="17.25" hidden="false" customHeight="true" outlineLevel="0" collapsed="false">
      <c r="A715" s="0" t="str">
        <f aca="false">LEFT(C715,4)*1</f>
        <v>0</v>
      </c>
      <c r="B715" s="48" t="str">
        <f aca="false">+B714+1</f>
        <v>0</v>
      </c>
      <c r="C715" s="48" t="s">
        <v>1475</v>
      </c>
      <c r="D715" s="49" t="s">
        <v>1476</v>
      </c>
      <c r="E715" s="50" t="n">
        <v>11</v>
      </c>
      <c r="F715" s="50" t="s">
        <v>119</v>
      </c>
      <c r="G715" s="51" t="n">
        <v>0.12</v>
      </c>
    </row>
    <row r="716" customFormat="false" ht="17.25" hidden="false" customHeight="true" outlineLevel="0" collapsed="false">
      <c r="A716" s="0" t="str">
        <f aca="false">LEFT(C716,4)*1</f>
        <v>0</v>
      </c>
      <c r="B716" s="48" t="str">
        <f aca="false">+B715+1</f>
        <v>0</v>
      </c>
      <c r="C716" s="48" t="s">
        <v>1477</v>
      </c>
      <c r="D716" s="49" t="s">
        <v>1478</v>
      </c>
      <c r="E716" s="50" t="n">
        <v>11</v>
      </c>
      <c r="F716" s="50" t="s">
        <v>119</v>
      </c>
      <c r="G716" s="51" t="n">
        <v>0.12</v>
      </c>
    </row>
    <row r="717" customFormat="false" ht="17.25" hidden="false" customHeight="true" outlineLevel="0" collapsed="false">
      <c r="A717" s="0" t="str">
        <f aca="false">LEFT(C717,4)*1</f>
        <v>0</v>
      </c>
      <c r="B717" s="48" t="str">
        <f aca="false">+B716+1</f>
        <v>0</v>
      </c>
      <c r="C717" s="48" t="s">
        <v>1479</v>
      </c>
      <c r="D717" s="49" t="s">
        <v>1480</v>
      </c>
      <c r="E717" s="50" t="n">
        <v>11</v>
      </c>
      <c r="F717" s="50" t="s">
        <v>119</v>
      </c>
      <c r="G717" s="51" t="n">
        <v>0.12</v>
      </c>
    </row>
    <row r="718" customFormat="false" ht="17.25" hidden="false" customHeight="true" outlineLevel="0" collapsed="false">
      <c r="A718" s="0" t="str">
        <f aca="false">LEFT(C718,4)*1</f>
        <v>0</v>
      </c>
      <c r="B718" s="48" t="str">
        <f aca="false">+B717+1</f>
        <v>0</v>
      </c>
      <c r="C718" s="48" t="s">
        <v>1481</v>
      </c>
      <c r="D718" s="49" t="s">
        <v>1482</v>
      </c>
      <c r="E718" s="50" t="n">
        <v>11</v>
      </c>
      <c r="F718" s="50" t="s">
        <v>119</v>
      </c>
      <c r="G718" s="51" t="n">
        <v>0.12</v>
      </c>
    </row>
    <row r="719" customFormat="false" ht="17.25" hidden="false" customHeight="true" outlineLevel="0" collapsed="false">
      <c r="A719" s="0" t="str">
        <f aca="false">LEFT(C719,4)*1</f>
        <v>0</v>
      </c>
      <c r="B719" s="48" t="str">
        <f aca="false">+B718+1</f>
        <v>0</v>
      </c>
      <c r="C719" s="48" t="s">
        <v>1483</v>
      </c>
      <c r="D719" s="49" t="s">
        <v>1484</v>
      </c>
      <c r="E719" s="50" t="n">
        <v>11</v>
      </c>
      <c r="F719" s="50" t="s">
        <v>119</v>
      </c>
      <c r="G719" s="51" t="n">
        <v>0.12</v>
      </c>
    </row>
    <row r="720" customFormat="false" ht="17.25" hidden="false" customHeight="true" outlineLevel="0" collapsed="false">
      <c r="A720" s="0" t="str">
        <f aca="false">LEFT(C720,4)*1</f>
        <v>0</v>
      </c>
      <c r="B720" s="48" t="str">
        <f aca="false">+B719+1</f>
        <v>0</v>
      </c>
      <c r="C720" s="48" t="s">
        <v>1485</v>
      </c>
      <c r="D720" s="49" t="s">
        <v>1486</v>
      </c>
      <c r="E720" s="50" t="n">
        <v>11</v>
      </c>
      <c r="F720" s="50" t="s">
        <v>119</v>
      </c>
      <c r="G720" s="51" t="n">
        <v>0.12</v>
      </c>
    </row>
    <row r="721" customFormat="false" ht="17.25" hidden="false" customHeight="true" outlineLevel="0" collapsed="false">
      <c r="A721" s="0" t="str">
        <f aca="false">LEFT(C721,4)*1</f>
        <v>0</v>
      </c>
      <c r="B721" s="48" t="str">
        <f aca="false">+B720+1</f>
        <v>0</v>
      </c>
      <c r="C721" s="48" t="s">
        <v>1487</v>
      </c>
      <c r="D721" s="49" t="s">
        <v>1488</v>
      </c>
      <c r="E721" s="50" t="n">
        <v>11</v>
      </c>
      <c r="F721" s="50" t="s">
        <v>119</v>
      </c>
      <c r="G721" s="51" t="n">
        <v>0.12</v>
      </c>
    </row>
    <row r="722" customFormat="false" ht="17.25" hidden="false" customHeight="true" outlineLevel="0" collapsed="false">
      <c r="A722" s="0" t="str">
        <f aca="false">LEFT(C722,4)*1</f>
        <v>0</v>
      </c>
      <c r="B722" s="48" t="str">
        <f aca="false">+B721+1</f>
        <v>0</v>
      </c>
      <c r="C722" s="48" t="s">
        <v>1489</v>
      </c>
      <c r="D722" s="49" t="s">
        <v>1490</v>
      </c>
      <c r="E722" s="50" t="n">
        <v>11</v>
      </c>
      <c r="F722" s="50" t="s">
        <v>119</v>
      </c>
      <c r="G722" s="51" t="n">
        <v>0.12</v>
      </c>
    </row>
    <row r="723" customFormat="false" ht="17.25" hidden="false" customHeight="true" outlineLevel="0" collapsed="false">
      <c r="A723" s="0" t="str">
        <f aca="false">LEFT(C723,4)*1</f>
        <v>0</v>
      </c>
      <c r="B723" s="48" t="str">
        <f aca="false">+B722+1</f>
        <v>0</v>
      </c>
      <c r="C723" s="48" t="s">
        <v>1491</v>
      </c>
      <c r="D723" s="49" t="s">
        <v>1492</v>
      </c>
      <c r="E723" s="50" t="n">
        <v>11</v>
      </c>
      <c r="F723" s="50" t="s">
        <v>397</v>
      </c>
      <c r="G723" s="51" t="n">
        <v>0.05</v>
      </c>
    </row>
    <row r="724" customFormat="false" ht="17.25" hidden="false" customHeight="true" outlineLevel="0" collapsed="false">
      <c r="A724" s="0" t="str">
        <f aca="false">LEFT(C724,4)*1</f>
        <v>0</v>
      </c>
      <c r="B724" s="48" t="str">
        <f aca="false">+B723+1</f>
        <v>0</v>
      </c>
      <c r="C724" s="48" t="s">
        <v>1493</v>
      </c>
      <c r="D724" s="49" t="s">
        <v>1494</v>
      </c>
      <c r="E724" s="50" t="n">
        <v>11</v>
      </c>
      <c r="F724" s="50" t="s">
        <v>106</v>
      </c>
      <c r="G724" s="47" t="n">
        <v>0</v>
      </c>
    </row>
    <row r="725" customFormat="false" ht="17.25" hidden="false" customHeight="true" outlineLevel="0" collapsed="false">
      <c r="A725" s="0" t="str">
        <f aca="false">LEFT(C725,4)*1</f>
        <v>0</v>
      </c>
      <c r="B725" s="48" t="str">
        <f aca="false">+B724+1</f>
        <v>0</v>
      </c>
      <c r="C725" s="48" t="s">
        <v>1495</v>
      </c>
      <c r="D725" s="49" t="s">
        <v>1496</v>
      </c>
      <c r="E725" s="50" t="n">
        <v>12</v>
      </c>
      <c r="F725" s="50" t="s">
        <v>106</v>
      </c>
      <c r="G725" s="47" t="n">
        <v>0</v>
      </c>
    </row>
    <row r="726" customFormat="false" ht="17.25" hidden="false" customHeight="true" outlineLevel="0" collapsed="false">
      <c r="A726" s="0" t="str">
        <f aca="false">LEFT(C726,4)*1</f>
        <v>0</v>
      </c>
      <c r="B726" s="48" t="str">
        <f aca="false">+B725+1</f>
        <v>0</v>
      </c>
      <c r="C726" s="48" t="s">
        <v>1495</v>
      </c>
      <c r="D726" s="49" t="s">
        <v>1497</v>
      </c>
      <c r="E726" s="50" t="n">
        <v>12</v>
      </c>
      <c r="F726" s="50" t="s">
        <v>397</v>
      </c>
      <c r="G726" s="51" t="n">
        <v>0.05</v>
      </c>
    </row>
    <row r="727" customFormat="false" ht="17.25" hidden="false" customHeight="true" outlineLevel="0" collapsed="false">
      <c r="A727" s="0" t="str">
        <f aca="false">LEFT(C727,4)*1</f>
        <v>0</v>
      </c>
      <c r="B727" s="48" t="str">
        <f aca="false">+B726+1</f>
        <v>0</v>
      </c>
      <c r="C727" s="48" t="s">
        <v>1498</v>
      </c>
      <c r="D727" s="49" t="s">
        <v>1499</v>
      </c>
      <c r="E727" s="50" t="n">
        <v>12</v>
      </c>
      <c r="F727" s="50" t="s">
        <v>106</v>
      </c>
      <c r="G727" s="47" t="n">
        <v>0</v>
      </c>
    </row>
    <row r="728" customFormat="false" ht="17.25" hidden="false" customHeight="true" outlineLevel="0" collapsed="false">
      <c r="A728" s="0" t="str">
        <f aca="false">LEFT(C728,4)*1</f>
        <v>0</v>
      </c>
      <c r="B728" s="48" t="str">
        <f aca="false">+B727+1</f>
        <v>0</v>
      </c>
      <c r="C728" s="48" t="s">
        <v>1498</v>
      </c>
      <c r="D728" s="49" t="s">
        <v>1500</v>
      </c>
      <c r="E728" s="50" t="n">
        <v>12</v>
      </c>
      <c r="F728" s="50" t="s">
        <v>397</v>
      </c>
      <c r="G728" s="51" t="n">
        <v>0.05</v>
      </c>
    </row>
    <row r="729" customFormat="false" ht="17.25" hidden="false" customHeight="true" outlineLevel="0" collapsed="false">
      <c r="A729" s="0" t="str">
        <f aca="false">LEFT(C729,4)*1</f>
        <v>0</v>
      </c>
      <c r="B729" s="48" t="str">
        <f aca="false">+B728+1</f>
        <v>0</v>
      </c>
      <c r="C729" s="48" t="s">
        <v>1501</v>
      </c>
      <c r="D729" s="49" t="s">
        <v>1502</v>
      </c>
      <c r="E729" s="50" t="n">
        <v>12</v>
      </c>
      <c r="F729" s="50" t="s">
        <v>106</v>
      </c>
      <c r="G729" s="47" t="n">
        <v>0</v>
      </c>
    </row>
    <row r="730" customFormat="false" ht="17.25" hidden="false" customHeight="true" outlineLevel="0" collapsed="false">
      <c r="A730" s="0" t="str">
        <f aca="false">LEFT(C730,4)*1</f>
        <v>0</v>
      </c>
      <c r="B730" s="48" t="str">
        <f aca="false">+B729+1</f>
        <v>0</v>
      </c>
      <c r="C730" s="48" t="s">
        <v>1503</v>
      </c>
      <c r="D730" s="49" t="s">
        <v>1504</v>
      </c>
      <c r="E730" s="50" t="n">
        <v>12</v>
      </c>
      <c r="F730" s="50" t="s">
        <v>397</v>
      </c>
      <c r="G730" s="51" t="n">
        <v>0.05</v>
      </c>
    </row>
    <row r="731" customFormat="false" ht="17.25" hidden="false" customHeight="true" outlineLevel="0" collapsed="false">
      <c r="A731" s="0" t="str">
        <f aca="false">LEFT(C731,4)*1</f>
        <v>0</v>
      </c>
      <c r="B731" s="48" t="str">
        <f aca="false">+B730+1</f>
        <v>0</v>
      </c>
      <c r="C731" s="48" t="s">
        <v>1505</v>
      </c>
      <c r="D731" s="49" t="s">
        <v>1506</v>
      </c>
      <c r="E731" s="50" t="n">
        <v>12</v>
      </c>
      <c r="F731" s="50" t="s">
        <v>106</v>
      </c>
      <c r="G731" s="47" t="n">
        <v>0</v>
      </c>
    </row>
    <row r="732" customFormat="false" ht="17.25" hidden="false" customHeight="true" outlineLevel="0" collapsed="false">
      <c r="A732" s="0" t="str">
        <f aca="false">LEFT(C732,4)*1</f>
        <v>0</v>
      </c>
      <c r="B732" s="48" t="str">
        <f aca="false">+B731+1</f>
        <v>0</v>
      </c>
      <c r="C732" s="48" t="s">
        <v>1507</v>
      </c>
      <c r="D732" s="49" t="s">
        <v>1508</v>
      </c>
      <c r="E732" s="50" t="n">
        <v>12</v>
      </c>
      <c r="F732" s="50" t="s">
        <v>106</v>
      </c>
      <c r="G732" s="47" t="n">
        <v>0</v>
      </c>
    </row>
    <row r="733" customFormat="false" ht="17.25" hidden="false" customHeight="true" outlineLevel="0" collapsed="false">
      <c r="A733" s="0" t="str">
        <f aca="false">LEFT(C733,4)*1</f>
        <v>0</v>
      </c>
      <c r="B733" s="48" t="str">
        <f aca="false">+B732+1</f>
        <v>0</v>
      </c>
      <c r="C733" s="48" t="s">
        <v>1507</v>
      </c>
      <c r="D733" s="49" t="s">
        <v>1509</v>
      </c>
      <c r="E733" s="50" t="n">
        <v>12</v>
      </c>
      <c r="F733" s="50" t="s">
        <v>106</v>
      </c>
      <c r="G733" s="47" t="n">
        <v>0</v>
      </c>
    </row>
    <row r="734" customFormat="false" ht="17.25" hidden="false" customHeight="true" outlineLevel="0" collapsed="false">
      <c r="A734" s="0" t="str">
        <f aca="false">LEFT(C734,4)*1</f>
        <v>0</v>
      </c>
      <c r="B734" s="48" t="str">
        <f aca="false">+B733+1</f>
        <v>0</v>
      </c>
      <c r="C734" s="48" t="s">
        <v>1510</v>
      </c>
      <c r="D734" s="49" t="s">
        <v>1511</v>
      </c>
      <c r="E734" s="50" t="n">
        <v>12</v>
      </c>
      <c r="F734" s="50" t="s">
        <v>397</v>
      </c>
      <c r="G734" s="51" t="n">
        <v>0.05</v>
      </c>
    </row>
    <row r="735" customFormat="false" ht="17.25" hidden="false" customHeight="true" outlineLevel="0" collapsed="false">
      <c r="A735" s="0" t="str">
        <f aca="false">LEFT(C735,4)*1</f>
        <v>0</v>
      </c>
      <c r="B735" s="48" t="str">
        <f aca="false">+B734+1</f>
        <v>0</v>
      </c>
      <c r="C735" s="48" t="s">
        <v>1512</v>
      </c>
      <c r="D735" s="49" t="s">
        <v>1513</v>
      </c>
      <c r="E735" s="50" t="n">
        <v>12</v>
      </c>
      <c r="F735" s="50" t="s">
        <v>106</v>
      </c>
      <c r="G735" s="47" t="n">
        <v>0</v>
      </c>
    </row>
    <row r="736" customFormat="false" ht="17.25" hidden="false" customHeight="true" outlineLevel="0" collapsed="false">
      <c r="A736" s="0" t="str">
        <f aca="false">LEFT(C736,4)*1</f>
        <v>0</v>
      </c>
      <c r="B736" s="48" t="str">
        <f aca="false">+B735+1</f>
        <v>0</v>
      </c>
      <c r="C736" s="48" t="s">
        <v>1512</v>
      </c>
      <c r="D736" s="49" t="s">
        <v>1514</v>
      </c>
      <c r="E736" s="50" t="n">
        <v>12</v>
      </c>
      <c r="F736" s="50" t="s">
        <v>397</v>
      </c>
      <c r="G736" s="51" t="n">
        <v>0.05</v>
      </c>
    </row>
    <row r="737" customFormat="false" ht="17.25" hidden="false" customHeight="true" outlineLevel="0" collapsed="false">
      <c r="A737" s="0" t="str">
        <f aca="false">LEFT(C737,4)*1</f>
        <v>0</v>
      </c>
      <c r="B737" s="48" t="str">
        <f aca="false">+B736+1</f>
        <v>0</v>
      </c>
      <c r="C737" s="48" t="s">
        <v>1515</v>
      </c>
      <c r="D737" s="49" t="s">
        <v>1516</v>
      </c>
      <c r="E737" s="50" t="n">
        <v>12</v>
      </c>
      <c r="F737" s="50" t="s">
        <v>106</v>
      </c>
      <c r="G737" s="47" t="n">
        <v>0</v>
      </c>
    </row>
    <row r="738" customFormat="false" ht="17.25" hidden="false" customHeight="true" outlineLevel="0" collapsed="false">
      <c r="A738" s="0" t="str">
        <f aca="false">LEFT(C738,4)*1</f>
        <v>0</v>
      </c>
      <c r="B738" s="48" t="str">
        <f aca="false">+B737+1</f>
        <v>0</v>
      </c>
      <c r="C738" s="48" t="s">
        <v>1517</v>
      </c>
      <c r="D738" s="49" t="s">
        <v>1518</v>
      </c>
      <c r="E738" s="50" t="n">
        <v>12</v>
      </c>
      <c r="F738" s="50" t="s">
        <v>106</v>
      </c>
      <c r="G738" s="47" t="n">
        <v>0</v>
      </c>
    </row>
    <row r="739" customFormat="false" ht="17.25" hidden="false" customHeight="true" outlineLevel="0" collapsed="false">
      <c r="A739" s="0" t="str">
        <f aca="false">LEFT(C739,4)*1</f>
        <v>0</v>
      </c>
      <c r="B739" s="48" t="str">
        <f aca="false">+B738+1</f>
        <v>0</v>
      </c>
      <c r="C739" s="48" t="s">
        <v>1519</v>
      </c>
      <c r="D739" s="49" t="s">
        <v>1520</v>
      </c>
      <c r="E739" s="50" t="n">
        <v>12</v>
      </c>
      <c r="F739" s="50" t="s">
        <v>106</v>
      </c>
      <c r="G739" s="47" t="n">
        <v>0</v>
      </c>
    </row>
    <row r="740" customFormat="false" ht="17.25" hidden="false" customHeight="true" outlineLevel="0" collapsed="false">
      <c r="A740" s="0" t="str">
        <f aca="false">LEFT(C740,4)*1</f>
        <v>0</v>
      </c>
      <c r="B740" s="48" t="str">
        <f aca="false">+B739+1</f>
        <v>0</v>
      </c>
      <c r="C740" s="48" t="s">
        <v>1521</v>
      </c>
      <c r="D740" s="49" t="s">
        <v>1522</v>
      </c>
      <c r="E740" s="50" t="n">
        <v>12</v>
      </c>
      <c r="F740" s="50" t="s">
        <v>397</v>
      </c>
      <c r="G740" s="51" t="n">
        <v>0.05</v>
      </c>
    </row>
    <row r="741" customFormat="false" ht="17.25" hidden="false" customHeight="true" outlineLevel="0" collapsed="false">
      <c r="A741" s="0" t="str">
        <f aca="false">LEFT(C741,4)*1</f>
        <v>0</v>
      </c>
      <c r="B741" s="48" t="str">
        <f aca="false">+B740+1</f>
        <v>0</v>
      </c>
      <c r="C741" s="48" t="s">
        <v>1523</v>
      </c>
      <c r="D741" s="49" t="s">
        <v>1524</v>
      </c>
      <c r="E741" s="50" t="n">
        <v>12</v>
      </c>
      <c r="F741" s="50" t="s">
        <v>106</v>
      </c>
      <c r="G741" s="47" t="n">
        <v>0</v>
      </c>
    </row>
    <row r="742" customFormat="false" ht="17.25" hidden="false" customHeight="true" outlineLevel="0" collapsed="false">
      <c r="A742" s="0" t="str">
        <f aca="false">LEFT(C742,4)*1</f>
        <v>0</v>
      </c>
      <c r="B742" s="48" t="str">
        <f aca="false">+B741+1</f>
        <v>0</v>
      </c>
      <c r="C742" s="48" t="s">
        <v>1523</v>
      </c>
      <c r="D742" s="49" t="s">
        <v>1525</v>
      </c>
      <c r="E742" s="50" t="n">
        <v>12</v>
      </c>
      <c r="F742" s="50" t="s">
        <v>397</v>
      </c>
      <c r="G742" s="51" t="n">
        <v>0.05</v>
      </c>
    </row>
    <row r="743" customFormat="false" ht="17.25" hidden="false" customHeight="true" outlineLevel="0" collapsed="false">
      <c r="A743" s="0" t="str">
        <f aca="false">LEFT(C743,4)*1</f>
        <v>0</v>
      </c>
      <c r="B743" s="48" t="str">
        <f aca="false">+B742+1</f>
        <v>0</v>
      </c>
      <c r="C743" s="48" t="s">
        <v>1526</v>
      </c>
      <c r="D743" s="49" t="s">
        <v>1527</v>
      </c>
      <c r="E743" s="50" t="n">
        <v>12</v>
      </c>
      <c r="F743" s="50" t="s">
        <v>106</v>
      </c>
      <c r="G743" s="47" t="n">
        <v>0</v>
      </c>
    </row>
    <row r="744" customFormat="false" ht="17.25" hidden="false" customHeight="true" outlineLevel="0" collapsed="false">
      <c r="A744" s="0" t="str">
        <f aca="false">LEFT(C744,4)*1</f>
        <v>0</v>
      </c>
      <c r="B744" s="48" t="str">
        <f aca="false">+B743+1</f>
        <v>0</v>
      </c>
      <c r="C744" s="48" t="s">
        <v>1528</v>
      </c>
      <c r="D744" s="49" t="s">
        <v>1529</v>
      </c>
      <c r="E744" s="50" t="n">
        <v>12</v>
      </c>
      <c r="F744" s="50" t="s">
        <v>106</v>
      </c>
      <c r="G744" s="47" t="n">
        <v>0</v>
      </c>
    </row>
    <row r="745" customFormat="false" ht="17.25" hidden="false" customHeight="true" outlineLevel="0" collapsed="false">
      <c r="A745" s="0" t="str">
        <f aca="false">LEFT(C745,4)*1</f>
        <v>0</v>
      </c>
      <c r="B745" s="48" t="str">
        <f aca="false">+B744+1</f>
        <v>0</v>
      </c>
      <c r="C745" s="48" t="s">
        <v>1528</v>
      </c>
      <c r="D745" s="49" t="s">
        <v>1530</v>
      </c>
      <c r="E745" s="50" t="n">
        <v>12</v>
      </c>
      <c r="F745" s="50" t="s">
        <v>397</v>
      </c>
      <c r="G745" s="51" t="n">
        <v>0.05</v>
      </c>
    </row>
    <row r="746" customFormat="false" ht="17.25" hidden="false" customHeight="true" outlineLevel="0" collapsed="false">
      <c r="A746" s="0" t="str">
        <f aca="false">LEFT(C746,4)*1</f>
        <v>0</v>
      </c>
      <c r="B746" s="48" t="str">
        <f aca="false">+B745+1</f>
        <v>0</v>
      </c>
      <c r="C746" s="48" t="s">
        <v>1531</v>
      </c>
      <c r="D746" s="49" t="s">
        <v>1532</v>
      </c>
      <c r="E746" s="50" t="n">
        <v>12</v>
      </c>
      <c r="F746" s="50" t="s">
        <v>106</v>
      </c>
      <c r="G746" s="47" t="n">
        <v>0</v>
      </c>
    </row>
    <row r="747" customFormat="false" ht="17.25" hidden="false" customHeight="true" outlineLevel="0" collapsed="false">
      <c r="A747" s="0" t="str">
        <f aca="false">LEFT(C747,4)*1</f>
        <v>0</v>
      </c>
      <c r="B747" s="48" t="str">
        <f aca="false">+B746+1</f>
        <v>0</v>
      </c>
      <c r="C747" s="48" t="s">
        <v>1533</v>
      </c>
      <c r="D747" s="49" t="s">
        <v>1534</v>
      </c>
      <c r="E747" s="50" t="n">
        <v>12</v>
      </c>
      <c r="F747" s="50" t="s">
        <v>397</v>
      </c>
      <c r="G747" s="51" t="n">
        <v>0.05</v>
      </c>
    </row>
    <row r="748" customFormat="false" ht="17.25" hidden="false" customHeight="true" outlineLevel="0" collapsed="false">
      <c r="A748" s="0" t="str">
        <f aca="false">LEFT(C748,4)*1</f>
        <v>0</v>
      </c>
      <c r="B748" s="48" t="str">
        <f aca="false">+B747+1</f>
        <v>0</v>
      </c>
      <c r="C748" s="48" t="s">
        <v>1535</v>
      </c>
      <c r="D748" s="49" t="s">
        <v>1536</v>
      </c>
      <c r="E748" s="50" t="n">
        <v>12</v>
      </c>
      <c r="F748" s="50" t="s">
        <v>106</v>
      </c>
      <c r="G748" s="47" t="n">
        <v>0</v>
      </c>
    </row>
    <row r="749" customFormat="false" ht="17.25" hidden="false" customHeight="true" outlineLevel="0" collapsed="false">
      <c r="A749" s="0" t="str">
        <f aca="false">LEFT(C749,4)*1</f>
        <v>0</v>
      </c>
      <c r="B749" s="48" t="str">
        <f aca="false">+B748+1</f>
        <v>0</v>
      </c>
      <c r="C749" s="48" t="s">
        <v>1537</v>
      </c>
      <c r="D749" s="49" t="s">
        <v>1538</v>
      </c>
      <c r="E749" s="50" t="n">
        <v>12</v>
      </c>
      <c r="F749" s="50" t="s">
        <v>397</v>
      </c>
      <c r="G749" s="51" t="n">
        <v>0.05</v>
      </c>
    </row>
    <row r="750" customFormat="false" ht="17.25" hidden="false" customHeight="true" outlineLevel="0" collapsed="false">
      <c r="A750" s="0" t="str">
        <f aca="false">LEFT(C750,4)*1</f>
        <v>0</v>
      </c>
      <c r="B750" s="48" t="str">
        <f aca="false">+B749+1</f>
        <v>0</v>
      </c>
      <c r="C750" s="48" t="s">
        <v>1539</v>
      </c>
      <c r="D750" s="49" t="s">
        <v>1540</v>
      </c>
      <c r="E750" s="50" t="n">
        <v>12</v>
      </c>
      <c r="F750" s="50" t="s">
        <v>106</v>
      </c>
      <c r="G750" s="47" t="n">
        <v>0</v>
      </c>
    </row>
    <row r="751" customFormat="false" ht="17.25" hidden="false" customHeight="true" outlineLevel="0" collapsed="false">
      <c r="A751" s="0" t="str">
        <f aca="false">LEFT(C751,4)*1</f>
        <v>0</v>
      </c>
      <c r="B751" s="48" t="str">
        <f aca="false">+B750+1</f>
        <v>0</v>
      </c>
      <c r="C751" s="48" t="s">
        <v>1541</v>
      </c>
      <c r="D751" s="49" t="s">
        <v>1542</v>
      </c>
      <c r="E751" s="50" t="n">
        <v>12</v>
      </c>
      <c r="F751" s="50" t="s">
        <v>397</v>
      </c>
      <c r="G751" s="51" t="n">
        <v>0.05</v>
      </c>
    </row>
    <row r="752" customFormat="false" ht="17.25" hidden="false" customHeight="true" outlineLevel="0" collapsed="false">
      <c r="A752" s="0" t="str">
        <f aca="false">LEFT(C752,4)*1</f>
        <v>0</v>
      </c>
      <c r="B752" s="48" t="str">
        <f aca="false">+B751+1</f>
        <v>0</v>
      </c>
      <c r="C752" s="48" t="s">
        <v>1543</v>
      </c>
      <c r="D752" s="49" t="s">
        <v>1544</v>
      </c>
      <c r="E752" s="50" t="n">
        <v>12</v>
      </c>
      <c r="F752" s="50" t="s">
        <v>106</v>
      </c>
      <c r="G752" s="47" t="n">
        <v>0</v>
      </c>
    </row>
    <row r="753" customFormat="false" ht="17.25" hidden="false" customHeight="true" outlineLevel="0" collapsed="false">
      <c r="A753" s="0" t="str">
        <f aca="false">LEFT(C753,4)*1</f>
        <v>0</v>
      </c>
      <c r="B753" s="48" t="str">
        <f aca="false">+B752+1</f>
        <v>0</v>
      </c>
      <c r="C753" s="48" t="s">
        <v>1545</v>
      </c>
      <c r="D753" s="49" t="s">
        <v>1546</v>
      </c>
      <c r="E753" s="50" t="n">
        <v>12</v>
      </c>
      <c r="F753" s="50" t="s">
        <v>397</v>
      </c>
      <c r="G753" s="51" t="n">
        <v>0.05</v>
      </c>
    </row>
    <row r="754" customFormat="false" ht="17.25" hidden="false" customHeight="true" outlineLevel="0" collapsed="false">
      <c r="A754" s="0" t="str">
        <f aca="false">LEFT(C754,4)*1</f>
        <v>0</v>
      </c>
      <c r="B754" s="48" t="str">
        <f aca="false">+B753+1</f>
        <v>0</v>
      </c>
      <c r="C754" s="48" t="s">
        <v>1547</v>
      </c>
      <c r="D754" s="49" t="s">
        <v>1548</v>
      </c>
      <c r="E754" s="50" t="n">
        <v>12</v>
      </c>
      <c r="F754" s="50" t="s">
        <v>106</v>
      </c>
      <c r="G754" s="47" t="n">
        <v>0</v>
      </c>
    </row>
    <row r="755" customFormat="false" ht="17.25" hidden="false" customHeight="true" outlineLevel="0" collapsed="false">
      <c r="A755" s="0" t="str">
        <f aca="false">LEFT(C755,4)*1</f>
        <v>0</v>
      </c>
      <c r="B755" s="48" t="str">
        <f aca="false">+B754+1</f>
        <v>0</v>
      </c>
      <c r="C755" s="48" t="s">
        <v>1549</v>
      </c>
      <c r="D755" s="49" t="s">
        <v>1550</v>
      </c>
      <c r="E755" s="50" t="n">
        <v>12</v>
      </c>
      <c r="F755" s="50" t="s">
        <v>397</v>
      </c>
      <c r="G755" s="51" t="n">
        <v>0.05</v>
      </c>
    </row>
    <row r="756" customFormat="false" ht="17.25" hidden="false" customHeight="true" outlineLevel="0" collapsed="false">
      <c r="A756" s="0" t="str">
        <f aca="false">LEFT(C756,4)*1</f>
        <v>0</v>
      </c>
      <c r="B756" s="48" t="str">
        <f aca="false">+B755+1</f>
        <v>0</v>
      </c>
      <c r="C756" s="48" t="s">
        <v>1551</v>
      </c>
      <c r="D756" s="49" t="s">
        <v>1552</v>
      </c>
      <c r="E756" s="50" t="n">
        <v>12</v>
      </c>
      <c r="F756" s="50" t="s">
        <v>106</v>
      </c>
      <c r="G756" s="47" t="n">
        <v>0</v>
      </c>
    </row>
    <row r="757" customFormat="false" ht="17.25" hidden="false" customHeight="true" outlineLevel="0" collapsed="false">
      <c r="A757" s="0" t="str">
        <f aca="false">LEFT(C757,4)*1</f>
        <v>0</v>
      </c>
      <c r="B757" s="48" t="str">
        <f aca="false">+B756+1</f>
        <v>0</v>
      </c>
      <c r="C757" s="48" t="s">
        <v>1553</v>
      </c>
      <c r="D757" s="49" t="s">
        <v>1554</v>
      </c>
      <c r="E757" s="50" t="n">
        <v>12</v>
      </c>
      <c r="F757" s="50" t="s">
        <v>397</v>
      </c>
      <c r="G757" s="51" t="n">
        <v>0.05</v>
      </c>
    </row>
    <row r="758" customFormat="false" ht="17.25" hidden="false" customHeight="true" outlineLevel="0" collapsed="false">
      <c r="A758" s="0" t="str">
        <f aca="false">LEFT(C758,4)*1</f>
        <v>0</v>
      </c>
      <c r="B758" s="48" t="str">
        <f aca="false">+B757+1</f>
        <v>0</v>
      </c>
      <c r="C758" s="48" t="s">
        <v>1555</v>
      </c>
      <c r="D758" s="49" t="s">
        <v>1556</v>
      </c>
      <c r="E758" s="50" t="n">
        <v>12</v>
      </c>
      <c r="F758" s="50" t="s">
        <v>106</v>
      </c>
      <c r="G758" s="47" t="n">
        <v>0</v>
      </c>
    </row>
    <row r="759" customFormat="false" ht="17.25" hidden="false" customHeight="true" outlineLevel="0" collapsed="false">
      <c r="A759" s="0" t="str">
        <f aca="false">LEFT(C759,4)*1</f>
        <v>0</v>
      </c>
      <c r="B759" s="48" t="str">
        <f aca="false">+B758+1</f>
        <v>0</v>
      </c>
      <c r="C759" s="48" t="s">
        <v>1557</v>
      </c>
      <c r="D759" s="49" t="s">
        <v>1558</v>
      </c>
      <c r="E759" s="50" t="n">
        <v>12</v>
      </c>
      <c r="F759" s="50" t="s">
        <v>397</v>
      </c>
      <c r="G759" s="51" t="n">
        <v>0.05</v>
      </c>
    </row>
    <row r="760" customFormat="false" ht="17.25" hidden="false" customHeight="true" outlineLevel="0" collapsed="false">
      <c r="A760" s="0" t="str">
        <f aca="false">LEFT(C760,4)*1</f>
        <v>0</v>
      </c>
      <c r="B760" s="48" t="str">
        <f aca="false">+B759+1</f>
        <v>0</v>
      </c>
      <c r="C760" s="48" t="s">
        <v>1559</v>
      </c>
      <c r="D760" s="49" t="s">
        <v>1560</v>
      </c>
      <c r="E760" s="50" t="n">
        <v>12</v>
      </c>
      <c r="F760" s="50" t="s">
        <v>106</v>
      </c>
      <c r="G760" s="47" t="n">
        <v>0</v>
      </c>
    </row>
    <row r="761" customFormat="false" ht="17.25" hidden="false" customHeight="true" outlineLevel="0" collapsed="false">
      <c r="A761" s="0" t="str">
        <f aca="false">LEFT(C761,4)*1</f>
        <v>0</v>
      </c>
      <c r="B761" s="48" t="str">
        <f aca="false">+B760+1</f>
        <v>0</v>
      </c>
      <c r="C761" s="48" t="s">
        <v>1561</v>
      </c>
      <c r="D761" s="49" t="s">
        <v>1562</v>
      </c>
      <c r="E761" s="50" t="n">
        <v>12</v>
      </c>
      <c r="F761" s="50" t="s">
        <v>397</v>
      </c>
      <c r="G761" s="51" t="n">
        <v>0.05</v>
      </c>
    </row>
    <row r="762" customFormat="false" ht="17.25" hidden="false" customHeight="true" outlineLevel="0" collapsed="false">
      <c r="A762" s="0" t="str">
        <f aca="false">LEFT(C762,4)*1</f>
        <v>0</v>
      </c>
      <c r="B762" s="48" t="str">
        <f aca="false">+B761+1</f>
        <v>0</v>
      </c>
      <c r="C762" s="48" t="s">
        <v>1563</v>
      </c>
      <c r="D762" s="49" t="s">
        <v>1564</v>
      </c>
      <c r="E762" s="50" t="n">
        <v>12</v>
      </c>
      <c r="F762" s="50" t="s">
        <v>106</v>
      </c>
      <c r="G762" s="47" t="n">
        <v>0</v>
      </c>
    </row>
    <row r="763" customFormat="false" ht="17.25" hidden="false" customHeight="true" outlineLevel="0" collapsed="false">
      <c r="A763" s="0" t="str">
        <f aca="false">LEFT(C763,4)*1</f>
        <v>0</v>
      </c>
      <c r="B763" s="48" t="str">
        <f aca="false">+B762+1</f>
        <v>0</v>
      </c>
      <c r="C763" s="48" t="s">
        <v>1563</v>
      </c>
      <c r="D763" s="49" t="s">
        <v>1565</v>
      </c>
      <c r="E763" s="50" t="n">
        <v>12</v>
      </c>
      <c r="F763" s="50" t="s">
        <v>397</v>
      </c>
      <c r="G763" s="51" t="n">
        <v>0.05</v>
      </c>
    </row>
    <row r="764" customFormat="false" ht="17.25" hidden="false" customHeight="true" outlineLevel="0" collapsed="false">
      <c r="A764" s="0" t="str">
        <f aca="false">LEFT(C764,4)*1</f>
        <v>0</v>
      </c>
      <c r="B764" s="48" t="str">
        <f aca="false">+B763+1</f>
        <v>0</v>
      </c>
      <c r="C764" s="48" t="s">
        <v>1566</v>
      </c>
      <c r="D764" s="49" t="s">
        <v>1567</v>
      </c>
      <c r="E764" s="50" t="n">
        <v>12</v>
      </c>
      <c r="F764" s="50" t="s">
        <v>106</v>
      </c>
      <c r="G764" s="47" t="n">
        <v>0</v>
      </c>
    </row>
    <row r="765" customFormat="false" ht="17.25" hidden="false" customHeight="true" outlineLevel="0" collapsed="false">
      <c r="A765" s="0" t="str">
        <f aca="false">LEFT(C765,4)*1</f>
        <v>0</v>
      </c>
      <c r="B765" s="48" t="str">
        <f aca="false">+B764+1</f>
        <v>0</v>
      </c>
      <c r="C765" s="48" t="s">
        <v>1566</v>
      </c>
      <c r="D765" s="49" t="s">
        <v>1568</v>
      </c>
      <c r="E765" s="50" t="n">
        <v>12</v>
      </c>
      <c r="F765" s="50" t="s">
        <v>397</v>
      </c>
      <c r="G765" s="51" t="n">
        <v>0.05</v>
      </c>
    </row>
    <row r="766" customFormat="false" ht="17.25" hidden="false" customHeight="true" outlineLevel="0" collapsed="false">
      <c r="A766" s="0" t="str">
        <f aca="false">LEFT(C766,4)*1</f>
        <v>0</v>
      </c>
      <c r="B766" s="48" t="str">
        <f aca="false">+B765+1</f>
        <v>0</v>
      </c>
      <c r="C766" s="48" t="s">
        <v>1569</v>
      </c>
      <c r="D766" s="49" t="s">
        <v>1570</v>
      </c>
      <c r="E766" s="50" t="n">
        <v>12</v>
      </c>
      <c r="F766" s="50" t="s">
        <v>106</v>
      </c>
      <c r="G766" s="47" t="n">
        <v>0</v>
      </c>
    </row>
    <row r="767" customFormat="false" ht="17.25" hidden="false" customHeight="true" outlineLevel="0" collapsed="false">
      <c r="A767" s="0" t="str">
        <f aca="false">LEFT(C767,4)*1</f>
        <v>0</v>
      </c>
      <c r="B767" s="48" t="str">
        <f aca="false">+B766+1</f>
        <v>0</v>
      </c>
      <c r="C767" s="48" t="s">
        <v>1569</v>
      </c>
      <c r="D767" s="49" t="s">
        <v>1571</v>
      </c>
      <c r="E767" s="50" t="n">
        <v>12</v>
      </c>
      <c r="F767" s="50" t="s">
        <v>397</v>
      </c>
      <c r="G767" s="51" t="n">
        <v>0.05</v>
      </c>
    </row>
    <row r="768" customFormat="false" ht="17.25" hidden="false" customHeight="true" outlineLevel="0" collapsed="false">
      <c r="A768" s="0" t="str">
        <f aca="false">LEFT(C768,4)*1</f>
        <v>0</v>
      </c>
      <c r="B768" s="48" t="str">
        <f aca="false">+B767+1</f>
        <v>0</v>
      </c>
      <c r="C768" s="48" t="s">
        <v>1572</v>
      </c>
      <c r="D768" s="49" t="s">
        <v>1573</v>
      </c>
      <c r="E768" s="50" t="n">
        <v>12</v>
      </c>
      <c r="F768" s="50" t="s">
        <v>106</v>
      </c>
      <c r="G768" s="47" t="n">
        <v>0</v>
      </c>
    </row>
    <row r="769" customFormat="false" ht="17.25" hidden="false" customHeight="true" outlineLevel="0" collapsed="false">
      <c r="A769" s="0" t="str">
        <f aca="false">LEFT(C769,4)*1</f>
        <v>0</v>
      </c>
      <c r="B769" s="48" t="str">
        <f aca="false">+B768+1</f>
        <v>0</v>
      </c>
      <c r="C769" s="48" t="s">
        <v>1572</v>
      </c>
      <c r="D769" s="49" t="s">
        <v>1574</v>
      </c>
      <c r="E769" s="50" t="n">
        <v>12</v>
      </c>
      <c r="F769" s="50" t="s">
        <v>397</v>
      </c>
      <c r="G769" s="51" t="n">
        <v>0.05</v>
      </c>
    </row>
    <row r="770" customFormat="false" ht="17.25" hidden="false" customHeight="true" outlineLevel="0" collapsed="false">
      <c r="A770" s="0" t="str">
        <f aca="false">LEFT(C770,4)*1</f>
        <v>0</v>
      </c>
      <c r="B770" s="48" t="str">
        <f aca="false">+B769+1</f>
        <v>0</v>
      </c>
      <c r="C770" s="48" t="s">
        <v>1575</v>
      </c>
      <c r="D770" s="49" t="s">
        <v>1576</v>
      </c>
      <c r="E770" s="50" t="n">
        <v>12</v>
      </c>
      <c r="F770" s="50" t="s">
        <v>397</v>
      </c>
      <c r="G770" s="51" t="n">
        <v>0.05</v>
      </c>
    </row>
    <row r="771" customFormat="false" ht="17.25" hidden="false" customHeight="true" outlineLevel="0" collapsed="false">
      <c r="A771" s="0" t="str">
        <f aca="false">LEFT(C771,4)*1</f>
        <v>0</v>
      </c>
      <c r="B771" s="48" t="str">
        <f aca="false">+B770+1</f>
        <v>0</v>
      </c>
      <c r="C771" s="48" t="s">
        <v>1577</v>
      </c>
      <c r="D771" s="49" t="s">
        <v>1578</v>
      </c>
      <c r="E771" s="50" t="n">
        <v>12</v>
      </c>
      <c r="F771" s="50" t="s">
        <v>397</v>
      </c>
      <c r="G771" s="51" t="n">
        <v>0.05</v>
      </c>
    </row>
    <row r="772" customFormat="false" ht="17.25" hidden="false" customHeight="true" outlineLevel="0" collapsed="false">
      <c r="A772" s="0" t="str">
        <f aca="false">LEFT(C772,4)*1</f>
        <v>0</v>
      </c>
      <c r="B772" s="48" t="str">
        <f aca="false">+B771+1</f>
        <v>0</v>
      </c>
      <c r="C772" s="48" t="s">
        <v>1579</v>
      </c>
      <c r="D772" s="49" t="s">
        <v>1580</v>
      </c>
      <c r="E772" s="50" t="n">
        <v>12</v>
      </c>
      <c r="F772" s="50" t="s">
        <v>397</v>
      </c>
      <c r="G772" s="51" t="n">
        <v>0.05</v>
      </c>
    </row>
    <row r="773" customFormat="false" ht="17.25" hidden="false" customHeight="true" outlineLevel="0" collapsed="false">
      <c r="A773" s="0" t="str">
        <f aca="false">LEFT(C773,4)*1</f>
        <v>0</v>
      </c>
      <c r="B773" s="48" t="str">
        <f aca="false">+B772+1</f>
        <v>0</v>
      </c>
      <c r="C773" s="48" t="s">
        <v>1581</v>
      </c>
      <c r="D773" s="49" t="s">
        <v>1582</v>
      </c>
      <c r="E773" s="50" t="n">
        <v>12</v>
      </c>
      <c r="F773" s="50" t="s">
        <v>106</v>
      </c>
      <c r="G773" s="47" t="n">
        <v>0</v>
      </c>
    </row>
    <row r="774" customFormat="false" ht="17.25" hidden="false" customHeight="true" outlineLevel="0" collapsed="false">
      <c r="A774" s="0" t="str">
        <f aca="false">LEFT(C774,4)*1</f>
        <v>0</v>
      </c>
      <c r="B774" s="48" t="str">
        <f aca="false">+B773+1</f>
        <v>0</v>
      </c>
      <c r="C774" s="48" t="s">
        <v>1583</v>
      </c>
      <c r="D774" s="49" t="s">
        <v>1584</v>
      </c>
      <c r="E774" s="50" t="n">
        <v>12</v>
      </c>
      <c r="F774" s="50" t="s">
        <v>106</v>
      </c>
      <c r="G774" s="47" t="n">
        <v>0</v>
      </c>
    </row>
    <row r="775" customFormat="false" ht="17.25" hidden="false" customHeight="true" outlineLevel="0" collapsed="false">
      <c r="A775" s="0" t="str">
        <f aca="false">LEFT(C775,4)*1</f>
        <v>0</v>
      </c>
      <c r="B775" s="48" t="str">
        <f aca="false">+B774+1</f>
        <v>0</v>
      </c>
      <c r="C775" s="48" t="s">
        <v>1585</v>
      </c>
      <c r="D775" s="49" t="s">
        <v>1586</v>
      </c>
      <c r="E775" s="50" t="n">
        <v>12</v>
      </c>
      <c r="F775" s="50" t="s">
        <v>106</v>
      </c>
      <c r="G775" s="47" t="n">
        <v>0</v>
      </c>
    </row>
    <row r="776" customFormat="false" ht="17.25" hidden="false" customHeight="true" outlineLevel="0" collapsed="false">
      <c r="A776" s="0" t="str">
        <f aca="false">LEFT(C776,4)*1</f>
        <v>0</v>
      </c>
      <c r="B776" s="48" t="str">
        <f aca="false">+B775+1</f>
        <v>0</v>
      </c>
      <c r="C776" s="48" t="s">
        <v>1587</v>
      </c>
      <c r="D776" s="49" t="s">
        <v>1588</v>
      </c>
      <c r="E776" s="50" t="n">
        <v>12</v>
      </c>
      <c r="F776" s="50" t="s">
        <v>106</v>
      </c>
      <c r="G776" s="47" t="n">
        <v>0</v>
      </c>
    </row>
    <row r="777" customFormat="false" ht="17.25" hidden="false" customHeight="true" outlineLevel="0" collapsed="false">
      <c r="A777" s="0" t="str">
        <f aca="false">LEFT(C777,4)*1</f>
        <v>0</v>
      </c>
      <c r="B777" s="48" t="str">
        <f aca="false">+B776+1</f>
        <v>0</v>
      </c>
      <c r="C777" s="48" t="s">
        <v>1589</v>
      </c>
      <c r="D777" s="49" t="s">
        <v>1590</v>
      </c>
      <c r="E777" s="50" t="n">
        <v>12</v>
      </c>
      <c r="F777" s="50" t="s">
        <v>106</v>
      </c>
      <c r="G777" s="47" t="n">
        <v>0</v>
      </c>
    </row>
    <row r="778" customFormat="false" ht="17.25" hidden="false" customHeight="true" outlineLevel="0" collapsed="false">
      <c r="A778" s="0" t="str">
        <f aca="false">LEFT(C778,4)*1</f>
        <v>0</v>
      </c>
      <c r="B778" s="48" t="str">
        <f aca="false">+B777+1</f>
        <v>0</v>
      </c>
      <c r="C778" s="48" t="s">
        <v>1591</v>
      </c>
      <c r="D778" s="49" t="s">
        <v>1592</v>
      </c>
      <c r="E778" s="50" t="n">
        <v>12</v>
      </c>
      <c r="F778" s="50" t="s">
        <v>106</v>
      </c>
      <c r="G778" s="47" t="n">
        <v>0</v>
      </c>
    </row>
    <row r="779" customFormat="false" ht="17.25" hidden="false" customHeight="true" outlineLevel="0" collapsed="false">
      <c r="A779" s="0" t="str">
        <f aca="false">LEFT(C779,4)*1</f>
        <v>0</v>
      </c>
      <c r="B779" s="48" t="str">
        <f aca="false">+B778+1</f>
        <v>0</v>
      </c>
      <c r="C779" s="48" t="s">
        <v>1593</v>
      </c>
      <c r="D779" s="49" t="s">
        <v>1594</v>
      </c>
      <c r="E779" s="50" t="n">
        <v>12</v>
      </c>
      <c r="F779" s="50" t="s">
        <v>106</v>
      </c>
      <c r="G779" s="47" t="n">
        <v>0</v>
      </c>
    </row>
    <row r="780" customFormat="false" ht="17.25" hidden="false" customHeight="true" outlineLevel="0" collapsed="false">
      <c r="A780" s="0" t="str">
        <f aca="false">LEFT(C780,4)*1</f>
        <v>0</v>
      </c>
      <c r="B780" s="48" t="str">
        <f aca="false">+B779+1</f>
        <v>0</v>
      </c>
      <c r="C780" s="48" t="s">
        <v>1595</v>
      </c>
      <c r="D780" s="49" t="s">
        <v>1596</v>
      </c>
      <c r="E780" s="50" t="n">
        <v>12</v>
      </c>
      <c r="F780" s="50" t="s">
        <v>106</v>
      </c>
      <c r="G780" s="47" t="n">
        <v>0</v>
      </c>
    </row>
    <row r="781" customFormat="false" ht="17.25" hidden="false" customHeight="true" outlineLevel="0" collapsed="false">
      <c r="A781" s="0" t="str">
        <f aca="false">LEFT(C781,4)*1</f>
        <v>0</v>
      </c>
      <c r="B781" s="48" t="str">
        <f aca="false">+B780+1</f>
        <v>0</v>
      </c>
      <c r="C781" s="48" t="s">
        <v>1597</v>
      </c>
      <c r="D781" s="49" t="s">
        <v>1598</v>
      </c>
      <c r="E781" s="50" t="n">
        <v>12</v>
      </c>
      <c r="F781" s="50" t="s">
        <v>106</v>
      </c>
      <c r="G781" s="47" t="n">
        <v>0</v>
      </c>
    </row>
    <row r="782" customFormat="false" ht="17.25" hidden="false" customHeight="true" outlineLevel="0" collapsed="false">
      <c r="A782" s="0" t="str">
        <f aca="false">LEFT(C782,4)*1</f>
        <v>0</v>
      </c>
      <c r="B782" s="48" t="str">
        <f aca="false">+B781+1</f>
        <v>0</v>
      </c>
      <c r="C782" s="48" t="s">
        <v>1599</v>
      </c>
      <c r="D782" s="49" t="s">
        <v>1600</v>
      </c>
      <c r="E782" s="50" t="n">
        <v>12</v>
      </c>
      <c r="F782" s="50" t="s">
        <v>106</v>
      </c>
      <c r="G782" s="47" t="n">
        <v>0</v>
      </c>
    </row>
    <row r="783" customFormat="false" ht="17.25" hidden="false" customHeight="true" outlineLevel="0" collapsed="false">
      <c r="A783" s="0" t="str">
        <f aca="false">LEFT(C783,4)*1</f>
        <v>0</v>
      </c>
      <c r="B783" s="48" t="str">
        <f aca="false">+B782+1</f>
        <v>0</v>
      </c>
      <c r="C783" s="48" t="s">
        <v>1601</v>
      </c>
      <c r="D783" s="49" t="s">
        <v>1602</v>
      </c>
      <c r="E783" s="50" t="n">
        <v>12</v>
      </c>
      <c r="F783" s="50" t="s">
        <v>106</v>
      </c>
      <c r="G783" s="47" t="n">
        <v>0</v>
      </c>
    </row>
    <row r="784" customFormat="false" ht="17.25" hidden="false" customHeight="true" outlineLevel="0" collapsed="false">
      <c r="A784" s="0" t="str">
        <f aca="false">LEFT(C784,4)*1</f>
        <v>0</v>
      </c>
      <c r="B784" s="48" t="str">
        <f aca="false">+B783+1</f>
        <v>0</v>
      </c>
      <c r="C784" s="48" t="s">
        <v>1603</v>
      </c>
      <c r="D784" s="49" t="s">
        <v>1604</v>
      </c>
      <c r="E784" s="50" t="n">
        <v>12</v>
      </c>
      <c r="F784" s="50" t="s">
        <v>106</v>
      </c>
      <c r="G784" s="47" t="n">
        <v>0</v>
      </c>
    </row>
    <row r="785" customFormat="false" ht="17.25" hidden="false" customHeight="true" outlineLevel="0" collapsed="false">
      <c r="A785" s="0" t="str">
        <f aca="false">LEFT(C785,4)*1</f>
        <v>0</v>
      </c>
      <c r="B785" s="48" t="str">
        <f aca="false">+B784+1</f>
        <v>0</v>
      </c>
      <c r="C785" s="48" t="s">
        <v>1605</v>
      </c>
      <c r="D785" s="49" t="s">
        <v>1606</v>
      </c>
      <c r="E785" s="50" t="n">
        <v>12</v>
      </c>
      <c r="F785" s="50" t="s">
        <v>106</v>
      </c>
      <c r="G785" s="47" t="n">
        <v>0</v>
      </c>
    </row>
    <row r="786" customFormat="false" ht="17.25" hidden="false" customHeight="true" outlineLevel="0" collapsed="false">
      <c r="A786" s="0" t="str">
        <f aca="false">LEFT(C786,4)*1</f>
        <v>0</v>
      </c>
      <c r="B786" s="48" t="str">
        <f aca="false">+B785+1</f>
        <v>0</v>
      </c>
      <c r="C786" s="48" t="s">
        <v>1607</v>
      </c>
      <c r="D786" s="49" t="s">
        <v>1608</v>
      </c>
      <c r="E786" s="50" t="n">
        <v>12</v>
      </c>
      <c r="F786" s="50" t="s">
        <v>106</v>
      </c>
      <c r="G786" s="47" t="n">
        <v>0</v>
      </c>
    </row>
    <row r="787" customFormat="false" ht="17.25" hidden="false" customHeight="true" outlineLevel="0" collapsed="false">
      <c r="A787" s="0" t="str">
        <f aca="false">LEFT(C787,4)*1</f>
        <v>0</v>
      </c>
      <c r="B787" s="48" t="str">
        <f aca="false">+B786+1</f>
        <v>0</v>
      </c>
      <c r="C787" s="48" t="s">
        <v>1609</v>
      </c>
      <c r="D787" s="49" t="s">
        <v>1610</v>
      </c>
      <c r="E787" s="50" t="n">
        <v>12</v>
      </c>
      <c r="F787" s="50" t="s">
        <v>106</v>
      </c>
      <c r="G787" s="47" t="n">
        <v>0</v>
      </c>
    </row>
    <row r="788" customFormat="false" ht="17.25" hidden="false" customHeight="true" outlineLevel="0" collapsed="false">
      <c r="A788" s="0" t="str">
        <f aca="false">LEFT(C788,4)*1</f>
        <v>0</v>
      </c>
      <c r="B788" s="48" t="str">
        <f aca="false">+B787+1</f>
        <v>0</v>
      </c>
      <c r="C788" s="48" t="s">
        <v>1611</v>
      </c>
      <c r="D788" s="49" t="s">
        <v>1612</v>
      </c>
      <c r="E788" s="50" t="n">
        <v>12</v>
      </c>
      <c r="F788" s="50" t="s">
        <v>106</v>
      </c>
      <c r="G788" s="47" t="n">
        <v>0</v>
      </c>
    </row>
    <row r="789" customFormat="false" ht="17.25" hidden="false" customHeight="true" outlineLevel="0" collapsed="false">
      <c r="A789" s="0" t="str">
        <f aca="false">LEFT(C789,4)*1</f>
        <v>0</v>
      </c>
      <c r="B789" s="48" t="str">
        <f aca="false">+B788+1</f>
        <v>0</v>
      </c>
      <c r="C789" s="48" t="s">
        <v>1613</v>
      </c>
      <c r="D789" s="49" t="s">
        <v>1614</v>
      </c>
      <c r="E789" s="50" t="n">
        <v>12</v>
      </c>
      <c r="F789" s="50" t="s">
        <v>106</v>
      </c>
      <c r="G789" s="47" t="n">
        <v>0</v>
      </c>
    </row>
    <row r="790" customFormat="false" ht="17.25" hidden="false" customHeight="true" outlineLevel="0" collapsed="false">
      <c r="A790" s="0" t="str">
        <f aca="false">LEFT(C790,4)*1</f>
        <v>0</v>
      </c>
      <c r="B790" s="48" t="str">
        <f aca="false">+B789+1</f>
        <v>0</v>
      </c>
      <c r="C790" s="48" t="s">
        <v>1615</v>
      </c>
      <c r="D790" s="49" t="s">
        <v>1616</v>
      </c>
      <c r="E790" s="50" t="n">
        <v>12</v>
      </c>
      <c r="F790" s="50" t="s">
        <v>106</v>
      </c>
      <c r="G790" s="47" t="n">
        <v>0</v>
      </c>
    </row>
    <row r="791" customFormat="false" ht="17.25" hidden="false" customHeight="true" outlineLevel="0" collapsed="false">
      <c r="A791" s="0" t="str">
        <f aca="false">LEFT(C791,4)*1</f>
        <v>0</v>
      </c>
      <c r="B791" s="48" t="str">
        <f aca="false">+B790+1</f>
        <v>0</v>
      </c>
      <c r="C791" s="48" t="s">
        <v>1617</v>
      </c>
      <c r="D791" s="49" t="s">
        <v>1618</v>
      </c>
      <c r="E791" s="50" t="n">
        <v>12</v>
      </c>
      <c r="F791" s="50" t="s">
        <v>106</v>
      </c>
      <c r="G791" s="47" t="n">
        <v>0</v>
      </c>
    </row>
    <row r="792" customFormat="false" ht="17.25" hidden="false" customHeight="true" outlineLevel="0" collapsed="false">
      <c r="A792" s="0" t="str">
        <f aca="false">LEFT(C792,4)*1</f>
        <v>0</v>
      </c>
      <c r="B792" s="48" t="str">
        <f aca="false">+B791+1</f>
        <v>0</v>
      </c>
      <c r="C792" s="48" t="s">
        <v>1619</v>
      </c>
      <c r="D792" s="49" t="s">
        <v>1620</v>
      </c>
      <c r="E792" s="50" t="n">
        <v>12</v>
      </c>
      <c r="F792" s="50" t="s">
        <v>106</v>
      </c>
      <c r="G792" s="47" t="n">
        <v>0</v>
      </c>
    </row>
    <row r="793" customFormat="false" ht="17.25" hidden="false" customHeight="true" outlineLevel="0" collapsed="false">
      <c r="A793" s="0" t="str">
        <f aca="false">LEFT(C793,4)*1</f>
        <v>0</v>
      </c>
      <c r="B793" s="48" t="str">
        <f aca="false">+B792+1</f>
        <v>0</v>
      </c>
      <c r="C793" s="48" t="s">
        <v>1621</v>
      </c>
      <c r="D793" s="49" t="s">
        <v>1622</v>
      </c>
      <c r="E793" s="50" t="n">
        <v>12</v>
      </c>
      <c r="F793" s="50" t="s">
        <v>397</v>
      </c>
      <c r="G793" s="51" t="n">
        <v>0.05</v>
      </c>
    </row>
    <row r="794" customFormat="false" ht="17.25" hidden="false" customHeight="true" outlineLevel="0" collapsed="false">
      <c r="A794" s="0" t="str">
        <f aca="false">LEFT(C794,4)*1</f>
        <v>0</v>
      </c>
      <c r="B794" s="48" t="str">
        <f aca="false">+B793+1</f>
        <v>0</v>
      </c>
      <c r="C794" s="48" t="s">
        <v>1623</v>
      </c>
      <c r="D794" s="49" t="s">
        <v>1624</v>
      </c>
      <c r="E794" s="50" t="n">
        <v>12</v>
      </c>
      <c r="F794" s="50" t="s">
        <v>106</v>
      </c>
      <c r="G794" s="47" t="n">
        <v>0</v>
      </c>
    </row>
    <row r="795" customFormat="false" ht="17.25" hidden="false" customHeight="true" outlineLevel="0" collapsed="false">
      <c r="A795" s="0" t="str">
        <f aca="false">LEFT(C795,4)*1</f>
        <v>0</v>
      </c>
      <c r="B795" s="48" t="str">
        <f aca="false">+B794+1</f>
        <v>0</v>
      </c>
      <c r="C795" s="48" t="s">
        <v>1623</v>
      </c>
      <c r="D795" s="49" t="s">
        <v>1625</v>
      </c>
      <c r="E795" s="50" t="n">
        <v>12</v>
      </c>
      <c r="F795" s="50" t="s">
        <v>397</v>
      </c>
      <c r="G795" s="51" t="n">
        <v>0.05</v>
      </c>
    </row>
    <row r="796" customFormat="false" ht="17.25" hidden="false" customHeight="true" outlineLevel="0" collapsed="false">
      <c r="A796" s="0" t="str">
        <f aca="false">LEFT(C796,4)*1</f>
        <v>0</v>
      </c>
      <c r="B796" s="48" t="str">
        <f aca="false">+B795+1</f>
        <v>0</v>
      </c>
      <c r="C796" s="48" t="s">
        <v>1626</v>
      </c>
      <c r="D796" s="49" t="s">
        <v>1627</v>
      </c>
      <c r="E796" s="50" t="n">
        <v>12</v>
      </c>
      <c r="F796" s="50" t="s">
        <v>106</v>
      </c>
      <c r="G796" s="47" t="n">
        <v>0</v>
      </c>
    </row>
    <row r="797" customFormat="false" ht="17.25" hidden="false" customHeight="true" outlineLevel="0" collapsed="false">
      <c r="A797" s="0" t="str">
        <f aca="false">LEFT(C797,4)*1</f>
        <v>0</v>
      </c>
      <c r="B797" s="48" t="str">
        <f aca="false">+B796+1</f>
        <v>0</v>
      </c>
      <c r="C797" s="48" t="s">
        <v>1626</v>
      </c>
      <c r="D797" s="49" t="s">
        <v>1628</v>
      </c>
      <c r="E797" s="50" t="n">
        <v>12</v>
      </c>
      <c r="F797" s="50" t="s">
        <v>397</v>
      </c>
      <c r="G797" s="51" t="n">
        <v>0.05</v>
      </c>
    </row>
    <row r="798" customFormat="false" ht="17.25" hidden="false" customHeight="true" outlineLevel="0" collapsed="false">
      <c r="A798" s="0" t="str">
        <f aca="false">LEFT(C798,4)*1</f>
        <v>0</v>
      </c>
      <c r="B798" s="48" t="str">
        <f aca="false">+B797+1</f>
        <v>0</v>
      </c>
      <c r="C798" s="48" t="s">
        <v>1629</v>
      </c>
      <c r="D798" s="49" t="s">
        <v>1630</v>
      </c>
      <c r="E798" s="50" t="n">
        <v>12</v>
      </c>
      <c r="F798" s="50" t="s">
        <v>106</v>
      </c>
      <c r="G798" s="47" t="n">
        <v>0</v>
      </c>
    </row>
    <row r="799" customFormat="false" ht="17.25" hidden="false" customHeight="true" outlineLevel="0" collapsed="false">
      <c r="A799" s="0" t="str">
        <f aca="false">LEFT(C799,4)*1</f>
        <v>0</v>
      </c>
      <c r="B799" s="48" t="str">
        <f aca="false">+B798+1</f>
        <v>0</v>
      </c>
      <c r="C799" s="48" t="s">
        <v>1629</v>
      </c>
      <c r="D799" s="49" t="s">
        <v>1631</v>
      </c>
      <c r="E799" s="50" t="n">
        <v>12</v>
      </c>
      <c r="F799" s="50" t="s">
        <v>397</v>
      </c>
      <c r="G799" s="51" t="n">
        <v>0.05</v>
      </c>
    </row>
    <row r="800" customFormat="false" ht="17.25" hidden="false" customHeight="true" outlineLevel="0" collapsed="false">
      <c r="A800" s="0" t="str">
        <f aca="false">LEFT(C800,4)*1</f>
        <v>0</v>
      </c>
      <c r="B800" s="48" t="str">
        <f aca="false">+B799+1</f>
        <v>0</v>
      </c>
      <c r="C800" s="48" t="s">
        <v>1632</v>
      </c>
      <c r="D800" s="49" t="s">
        <v>1633</v>
      </c>
      <c r="E800" s="50" t="n">
        <v>12</v>
      </c>
      <c r="F800" s="50" t="s">
        <v>106</v>
      </c>
      <c r="G800" s="47" t="n">
        <v>0</v>
      </c>
    </row>
    <row r="801" customFormat="false" ht="17.25" hidden="false" customHeight="true" outlineLevel="0" collapsed="false">
      <c r="A801" s="0" t="str">
        <f aca="false">LEFT(C801,4)*1</f>
        <v>0</v>
      </c>
      <c r="B801" s="48" t="str">
        <f aca="false">+B800+1</f>
        <v>0</v>
      </c>
      <c r="C801" s="48" t="s">
        <v>1632</v>
      </c>
      <c r="D801" s="49" t="s">
        <v>1634</v>
      </c>
      <c r="E801" s="50" t="n">
        <v>12</v>
      </c>
      <c r="F801" s="50" t="s">
        <v>397</v>
      </c>
      <c r="G801" s="51" t="n">
        <v>0.05</v>
      </c>
    </row>
    <row r="802" customFormat="false" ht="17.25" hidden="false" customHeight="true" outlineLevel="0" collapsed="false">
      <c r="A802" s="0" t="str">
        <f aca="false">LEFT(C802,4)*1</f>
        <v>0</v>
      </c>
      <c r="B802" s="48" t="str">
        <f aca="false">+B801+1</f>
        <v>0</v>
      </c>
      <c r="C802" s="48" t="s">
        <v>1635</v>
      </c>
      <c r="D802" s="49" t="s">
        <v>1636</v>
      </c>
      <c r="E802" s="50" t="n">
        <v>12</v>
      </c>
      <c r="F802" s="50" t="s">
        <v>106</v>
      </c>
      <c r="G802" s="47" t="n">
        <v>0</v>
      </c>
    </row>
    <row r="803" customFormat="false" ht="17.25" hidden="false" customHeight="true" outlineLevel="0" collapsed="false">
      <c r="A803" s="0" t="str">
        <f aca="false">LEFT(C803,4)*1</f>
        <v>0</v>
      </c>
      <c r="B803" s="48" t="str">
        <f aca="false">+B802+1</f>
        <v>0</v>
      </c>
      <c r="C803" s="48" t="s">
        <v>1635</v>
      </c>
      <c r="D803" s="49" t="s">
        <v>1637</v>
      </c>
      <c r="E803" s="50" t="n">
        <v>12</v>
      </c>
      <c r="F803" s="50" t="s">
        <v>397</v>
      </c>
      <c r="G803" s="51" t="n">
        <v>0.05</v>
      </c>
    </row>
    <row r="804" customFormat="false" ht="17.25" hidden="false" customHeight="true" outlineLevel="0" collapsed="false">
      <c r="A804" s="0" t="str">
        <f aca="false">LEFT(C804,4)*1</f>
        <v>0</v>
      </c>
      <c r="B804" s="48" t="str">
        <f aca="false">+B803+1</f>
        <v>0</v>
      </c>
      <c r="C804" s="48" t="s">
        <v>1638</v>
      </c>
      <c r="D804" s="49" t="s">
        <v>1639</v>
      </c>
      <c r="E804" s="50" t="n">
        <v>12</v>
      </c>
      <c r="F804" s="50" t="s">
        <v>106</v>
      </c>
      <c r="G804" s="47" t="n">
        <v>0</v>
      </c>
    </row>
    <row r="805" customFormat="false" ht="17.25" hidden="false" customHeight="true" outlineLevel="0" collapsed="false">
      <c r="A805" s="0" t="str">
        <f aca="false">LEFT(C805,4)*1</f>
        <v>0</v>
      </c>
      <c r="B805" s="48" t="str">
        <f aca="false">+B804+1</f>
        <v>0</v>
      </c>
      <c r="C805" s="48" t="s">
        <v>1638</v>
      </c>
      <c r="D805" s="49" t="s">
        <v>1640</v>
      </c>
      <c r="E805" s="50" t="n">
        <v>12</v>
      </c>
      <c r="F805" s="50" t="s">
        <v>397</v>
      </c>
      <c r="G805" s="51" t="n">
        <v>0.05</v>
      </c>
    </row>
    <row r="806" customFormat="false" ht="17.25" hidden="false" customHeight="true" outlineLevel="0" collapsed="false">
      <c r="A806" s="0" t="str">
        <f aca="false">LEFT(C806,4)*1</f>
        <v>0</v>
      </c>
      <c r="B806" s="48" t="str">
        <f aca="false">+B805+1</f>
        <v>0</v>
      </c>
      <c r="C806" s="48" t="s">
        <v>1641</v>
      </c>
      <c r="D806" s="49" t="s">
        <v>1642</v>
      </c>
      <c r="E806" s="50" t="n">
        <v>12</v>
      </c>
      <c r="F806" s="50" t="s">
        <v>106</v>
      </c>
      <c r="G806" s="47" t="n">
        <v>0</v>
      </c>
    </row>
    <row r="807" customFormat="false" ht="17.25" hidden="false" customHeight="true" outlineLevel="0" collapsed="false">
      <c r="A807" s="0" t="str">
        <f aca="false">LEFT(C807,4)*1</f>
        <v>0</v>
      </c>
      <c r="B807" s="48" t="str">
        <f aca="false">+B806+1</f>
        <v>0</v>
      </c>
      <c r="C807" s="48" t="s">
        <v>1641</v>
      </c>
      <c r="D807" s="49" t="s">
        <v>1643</v>
      </c>
      <c r="E807" s="50" t="n">
        <v>12</v>
      </c>
      <c r="F807" s="50" t="s">
        <v>397</v>
      </c>
      <c r="G807" s="51" t="n">
        <v>0.05</v>
      </c>
    </row>
    <row r="808" customFormat="false" ht="17.25" hidden="false" customHeight="true" outlineLevel="0" collapsed="false">
      <c r="A808" s="0" t="str">
        <f aca="false">LEFT(C808,4)*1</f>
        <v>0</v>
      </c>
      <c r="B808" s="48" t="str">
        <f aca="false">+B807+1</f>
        <v>0</v>
      </c>
      <c r="C808" s="48" t="s">
        <v>1644</v>
      </c>
      <c r="D808" s="49" t="s">
        <v>1645</v>
      </c>
      <c r="E808" s="50" t="n">
        <v>12</v>
      </c>
      <c r="F808" s="50" t="s">
        <v>106</v>
      </c>
      <c r="G808" s="47" t="n">
        <v>0</v>
      </c>
    </row>
    <row r="809" customFormat="false" ht="17.25" hidden="false" customHeight="true" outlineLevel="0" collapsed="false">
      <c r="A809" s="0" t="str">
        <f aca="false">LEFT(C809,4)*1</f>
        <v>0</v>
      </c>
      <c r="B809" s="48" t="str">
        <f aca="false">+B808+1</f>
        <v>0</v>
      </c>
      <c r="C809" s="48" t="s">
        <v>1644</v>
      </c>
      <c r="D809" s="49" t="s">
        <v>1646</v>
      </c>
      <c r="E809" s="50" t="n">
        <v>12</v>
      </c>
      <c r="F809" s="50" t="s">
        <v>397</v>
      </c>
      <c r="G809" s="51" t="n">
        <v>0.05</v>
      </c>
    </row>
    <row r="810" customFormat="false" ht="17.25" hidden="false" customHeight="true" outlineLevel="0" collapsed="false">
      <c r="A810" s="0" t="str">
        <f aca="false">LEFT(C810,4)*1</f>
        <v>0</v>
      </c>
      <c r="B810" s="48" t="str">
        <f aca="false">+B809+1</f>
        <v>0</v>
      </c>
      <c r="C810" s="48" t="s">
        <v>1647</v>
      </c>
      <c r="D810" s="49" t="s">
        <v>1648</v>
      </c>
      <c r="E810" s="50" t="n">
        <v>12</v>
      </c>
      <c r="F810" s="50" t="s">
        <v>106</v>
      </c>
      <c r="G810" s="47" t="n">
        <v>0</v>
      </c>
    </row>
    <row r="811" customFormat="false" ht="17.25" hidden="false" customHeight="true" outlineLevel="0" collapsed="false">
      <c r="A811" s="0" t="str">
        <f aca="false">LEFT(C811,4)*1</f>
        <v>0</v>
      </c>
      <c r="B811" s="48" t="str">
        <f aca="false">+B810+1</f>
        <v>0</v>
      </c>
      <c r="C811" s="48" t="s">
        <v>1647</v>
      </c>
      <c r="D811" s="49" t="s">
        <v>1649</v>
      </c>
      <c r="E811" s="50" t="n">
        <v>12</v>
      </c>
      <c r="F811" s="50" t="s">
        <v>397</v>
      </c>
      <c r="G811" s="51" t="n">
        <v>0.05</v>
      </c>
    </row>
    <row r="812" customFormat="false" ht="17.25" hidden="false" customHeight="true" outlineLevel="0" collapsed="false">
      <c r="A812" s="0" t="str">
        <f aca="false">LEFT(C812,4)*1</f>
        <v>0</v>
      </c>
      <c r="B812" s="48" t="str">
        <f aca="false">+B811+1</f>
        <v>0</v>
      </c>
      <c r="C812" s="48" t="s">
        <v>1650</v>
      </c>
      <c r="D812" s="49" t="s">
        <v>1651</v>
      </c>
      <c r="E812" s="50" t="n">
        <v>12</v>
      </c>
      <c r="F812" s="50" t="s">
        <v>106</v>
      </c>
      <c r="G812" s="47" t="n">
        <v>0</v>
      </c>
    </row>
    <row r="813" customFormat="false" ht="17.25" hidden="false" customHeight="true" outlineLevel="0" collapsed="false">
      <c r="A813" s="0" t="str">
        <f aca="false">LEFT(C813,4)*1</f>
        <v>0</v>
      </c>
      <c r="B813" s="48" t="str">
        <f aca="false">+B812+1</f>
        <v>0</v>
      </c>
      <c r="C813" s="48" t="s">
        <v>1650</v>
      </c>
      <c r="D813" s="49" t="s">
        <v>1652</v>
      </c>
      <c r="E813" s="50" t="n">
        <v>12</v>
      </c>
      <c r="F813" s="50" t="s">
        <v>397</v>
      </c>
      <c r="G813" s="51" t="n">
        <v>0.05</v>
      </c>
    </row>
    <row r="814" customFormat="false" ht="17.25" hidden="false" customHeight="true" outlineLevel="0" collapsed="false">
      <c r="A814" s="0" t="str">
        <f aca="false">LEFT(C814,4)*1</f>
        <v>0</v>
      </c>
      <c r="B814" s="48" t="str">
        <f aca="false">+B813+1</f>
        <v>0</v>
      </c>
      <c r="C814" s="48" t="s">
        <v>1653</v>
      </c>
      <c r="D814" s="49" t="s">
        <v>1654</v>
      </c>
      <c r="E814" s="50" t="n">
        <v>12</v>
      </c>
      <c r="F814" s="50" t="s">
        <v>106</v>
      </c>
      <c r="G814" s="47" t="n">
        <v>0</v>
      </c>
    </row>
    <row r="815" customFormat="false" ht="17.25" hidden="false" customHeight="true" outlineLevel="0" collapsed="false">
      <c r="A815" s="0" t="str">
        <f aca="false">LEFT(C815,4)*1</f>
        <v>0</v>
      </c>
      <c r="B815" s="48" t="str">
        <f aca="false">+B814+1</f>
        <v>0</v>
      </c>
      <c r="C815" s="48" t="s">
        <v>1653</v>
      </c>
      <c r="D815" s="49" t="s">
        <v>1655</v>
      </c>
      <c r="E815" s="50" t="n">
        <v>12</v>
      </c>
      <c r="F815" s="50" t="s">
        <v>397</v>
      </c>
      <c r="G815" s="51" t="n">
        <v>0.05</v>
      </c>
    </row>
    <row r="816" customFormat="false" ht="17.25" hidden="false" customHeight="true" outlineLevel="0" collapsed="false">
      <c r="A816" s="0" t="str">
        <f aca="false">LEFT(C816,4)*1</f>
        <v>0</v>
      </c>
      <c r="B816" s="48" t="str">
        <f aca="false">+B815+1</f>
        <v>0</v>
      </c>
      <c r="C816" s="48" t="s">
        <v>1656</v>
      </c>
      <c r="D816" s="49" t="s">
        <v>1657</v>
      </c>
      <c r="E816" s="50" t="n">
        <v>12</v>
      </c>
      <c r="F816" s="50" t="s">
        <v>397</v>
      </c>
      <c r="G816" s="51" t="n">
        <v>0.05</v>
      </c>
    </row>
    <row r="817" customFormat="false" ht="17.25" hidden="false" customHeight="true" outlineLevel="0" collapsed="false">
      <c r="A817" s="0" t="str">
        <f aca="false">LEFT(C817,4)*1</f>
        <v>0</v>
      </c>
      <c r="B817" s="48" t="str">
        <f aca="false">+B816+1</f>
        <v>0</v>
      </c>
      <c r="C817" s="48" t="s">
        <v>1658</v>
      </c>
      <c r="D817" s="49" t="s">
        <v>1659</v>
      </c>
      <c r="E817" s="50" t="n">
        <v>12</v>
      </c>
      <c r="F817" s="50" t="s">
        <v>397</v>
      </c>
      <c r="G817" s="51" t="n">
        <v>0.05</v>
      </c>
    </row>
    <row r="818" customFormat="false" ht="17.25" hidden="false" customHeight="true" outlineLevel="0" collapsed="false">
      <c r="A818" s="0" t="str">
        <f aca="false">LEFT(C818,4)*1</f>
        <v>0</v>
      </c>
      <c r="B818" s="48" t="str">
        <f aca="false">+B817+1</f>
        <v>0</v>
      </c>
      <c r="C818" s="48" t="s">
        <v>1660</v>
      </c>
      <c r="D818" s="49" t="s">
        <v>1661</v>
      </c>
      <c r="E818" s="50" t="n">
        <v>12</v>
      </c>
      <c r="F818" s="50" t="s">
        <v>106</v>
      </c>
      <c r="G818" s="47" t="n">
        <v>0</v>
      </c>
    </row>
    <row r="819" customFormat="false" ht="17.25" hidden="false" customHeight="true" outlineLevel="0" collapsed="false">
      <c r="A819" s="0" t="str">
        <f aca="false">LEFT(C819,4)*1</f>
        <v>0</v>
      </c>
      <c r="B819" s="48" t="str">
        <f aca="false">+B818+1</f>
        <v>0</v>
      </c>
      <c r="C819" s="48" t="s">
        <v>1660</v>
      </c>
      <c r="D819" s="49" t="s">
        <v>1662</v>
      </c>
      <c r="E819" s="50" t="n">
        <v>12</v>
      </c>
      <c r="F819" s="50" t="s">
        <v>397</v>
      </c>
      <c r="G819" s="51" t="n">
        <v>0.05</v>
      </c>
    </row>
    <row r="820" customFormat="false" ht="17.25" hidden="false" customHeight="true" outlineLevel="0" collapsed="false">
      <c r="A820" s="0" t="str">
        <f aca="false">LEFT(C820,4)*1</f>
        <v>0</v>
      </c>
      <c r="B820" s="48" t="str">
        <f aca="false">+B819+1</f>
        <v>0</v>
      </c>
      <c r="C820" s="48" t="s">
        <v>1663</v>
      </c>
      <c r="D820" s="49" t="s">
        <v>1664</v>
      </c>
      <c r="E820" s="50" t="n">
        <v>12</v>
      </c>
      <c r="F820" s="50" t="s">
        <v>106</v>
      </c>
      <c r="G820" s="47" t="n">
        <v>0</v>
      </c>
    </row>
    <row r="821" customFormat="false" ht="17.25" hidden="false" customHeight="true" outlineLevel="0" collapsed="false">
      <c r="A821" s="0" t="str">
        <f aca="false">LEFT(C821,4)*1</f>
        <v>0</v>
      </c>
      <c r="B821" s="48" t="str">
        <f aca="false">+B820+1</f>
        <v>0</v>
      </c>
      <c r="C821" s="48" t="s">
        <v>1663</v>
      </c>
      <c r="D821" s="49" t="s">
        <v>1665</v>
      </c>
      <c r="E821" s="50" t="n">
        <v>12</v>
      </c>
      <c r="F821" s="50" t="s">
        <v>397</v>
      </c>
      <c r="G821" s="51" t="n">
        <v>0.05</v>
      </c>
    </row>
    <row r="822" customFormat="false" ht="17.25" hidden="false" customHeight="true" outlineLevel="0" collapsed="false">
      <c r="A822" s="0" t="str">
        <f aca="false">LEFT(C822,4)*1</f>
        <v>0</v>
      </c>
      <c r="B822" s="48" t="str">
        <f aca="false">+B821+1</f>
        <v>0</v>
      </c>
      <c r="C822" s="48" t="s">
        <v>1666</v>
      </c>
      <c r="D822" s="49" t="s">
        <v>1667</v>
      </c>
      <c r="E822" s="50" t="n">
        <v>12</v>
      </c>
      <c r="F822" s="50" t="s">
        <v>106</v>
      </c>
      <c r="G822" s="47" t="n">
        <v>0</v>
      </c>
    </row>
    <row r="823" customFormat="false" ht="17.25" hidden="false" customHeight="true" outlineLevel="0" collapsed="false">
      <c r="A823" s="0" t="str">
        <f aca="false">LEFT(C823,4)*1</f>
        <v>0</v>
      </c>
      <c r="B823" s="48" t="str">
        <f aca="false">+B822+1</f>
        <v>0</v>
      </c>
      <c r="C823" s="48" t="s">
        <v>1668</v>
      </c>
      <c r="D823" s="49" t="s">
        <v>1669</v>
      </c>
      <c r="E823" s="50" t="n">
        <v>12</v>
      </c>
      <c r="F823" s="50" t="s">
        <v>106</v>
      </c>
      <c r="G823" s="47" t="n">
        <v>0</v>
      </c>
    </row>
    <row r="824" customFormat="false" ht="17.25" hidden="false" customHeight="true" outlineLevel="0" collapsed="false">
      <c r="A824" s="0" t="str">
        <f aca="false">LEFT(C824,4)*1</f>
        <v>0</v>
      </c>
      <c r="B824" s="48" t="str">
        <f aca="false">+B823+1</f>
        <v>0</v>
      </c>
      <c r="C824" s="48" t="s">
        <v>1670</v>
      </c>
      <c r="D824" s="49" t="s">
        <v>1671</v>
      </c>
      <c r="E824" s="50" t="n">
        <v>12</v>
      </c>
      <c r="F824" s="50" t="s">
        <v>106</v>
      </c>
      <c r="G824" s="47" t="n">
        <v>0</v>
      </c>
    </row>
    <row r="825" customFormat="false" ht="17.25" hidden="false" customHeight="true" outlineLevel="0" collapsed="false">
      <c r="A825" s="0" t="str">
        <f aca="false">LEFT(C825,4)*1</f>
        <v>0</v>
      </c>
      <c r="B825" s="48" t="str">
        <f aca="false">+B824+1</f>
        <v>0</v>
      </c>
      <c r="C825" s="48" t="s">
        <v>1672</v>
      </c>
      <c r="D825" s="49" t="s">
        <v>1673</v>
      </c>
      <c r="E825" s="50" t="n">
        <v>12</v>
      </c>
      <c r="F825" s="50" t="s">
        <v>106</v>
      </c>
      <c r="G825" s="47" t="n">
        <v>0</v>
      </c>
    </row>
    <row r="826" customFormat="false" ht="17.25" hidden="false" customHeight="true" outlineLevel="0" collapsed="false">
      <c r="A826" s="0" t="str">
        <f aca="false">LEFT(C826,4)*1</f>
        <v>0</v>
      </c>
      <c r="B826" s="48" t="str">
        <f aca="false">+B825+1</f>
        <v>0</v>
      </c>
      <c r="C826" s="48" t="s">
        <v>1672</v>
      </c>
      <c r="D826" s="49" t="s">
        <v>1674</v>
      </c>
      <c r="E826" s="50" t="n">
        <v>12</v>
      </c>
      <c r="F826" s="50" t="s">
        <v>106</v>
      </c>
      <c r="G826" s="47" t="n">
        <v>0</v>
      </c>
    </row>
    <row r="827" customFormat="false" ht="17.25" hidden="false" customHeight="true" outlineLevel="0" collapsed="false">
      <c r="A827" s="0" t="str">
        <f aca="false">LEFT(C827,4)*1</f>
        <v>0</v>
      </c>
      <c r="B827" s="48" t="str">
        <f aca="false">+B826+1</f>
        <v>0</v>
      </c>
      <c r="C827" s="48" t="s">
        <v>1672</v>
      </c>
      <c r="D827" s="49" t="s">
        <v>1675</v>
      </c>
      <c r="E827" s="50" t="n">
        <v>12</v>
      </c>
      <c r="F827" s="50" t="s">
        <v>106</v>
      </c>
      <c r="G827" s="47" t="n">
        <v>0</v>
      </c>
    </row>
    <row r="828" customFormat="false" ht="17.25" hidden="false" customHeight="true" outlineLevel="0" collapsed="false">
      <c r="A828" s="0" t="str">
        <f aca="false">LEFT(C828,4)*1</f>
        <v>0</v>
      </c>
      <c r="B828" s="48" t="str">
        <f aca="false">+B827+1</f>
        <v>0</v>
      </c>
      <c r="C828" s="48" t="s">
        <v>1676</v>
      </c>
      <c r="D828" s="49" t="s">
        <v>1677</v>
      </c>
      <c r="E828" s="50" t="n">
        <v>13</v>
      </c>
      <c r="F828" s="50" t="s">
        <v>106</v>
      </c>
      <c r="G828" s="47" t="n">
        <v>0</v>
      </c>
    </row>
    <row r="829" customFormat="false" ht="17.25" hidden="false" customHeight="true" outlineLevel="0" collapsed="false">
      <c r="A829" s="0" t="str">
        <f aca="false">LEFT(C829,4)*1</f>
        <v>0</v>
      </c>
      <c r="B829" s="48" t="str">
        <f aca="false">+B828+1</f>
        <v>0</v>
      </c>
      <c r="C829" s="48" t="s">
        <v>1676</v>
      </c>
      <c r="D829" s="49" t="s">
        <v>1678</v>
      </c>
      <c r="E829" s="50" t="n">
        <v>13</v>
      </c>
      <c r="F829" s="50" t="s">
        <v>397</v>
      </c>
      <c r="G829" s="51" t="n">
        <v>0.05</v>
      </c>
    </row>
    <row r="830" customFormat="false" ht="17.25" hidden="false" customHeight="true" outlineLevel="0" collapsed="false">
      <c r="A830" s="0" t="str">
        <f aca="false">LEFT(C830,4)*1</f>
        <v>0</v>
      </c>
      <c r="B830" s="48" t="str">
        <f aca="false">+B829+1</f>
        <v>0</v>
      </c>
      <c r="C830" s="48" t="s">
        <v>1679</v>
      </c>
      <c r="D830" s="49" t="s">
        <v>1680</v>
      </c>
      <c r="E830" s="50" t="n">
        <v>13</v>
      </c>
      <c r="F830" s="50" t="s">
        <v>106</v>
      </c>
      <c r="G830" s="47" t="n">
        <v>0</v>
      </c>
    </row>
    <row r="831" customFormat="false" ht="17.25" hidden="false" customHeight="true" outlineLevel="0" collapsed="false">
      <c r="A831" s="0" t="str">
        <f aca="false">LEFT(C831,4)*1</f>
        <v>0</v>
      </c>
      <c r="B831" s="48" t="str">
        <f aca="false">+B830+1</f>
        <v>0</v>
      </c>
      <c r="C831" s="48" t="s">
        <v>1681</v>
      </c>
      <c r="D831" s="49" t="s">
        <v>1682</v>
      </c>
      <c r="E831" s="50" t="n">
        <v>13</v>
      </c>
      <c r="F831" s="50" t="s">
        <v>106</v>
      </c>
      <c r="G831" s="47" t="n">
        <v>0</v>
      </c>
    </row>
    <row r="832" customFormat="false" ht="17.25" hidden="false" customHeight="true" outlineLevel="0" collapsed="false">
      <c r="A832" s="0" t="str">
        <f aca="false">LEFT(C832,4)*1</f>
        <v>0</v>
      </c>
      <c r="B832" s="48" t="str">
        <f aca="false">+B831+1</f>
        <v>0</v>
      </c>
      <c r="C832" s="48" t="s">
        <v>1683</v>
      </c>
      <c r="D832" s="49" t="s">
        <v>1684</v>
      </c>
      <c r="E832" s="50" t="n">
        <v>13</v>
      </c>
      <c r="F832" s="50" t="s">
        <v>106</v>
      </c>
      <c r="G832" s="47" t="n">
        <v>0</v>
      </c>
    </row>
    <row r="833" customFormat="false" ht="17.25" hidden="false" customHeight="true" outlineLevel="0" collapsed="false">
      <c r="A833" s="0" t="str">
        <f aca="false">LEFT(C833,4)*1</f>
        <v>0</v>
      </c>
      <c r="B833" s="48" t="str">
        <f aca="false">+B832+1</f>
        <v>0</v>
      </c>
      <c r="C833" s="48" t="s">
        <v>1685</v>
      </c>
      <c r="D833" s="49" t="s">
        <v>1686</v>
      </c>
      <c r="E833" s="50" t="n">
        <v>13</v>
      </c>
      <c r="F833" s="50" t="s">
        <v>106</v>
      </c>
      <c r="G833" s="47" t="n">
        <v>0</v>
      </c>
    </row>
    <row r="834" customFormat="false" ht="17.25" hidden="false" customHeight="true" outlineLevel="0" collapsed="false">
      <c r="A834" s="0" t="str">
        <f aca="false">LEFT(C834,4)*1</f>
        <v>0</v>
      </c>
      <c r="B834" s="48" t="str">
        <f aca="false">+B833+1</f>
        <v>0</v>
      </c>
      <c r="C834" s="48" t="s">
        <v>1687</v>
      </c>
      <c r="D834" s="49" t="s">
        <v>1688</v>
      </c>
      <c r="E834" s="50" t="n">
        <v>13</v>
      </c>
      <c r="F834" s="50" t="s">
        <v>106</v>
      </c>
      <c r="G834" s="47" t="n">
        <v>0</v>
      </c>
    </row>
    <row r="835" customFormat="false" ht="17.25" hidden="false" customHeight="true" outlineLevel="0" collapsed="false">
      <c r="A835" s="0" t="str">
        <f aca="false">LEFT(C835,4)*1</f>
        <v>0</v>
      </c>
      <c r="B835" s="48" t="str">
        <f aca="false">+B834+1</f>
        <v>0</v>
      </c>
      <c r="C835" s="48" t="s">
        <v>1689</v>
      </c>
      <c r="D835" s="49" t="s">
        <v>1690</v>
      </c>
      <c r="E835" s="50" t="n">
        <v>13</v>
      </c>
      <c r="F835" s="50" t="s">
        <v>106</v>
      </c>
      <c r="G835" s="47" t="n">
        <v>0</v>
      </c>
    </row>
    <row r="836" customFormat="false" ht="17.25" hidden="false" customHeight="true" outlineLevel="0" collapsed="false">
      <c r="A836" s="0" t="str">
        <f aca="false">LEFT(C836,4)*1</f>
        <v>0</v>
      </c>
      <c r="B836" s="48" t="str">
        <f aca="false">+B835+1</f>
        <v>0</v>
      </c>
      <c r="C836" s="48" t="s">
        <v>1691</v>
      </c>
      <c r="D836" s="49" t="s">
        <v>1692</v>
      </c>
      <c r="E836" s="50" t="n">
        <v>13</v>
      </c>
      <c r="F836" s="50" t="s">
        <v>106</v>
      </c>
      <c r="G836" s="47" t="n">
        <v>0</v>
      </c>
    </row>
    <row r="837" customFormat="false" ht="17.25" hidden="false" customHeight="true" outlineLevel="0" collapsed="false">
      <c r="A837" s="0" t="str">
        <f aca="false">LEFT(C837,4)*1</f>
        <v>0</v>
      </c>
      <c r="B837" s="48" t="str">
        <f aca="false">+B836+1</f>
        <v>0</v>
      </c>
      <c r="C837" s="48" t="s">
        <v>1693</v>
      </c>
      <c r="D837" s="49" t="s">
        <v>1694</v>
      </c>
      <c r="E837" s="50" t="n">
        <v>13</v>
      </c>
      <c r="F837" s="50" t="s">
        <v>106</v>
      </c>
      <c r="G837" s="47" t="n">
        <v>0</v>
      </c>
    </row>
    <row r="838" customFormat="false" ht="17.25" hidden="false" customHeight="true" outlineLevel="0" collapsed="false">
      <c r="A838" s="0" t="str">
        <f aca="false">LEFT(C838,4)*1</f>
        <v>0</v>
      </c>
      <c r="B838" s="48" t="str">
        <f aca="false">+B837+1</f>
        <v>0</v>
      </c>
      <c r="C838" s="48" t="s">
        <v>1695</v>
      </c>
      <c r="D838" s="49" t="s">
        <v>1696</v>
      </c>
      <c r="E838" s="50" t="n">
        <v>13</v>
      </c>
      <c r="F838" s="50" t="s">
        <v>106</v>
      </c>
      <c r="G838" s="47" t="n">
        <v>0</v>
      </c>
    </row>
    <row r="839" customFormat="false" ht="17.25" hidden="false" customHeight="true" outlineLevel="0" collapsed="false">
      <c r="A839" s="0" t="str">
        <f aca="false">LEFT(C839,4)*1</f>
        <v>0</v>
      </c>
      <c r="B839" s="48" t="str">
        <f aca="false">+B838+1</f>
        <v>0</v>
      </c>
      <c r="C839" s="48" t="s">
        <v>1697</v>
      </c>
      <c r="D839" s="49" t="s">
        <v>1698</v>
      </c>
      <c r="E839" s="50" t="n">
        <v>13</v>
      </c>
      <c r="F839" s="50" t="s">
        <v>397</v>
      </c>
      <c r="G839" s="51" t="n">
        <v>0.05</v>
      </c>
    </row>
    <row r="840" customFormat="false" ht="17.25" hidden="false" customHeight="true" outlineLevel="0" collapsed="false">
      <c r="A840" s="0" t="str">
        <f aca="false">LEFT(C840,4)*1</f>
        <v>0</v>
      </c>
      <c r="B840" s="48" t="str">
        <f aca="false">+B839+1</f>
        <v>0</v>
      </c>
      <c r="C840" s="48" t="s">
        <v>1699</v>
      </c>
      <c r="D840" s="49" t="s">
        <v>1700</v>
      </c>
      <c r="E840" s="50" t="n">
        <v>13</v>
      </c>
      <c r="F840" s="50" t="s">
        <v>397</v>
      </c>
      <c r="G840" s="51" t="n">
        <v>0.05</v>
      </c>
    </row>
    <row r="841" customFormat="false" ht="17.25" hidden="false" customHeight="true" outlineLevel="0" collapsed="false">
      <c r="A841" s="0" t="str">
        <f aca="false">LEFT(C841,4)*1</f>
        <v>0</v>
      </c>
      <c r="B841" s="48" t="str">
        <f aca="false">+B840+1</f>
        <v>0</v>
      </c>
      <c r="C841" s="48" t="s">
        <v>1701</v>
      </c>
      <c r="D841" s="49" t="s">
        <v>1702</v>
      </c>
      <c r="E841" s="50" t="n">
        <v>13</v>
      </c>
      <c r="F841" s="50" t="s">
        <v>397</v>
      </c>
      <c r="G841" s="51" t="n">
        <v>0.05</v>
      </c>
    </row>
    <row r="842" customFormat="false" ht="17.25" hidden="false" customHeight="true" outlineLevel="0" collapsed="false">
      <c r="A842" s="0" t="str">
        <f aca="false">LEFT(C842,4)*1</f>
        <v>0</v>
      </c>
      <c r="B842" s="48" t="str">
        <f aca="false">+B841+1</f>
        <v>0</v>
      </c>
      <c r="C842" s="48" t="s">
        <v>1703</v>
      </c>
      <c r="D842" s="49" t="s">
        <v>1704</v>
      </c>
      <c r="E842" s="50" t="n">
        <v>13</v>
      </c>
      <c r="F842" s="50" t="s">
        <v>397</v>
      </c>
      <c r="G842" s="51" t="n">
        <v>0.05</v>
      </c>
    </row>
    <row r="843" customFormat="false" ht="17.25" hidden="false" customHeight="true" outlineLevel="0" collapsed="false">
      <c r="A843" s="0" t="str">
        <f aca="false">LEFT(C843,4)*1</f>
        <v>0</v>
      </c>
      <c r="B843" s="48" t="str">
        <f aca="false">+B842+1</f>
        <v>0</v>
      </c>
      <c r="C843" s="48" t="s">
        <v>1705</v>
      </c>
      <c r="D843" s="49" t="s">
        <v>1706</v>
      </c>
      <c r="E843" s="50" t="n">
        <v>13</v>
      </c>
      <c r="F843" s="50" t="s">
        <v>397</v>
      </c>
      <c r="G843" s="51" t="n">
        <v>0.05</v>
      </c>
    </row>
    <row r="844" customFormat="false" ht="17.25" hidden="false" customHeight="true" outlineLevel="0" collapsed="false">
      <c r="A844" s="0" t="str">
        <f aca="false">LEFT(C844,4)*1</f>
        <v>0</v>
      </c>
      <c r="B844" s="48" t="str">
        <f aca="false">+B843+1</f>
        <v>0</v>
      </c>
      <c r="C844" s="48" t="s">
        <v>1707</v>
      </c>
      <c r="D844" s="49" t="s">
        <v>1708</v>
      </c>
      <c r="E844" s="50" t="n">
        <v>13</v>
      </c>
      <c r="F844" s="50" t="s">
        <v>397</v>
      </c>
      <c r="G844" s="51" t="n">
        <v>0.05</v>
      </c>
    </row>
    <row r="845" customFormat="false" ht="17.25" hidden="false" customHeight="true" outlineLevel="0" collapsed="false">
      <c r="A845" s="0" t="str">
        <f aca="false">LEFT(C845,4)*1</f>
        <v>0</v>
      </c>
      <c r="B845" s="48" t="str">
        <f aca="false">+B844+1</f>
        <v>0</v>
      </c>
      <c r="C845" s="48" t="s">
        <v>1709</v>
      </c>
      <c r="D845" s="49" t="s">
        <v>1710</v>
      </c>
      <c r="E845" s="50" t="n">
        <v>13</v>
      </c>
      <c r="F845" s="50" t="s">
        <v>397</v>
      </c>
      <c r="G845" s="51" t="n">
        <v>0.05</v>
      </c>
    </row>
    <row r="846" customFormat="false" ht="17.25" hidden="false" customHeight="true" outlineLevel="0" collapsed="false">
      <c r="A846" s="0" t="str">
        <f aca="false">LEFT(C846,4)*1</f>
        <v>0</v>
      </c>
      <c r="B846" s="48" t="str">
        <f aca="false">+B845+1</f>
        <v>0</v>
      </c>
      <c r="C846" s="48" t="s">
        <v>1711</v>
      </c>
      <c r="D846" s="49" t="s">
        <v>1712</v>
      </c>
      <c r="E846" s="50" t="n">
        <v>13</v>
      </c>
      <c r="F846" s="50" t="s">
        <v>397</v>
      </c>
      <c r="G846" s="51" t="n">
        <v>0.05</v>
      </c>
    </row>
    <row r="847" customFormat="false" ht="17.25" hidden="false" customHeight="true" outlineLevel="0" collapsed="false">
      <c r="A847" s="0" t="str">
        <f aca="false">LEFT(C847,4)*1</f>
        <v>0</v>
      </c>
      <c r="B847" s="48" t="str">
        <f aca="false">+B846+1</f>
        <v>0</v>
      </c>
      <c r="C847" s="48" t="s">
        <v>1713</v>
      </c>
      <c r="D847" s="49" t="s">
        <v>1714</v>
      </c>
      <c r="E847" s="50" t="n">
        <v>13</v>
      </c>
      <c r="F847" s="50" t="s">
        <v>397</v>
      </c>
      <c r="G847" s="51" t="n">
        <v>0.05</v>
      </c>
    </row>
    <row r="848" customFormat="false" ht="17.25" hidden="false" customHeight="true" outlineLevel="0" collapsed="false">
      <c r="A848" s="0" t="str">
        <f aca="false">LEFT(C848,4)*1</f>
        <v>0</v>
      </c>
      <c r="B848" s="48" t="str">
        <f aca="false">+B847+1</f>
        <v>0</v>
      </c>
      <c r="C848" s="48" t="s">
        <v>1715</v>
      </c>
      <c r="D848" s="49" t="s">
        <v>1716</v>
      </c>
      <c r="E848" s="50" t="n">
        <v>13</v>
      </c>
      <c r="F848" s="50" t="s">
        <v>397</v>
      </c>
      <c r="G848" s="51" t="n">
        <v>0.05</v>
      </c>
    </row>
    <row r="849" customFormat="false" ht="17.25" hidden="false" customHeight="true" outlineLevel="0" collapsed="false">
      <c r="A849" s="0" t="str">
        <f aca="false">LEFT(C849,4)*1</f>
        <v>0</v>
      </c>
      <c r="B849" s="48" t="str">
        <f aca="false">+B848+1</f>
        <v>0</v>
      </c>
      <c r="C849" s="48" t="s">
        <v>1717</v>
      </c>
      <c r="D849" s="49" t="s">
        <v>1718</v>
      </c>
      <c r="E849" s="50" t="n">
        <v>13</v>
      </c>
      <c r="F849" s="50" t="s">
        <v>397</v>
      </c>
      <c r="G849" s="51" t="n">
        <v>0.05</v>
      </c>
    </row>
    <row r="850" customFormat="false" ht="17.25" hidden="false" customHeight="true" outlineLevel="0" collapsed="false">
      <c r="A850" s="0" t="str">
        <f aca="false">LEFT(C850,4)*1</f>
        <v>0</v>
      </c>
      <c r="B850" s="48" t="str">
        <f aca="false">+B849+1</f>
        <v>0</v>
      </c>
      <c r="C850" s="48" t="s">
        <v>1719</v>
      </c>
      <c r="D850" s="49" t="s">
        <v>1720</v>
      </c>
      <c r="E850" s="50" t="n">
        <v>13</v>
      </c>
      <c r="F850" s="50" t="s">
        <v>397</v>
      </c>
      <c r="G850" s="51" t="n">
        <v>0.05</v>
      </c>
    </row>
    <row r="851" customFormat="false" ht="17.25" hidden="false" customHeight="true" outlineLevel="0" collapsed="false">
      <c r="A851" s="0" t="str">
        <f aca="false">LEFT(C851,4)*1</f>
        <v>0</v>
      </c>
      <c r="B851" s="48" t="str">
        <f aca="false">+B850+1</f>
        <v>0</v>
      </c>
      <c r="C851" s="48" t="s">
        <v>1721</v>
      </c>
      <c r="D851" s="49" t="s">
        <v>1722</v>
      </c>
      <c r="E851" s="50" t="n">
        <v>13</v>
      </c>
      <c r="F851" s="50" t="s">
        <v>397</v>
      </c>
      <c r="G851" s="51" t="n">
        <v>0.05</v>
      </c>
    </row>
    <row r="852" customFormat="false" ht="17.25" hidden="false" customHeight="true" outlineLevel="0" collapsed="false">
      <c r="A852" s="0" t="str">
        <f aca="false">LEFT(C852,4)*1</f>
        <v>0</v>
      </c>
      <c r="B852" s="48" t="str">
        <f aca="false">+B851+1</f>
        <v>0</v>
      </c>
      <c r="C852" s="48" t="s">
        <v>1723</v>
      </c>
      <c r="D852" s="49" t="s">
        <v>1724</v>
      </c>
      <c r="E852" s="50" t="n">
        <v>13</v>
      </c>
      <c r="F852" s="50" t="s">
        <v>397</v>
      </c>
      <c r="G852" s="51" t="n">
        <v>0.05</v>
      </c>
    </row>
    <row r="853" customFormat="false" ht="17.25" hidden="false" customHeight="true" outlineLevel="0" collapsed="false">
      <c r="A853" s="0" t="str">
        <f aca="false">LEFT(C853,4)*1</f>
        <v>0</v>
      </c>
      <c r="B853" s="48" t="str">
        <f aca="false">+B852+1</f>
        <v>0</v>
      </c>
      <c r="C853" s="48" t="s">
        <v>1725</v>
      </c>
      <c r="D853" s="49" t="s">
        <v>1726</v>
      </c>
      <c r="E853" s="50" t="n">
        <v>13</v>
      </c>
      <c r="F853" s="50" t="s">
        <v>397</v>
      </c>
      <c r="G853" s="51" t="n">
        <v>0.05</v>
      </c>
    </row>
    <row r="854" customFormat="false" ht="17.25" hidden="false" customHeight="true" outlineLevel="0" collapsed="false">
      <c r="A854" s="0" t="str">
        <f aca="false">LEFT(C854,4)*1</f>
        <v>0</v>
      </c>
      <c r="B854" s="48" t="str">
        <f aca="false">+B853+1</f>
        <v>0</v>
      </c>
      <c r="C854" s="48" t="s">
        <v>1727</v>
      </c>
      <c r="D854" s="49" t="s">
        <v>1728</v>
      </c>
      <c r="E854" s="50" t="n">
        <v>13</v>
      </c>
      <c r="F854" s="50" t="s">
        <v>397</v>
      </c>
      <c r="G854" s="51" t="n">
        <v>0.05</v>
      </c>
    </row>
    <row r="855" customFormat="false" ht="17.25" hidden="false" customHeight="true" outlineLevel="0" collapsed="false">
      <c r="A855" s="0" t="str">
        <f aca="false">LEFT(C855,4)*1</f>
        <v>0</v>
      </c>
      <c r="B855" s="48" t="str">
        <f aca="false">+B854+1</f>
        <v>0</v>
      </c>
      <c r="C855" s="48" t="s">
        <v>1729</v>
      </c>
      <c r="D855" s="49" t="s">
        <v>1730</v>
      </c>
      <c r="E855" s="50" t="n">
        <v>13</v>
      </c>
      <c r="F855" s="50" t="s">
        <v>397</v>
      </c>
      <c r="G855" s="51" t="n">
        <v>0.05</v>
      </c>
    </row>
    <row r="856" customFormat="false" ht="17.25" hidden="false" customHeight="true" outlineLevel="0" collapsed="false">
      <c r="A856" s="0" t="str">
        <f aca="false">LEFT(C856,4)*1</f>
        <v>0</v>
      </c>
      <c r="B856" s="48" t="str">
        <f aca="false">+B855+1</f>
        <v>0</v>
      </c>
      <c r="C856" s="48" t="s">
        <v>1731</v>
      </c>
      <c r="D856" s="49" t="s">
        <v>1732</v>
      </c>
      <c r="E856" s="50" t="n">
        <v>13</v>
      </c>
      <c r="F856" s="50" t="s">
        <v>397</v>
      </c>
      <c r="G856" s="51" t="n">
        <v>0.05</v>
      </c>
    </row>
    <row r="857" customFormat="false" ht="17.25" hidden="false" customHeight="true" outlineLevel="0" collapsed="false">
      <c r="A857" s="0" t="str">
        <f aca="false">LEFT(C857,4)*1</f>
        <v>0</v>
      </c>
      <c r="B857" s="48" t="str">
        <f aca="false">+B856+1</f>
        <v>0</v>
      </c>
      <c r="C857" s="48" t="s">
        <v>1731</v>
      </c>
      <c r="D857" s="49" t="s">
        <v>1733</v>
      </c>
      <c r="E857" s="50" t="n">
        <v>13</v>
      </c>
      <c r="F857" s="50" t="s">
        <v>587</v>
      </c>
      <c r="G857" s="51" t="n">
        <v>0.18</v>
      </c>
    </row>
    <row r="858" customFormat="false" ht="17.25" hidden="false" customHeight="true" outlineLevel="0" collapsed="false">
      <c r="A858" s="0" t="str">
        <f aca="false">LEFT(C858,4)*1</f>
        <v>0</v>
      </c>
      <c r="B858" s="48" t="str">
        <f aca="false">+B857+1</f>
        <v>0</v>
      </c>
      <c r="C858" s="48" t="s">
        <v>1734</v>
      </c>
      <c r="D858" s="49" t="s">
        <v>1735</v>
      </c>
      <c r="E858" s="50" t="n">
        <v>13</v>
      </c>
      <c r="F858" s="50" t="s">
        <v>587</v>
      </c>
      <c r="G858" s="51" t="n">
        <v>0.18</v>
      </c>
    </row>
    <row r="859" customFormat="false" ht="17.25" hidden="false" customHeight="true" outlineLevel="0" collapsed="false">
      <c r="A859" s="0" t="str">
        <f aca="false">LEFT(C859,4)*1</f>
        <v>0</v>
      </c>
      <c r="B859" s="48" t="str">
        <f aca="false">+B858+1</f>
        <v>0</v>
      </c>
      <c r="C859" s="48" t="s">
        <v>1736</v>
      </c>
      <c r="D859" s="49" t="s">
        <v>1737</v>
      </c>
      <c r="E859" s="50" t="n">
        <v>13</v>
      </c>
      <c r="F859" s="50" t="s">
        <v>587</v>
      </c>
      <c r="G859" s="51" t="n">
        <v>0.18</v>
      </c>
    </row>
    <row r="860" customFormat="false" ht="17.25" hidden="false" customHeight="true" outlineLevel="0" collapsed="false">
      <c r="A860" s="0" t="str">
        <f aca="false">LEFT(C860,4)*1</f>
        <v>0</v>
      </c>
      <c r="B860" s="48" t="str">
        <f aca="false">+B859+1</f>
        <v>0</v>
      </c>
      <c r="C860" s="48" t="s">
        <v>1738</v>
      </c>
      <c r="D860" s="49" t="s">
        <v>1739</v>
      </c>
      <c r="E860" s="50" t="n">
        <v>13</v>
      </c>
      <c r="F860" s="50" t="s">
        <v>587</v>
      </c>
      <c r="G860" s="51" t="n">
        <v>0.18</v>
      </c>
    </row>
    <row r="861" customFormat="false" ht="17.25" hidden="false" customHeight="true" outlineLevel="0" collapsed="false">
      <c r="A861" s="0" t="str">
        <f aca="false">LEFT(C861,4)*1</f>
        <v>0</v>
      </c>
      <c r="B861" s="48" t="str">
        <f aca="false">+B860+1</f>
        <v>0</v>
      </c>
      <c r="C861" s="48" t="s">
        <v>1740</v>
      </c>
      <c r="D861" s="49" t="s">
        <v>1741</v>
      </c>
      <c r="E861" s="50" t="n">
        <v>13</v>
      </c>
      <c r="F861" s="50" t="s">
        <v>587</v>
      </c>
      <c r="G861" s="51" t="n">
        <v>0.18</v>
      </c>
    </row>
    <row r="862" customFormat="false" ht="17.25" hidden="false" customHeight="true" outlineLevel="0" collapsed="false">
      <c r="A862" s="0" t="str">
        <f aca="false">LEFT(C862,4)*1</f>
        <v>0</v>
      </c>
      <c r="B862" s="48" t="str">
        <f aca="false">+B861+1</f>
        <v>0</v>
      </c>
      <c r="C862" s="48" t="s">
        <v>1742</v>
      </c>
      <c r="D862" s="49" t="s">
        <v>1743</v>
      </c>
      <c r="E862" s="50" t="n">
        <v>13</v>
      </c>
      <c r="F862" s="50" t="s">
        <v>587</v>
      </c>
      <c r="G862" s="51" t="n">
        <v>0.18</v>
      </c>
    </row>
    <row r="863" customFormat="false" ht="17.25" hidden="false" customHeight="true" outlineLevel="0" collapsed="false">
      <c r="A863" s="0" t="str">
        <f aca="false">LEFT(C863,4)*1</f>
        <v>0</v>
      </c>
      <c r="B863" s="48" t="str">
        <f aca="false">+B862+1</f>
        <v>0</v>
      </c>
      <c r="C863" s="48" t="s">
        <v>1744</v>
      </c>
      <c r="D863" s="49" t="s">
        <v>1745</v>
      </c>
      <c r="E863" s="50" t="n">
        <v>13</v>
      </c>
      <c r="F863" s="50" t="s">
        <v>587</v>
      </c>
      <c r="G863" s="51" t="n">
        <v>0.18</v>
      </c>
    </row>
    <row r="864" customFormat="false" ht="17.25" hidden="false" customHeight="true" outlineLevel="0" collapsed="false">
      <c r="A864" s="0" t="str">
        <f aca="false">LEFT(C864,4)*1</f>
        <v>0</v>
      </c>
      <c r="B864" s="48" t="str">
        <f aca="false">+B863+1</f>
        <v>0</v>
      </c>
      <c r="C864" s="48" t="s">
        <v>1746</v>
      </c>
      <c r="D864" s="49" t="s">
        <v>1747</v>
      </c>
      <c r="E864" s="50" t="n">
        <v>13</v>
      </c>
      <c r="F864" s="50" t="s">
        <v>587</v>
      </c>
      <c r="G864" s="51" t="n">
        <v>0.18</v>
      </c>
    </row>
    <row r="865" customFormat="false" ht="17.25" hidden="false" customHeight="true" outlineLevel="0" collapsed="false">
      <c r="A865" s="0" t="str">
        <f aca="false">LEFT(C865,4)*1</f>
        <v>0</v>
      </c>
      <c r="B865" s="48" t="str">
        <f aca="false">+B864+1</f>
        <v>0</v>
      </c>
      <c r="C865" s="48" t="s">
        <v>1748</v>
      </c>
      <c r="D865" s="49" t="s">
        <v>1749</v>
      </c>
      <c r="E865" s="50" t="n">
        <v>13</v>
      </c>
      <c r="F865" s="50" t="s">
        <v>587</v>
      </c>
      <c r="G865" s="51" t="n">
        <v>0.18</v>
      </c>
    </row>
    <row r="866" customFormat="false" ht="17.25" hidden="false" customHeight="true" outlineLevel="0" collapsed="false">
      <c r="A866" s="0" t="str">
        <f aca="false">LEFT(C866,4)*1</f>
        <v>0</v>
      </c>
      <c r="B866" s="48" t="str">
        <f aca="false">+B865+1</f>
        <v>0</v>
      </c>
      <c r="C866" s="48" t="s">
        <v>1750</v>
      </c>
      <c r="D866" s="49" t="s">
        <v>1751</v>
      </c>
      <c r="E866" s="50" t="n">
        <v>13</v>
      </c>
      <c r="F866" s="50" t="s">
        <v>587</v>
      </c>
      <c r="G866" s="51" t="n">
        <v>0.18</v>
      </c>
    </row>
    <row r="867" customFormat="false" ht="17.25" hidden="false" customHeight="true" outlineLevel="0" collapsed="false">
      <c r="A867" s="0" t="str">
        <f aca="false">LEFT(C867,4)*1</f>
        <v>0</v>
      </c>
      <c r="B867" s="48" t="str">
        <f aca="false">+B866+1</f>
        <v>0</v>
      </c>
      <c r="C867" s="48" t="s">
        <v>1752</v>
      </c>
      <c r="D867" s="49" t="s">
        <v>1753</v>
      </c>
      <c r="E867" s="50" t="n">
        <v>13</v>
      </c>
      <c r="F867" s="50" t="s">
        <v>587</v>
      </c>
      <c r="G867" s="51" t="n">
        <v>0.18</v>
      </c>
    </row>
    <row r="868" customFormat="false" ht="17.25" hidden="false" customHeight="true" outlineLevel="0" collapsed="false">
      <c r="A868" s="0" t="str">
        <f aca="false">LEFT(C868,4)*1</f>
        <v>0</v>
      </c>
      <c r="B868" s="48" t="str">
        <f aca="false">+B867+1</f>
        <v>0</v>
      </c>
      <c r="C868" s="48" t="s">
        <v>1754</v>
      </c>
      <c r="D868" s="49" t="s">
        <v>1755</v>
      </c>
      <c r="E868" s="50" t="n">
        <v>13</v>
      </c>
      <c r="F868" s="50" t="s">
        <v>587</v>
      </c>
      <c r="G868" s="51" t="n">
        <v>0.18</v>
      </c>
    </row>
    <row r="869" customFormat="false" ht="17.25" hidden="false" customHeight="true" outlineLevel="0" collapsed="false">
      <c r="A869" s="0" t="str">
        <f aca="false">LEFT(C869,4)*1</f>
        <v>0</v>
      </c>
      <c r="B869" s="48" t="str">
        <f aca="false">+B868+1</f>
        <v>0</v>
      </c>
      <c r="C869" s="48" t="s">
        <v>1756</v>
      </c>
      <c r="D869" s="49" t="s">
        <v>1757</v>
      </c>
      <c r="E869" s="50" t="n">
        <v>13</v>
      </c>
      <c r="F869" s="50" t="s">
        <v>587</v>
      </c>
      <c r="G869" s="51" t="n">
        <v>0.18</v>
      </c>
    </row>
    <row r="870" customFormat="false" ht="17.25" hidden="false" customHeight="true" outlineLevel="0" collapsed="false">
      <c r="A870" s="0" t="str">
        <f aca="false">LEFT(C870,4)*1</f>
        <v>0</v>
      </c>
      <c r="B870" s="48" t="str">
        <f aca="false">+B869+1</f>
        <v>0</v>
      </c>
      <c r="C870" s="48" t="s">
        <v>1758</v>
      </c>
      <c r="D870" s="49" t="s">
        <v>1759</v>
      </c>
      <c r="E870" s="50" t="n">
        <v>13</v>
      </c>
      <c r="F870" s="50" t="s">
        <v>587</v>
      </c>
      <c r="G870" s="51" t="n">
        <v>0.18</v>
      </c>
    </row>
    <row r="871" customFormat="false" ht="17.25" hidden="false" customHeight="true" outlineLevel="0" collapsed="false">
      <c r="A871" s="0" t="str">
        <f aca="false">LEFT(C871,4)*1</f>
        <v>0</v>
      </c>
      <c r="B871" s="48" t="str">
        <f aca="false">+B870+1</f>
        <v>0</v>
      </c>
      <c r="C871" s="48" t="s">
        <v>1760</v>
      </c>
      <c r="D871" s="49" t="s">
        <v>1761</v>
      </c>
      <c r="E871" s="50" t="n">
        <v>13</v>
      </c>
      <c r="F871" s="50" t="s">
        <v>587</v>
      </c>
      <c r="G871" s="51" t="n">
        <v>0.18</v>
      </c>
    </row>
    <row r="872" customFormat="false" ht="17.25" hidden="false" customHeight="true" outlineLevel="0" collapsed="false">
      <c r="A872" s="0" t="str">
        <f aca="false">LEFT(C872,4)*1</f>
        <v>0</v>
      </c>
      <c r="B872" s="48" t="str">
        <f aca="false">+B871+1</f>
        <v>0</v>
      </c>
      <c r="C872" s="48" t="s">
        <v>1762</v>
      </c>
      <c r="D872" s="49" t="s">
        <v>1763</v>
      </c>
      <c r="E872" s="50" t="n">
        <v>13</v>
      </c>
      <c r="F872" s="50" t="s">
        <v>587</v>
      </c>
      <c r="G872" s="51" t="n">
        <v>0.18</v>
      </c>
    </row>
    <row r="873" customFormat="false" ht="17.25" hidden="false" customHeight="true" outlineLevel="0" collapsed="false">
      <c r="A873" s="0" t="str">
        <f aca="false">LEFT(C873,4)*1</f>
        <v>0</v>
      </c>
      <c r="B873" s="48" t="str">
        <f aca="false">+B872+1</f>
        <v>0</v>
      </c>
      <c r="C873" s="48" t="s">
        <v>1764</v>
      </c>
      <c r="D873" s="49" t="s">
        <v>1765</v>
      </c>
      <c r="E873" s="50" t="n">
        <v>13</v>
      </c>
      <c r="F873" s="50" t="s">
        <v>587</v>
      </c>
      <c r="G873" s="51" t="n">
        <v>0.18</v>
      </c>
    </row>
    <row r="874" customFormat="false" ht="17.25" hidden="false" customHeight="true" outlineLevel="0" collapsed="false">
      <c r="A874" s="0" t="str">
        <f aca="false">LEFT(C874,4)*1</f>
        <v>0</v>
      </c>
      <c r="B874" s="48" t="str">
        <f aca="false">+B873+1</f>
        <v>0</v>
      </c>
      <c r="C874" s="48" t="s">
        <v>1766</v>
      </c>
      <c r="D874" s="49" t="s">
        <v>1767</v>
      </c>
      <c r="E874" s="50" t="n">
        <v>13</v>
      </c>
      <c r="F874" s="50" t="s">
        <v>587</v>
      </c>
      <c r="G874" s="51" t="n">
        <v>0.18</v>
      </c>
    </row>
    <row r="875" customFormat="false" ht="17.25" hidden="false" customHeight="true" outlineLevel="0" collapsed="false">
      <c r="A875" s="0" t="str">
        <f aca="false">LEFT(C875,4)*1</f>
        <v>0</v>
      </c>
      <c r="B875" s="48" t="str">
        <f aca="false">+B874+1</f>
        <v>0</v>
      </c>
      <c r="C875" s="48" t="s">
        <v>1768</v>
      </c>
      <c r="D875" s="49" t="s">
        <v>1769</v>
      </c>
      <c r="E875" s="50" t="n">
        <v>13</v>
      </c>
      <c r="F875" s="50" t="s">
        <v>587</v>
      </c>
      <c r="G875" s="51" t="n">
        <v>0.18</v>
      </c>
    </row>
    <row r="876" customFormat="false" ht="17.25" hidden="false" customHeight="true" outlineLevel="0" collapsed="false">
      <c r="A876" s="0" t="str">
        <f aca="false">LEFT(C876,4)*1</f>
        <v>0</v>
      </c>
      <c r="B876" s="48" t="str">
        <f aca="false">+B875+1</f>
        <v>0</v>
      </c>
      <c r="C876" s="48" t="s">
        <v>1770</v>
      </c>
      <c r="D876" s="49" t="s">
        <v>1771</v>
      </c>
      <c r="E876" s="50" t="n">
        <v>13</v>
      </c>
      <c r="F876" s="50" t="s">
        <v>397</v>
      </c>
      <c r="G876" s="51" t="n">
        <v>0.05</v>
      </c>
    </row>
    <row r="877" customFormat="false" ht="17.25" hidden="false" customHeight="true" outlineLevel="0" collapsed="false">
      <c r="A877" s="0" t="str">
        <f aca="false">LEFT(C877,4)*1</f>
        <v>0</v>
      </c>
      <c r="B877" s="48" t="str">
        <f aca="false">+B876+1</f>
        <v>0</v>
      </c>
      <c r="C877" s="48" t="s">
        <v>1772</v>
      </c>
      <c r="D877" s="49" t="s">
        <v>1773</v>
      </c>
      <c r="E877" s="50" t="n">
        <v>13</v>
      </c>
      <c r="F877" s="50" t="s">
        <v>397</v>
      </c>
      <c r="G877" s="51" t="n">
        <v>0.05</v>
      </c>
    </row>
    <row r="878" customFormat="false" ht="17.25" hidden="false" customHeight="true" outlineLevel="0" collapsed="false">
      <c r="A878" s="0" t="str">
        <f aca="false">LEFT(C878,4)*1</f>
        <v>0</v>
      </c>
      <c r="B878" s="48" t="str">
        <f aca="false">+B877+1</f>
        <v>0</v>
      </c>
      <c r="C878" s="48" t="s">
        <v>1774</v>
      </c>
      <c r="D878" s="49" t="s">
        <v>1775</v>
      </c>
      <c r="E878" s="50" t="n">
        <v>13</v>
      </c>
      <c r="F878" s="50" t="s">
        <v>397</v>
      </c>
      <c r="G878" s="51" t="n">
        <v>0.05</v>
      </c>
    </row>
    <row r="879" customFormat="false" ht="17.25" hidden="false" customHeight="true" outlineLevel="0" collapsed="false">
      <c r="A879" s="0" t="str">
        <f aca="false">LEFT(C879,4)*1</f>
        <v>0</v>
      </c>
      <c r="B879" s="48" t="str">
        <f aca="false">+B878+1</f>
        <v>0</v>
      </c>
      <c r="C879" s="48" t="s">
        <v>1776</v>
      </c>
      <c r="D879" s="49" t="s">
        <v>1777</v>
      </c>
      <c r="E879" s="50" t="n">
        <v>13</v>
      </c>
      <c r="F879" s="50" t="s">
        <v>397</v>
      </c>
      <c r="G879" s="51" t="n">
        <v>0.05</v>
      </c>
    </row>
    <row r="880" customFormat="false" ht="17.25" hidden="false" customHeight="true" outlineLevel="0" collapsed="false">
      <c r="A880" s="0" t="str">
        <f aca="false">LEFT(C880,4)*1</f>
        <v>0</v>
      </c>
      <c r="B880" s="48" t="str">
        <f aca="false">+B879+1</f>
        <v>0</v>
      </c>
      <c r="C880" s="48" t="s">
        <v>1778</v>
      </c>
      <c r="D880" s="49" t="s">
        <v>1779</v>
      </c>
      <c r="E880" s="50" t="n">
        <v>13</v>
      </c>
      <c r="F880" s="50" t="s">
        <v>397</v>
      </c>
      <c r="G880" s="51" t="n">
        <v>0.05</v>
      </c>
    </row>
    <row r="881" customFormat="false" ht="17.25" hidden="false" customHeight="true" outlineLevel="0" collapsed="false">
      <c r="A881" s="0" t="str">
        <f aca="false">LEFT(C881,4)*1</f>
        <v>0</v>
      </c>
      <c r="B881" s="48" t="str">
        <f aca="false">+B880+1</f>
        <v>0</v>
      </c>
      <c r="C881" s="48" t="s">
        <v>1780</v>
      </c>
      <c r="D881" s="49" t="s">
        <v>1781</v>
      </c>
      <c r="E881" s="50" t="n">
        <v>14</v>
      </c>
      <c r="F881" s="50" t="s">
        <v>397</v>
      </c>
      <c r="G881" s="51" t="n">
        <v>0.05</v>
      </c>
    </row>
    <row r="882" customFormat="false" ht="17.25" hidden="false" customHeight="true" outlineLevel="0" collapsed="false">
      <c r="A882" s="0" t="str">
        <f aca="false">LEFT(C882,4)*1</f>
        <v>0</v>
      </c>
      <c r="B882" s="48" t="str">
        <f aca="false">+B881+1</f>
        <v>0</v>
      </c>
      <c r="C882" s="48" t="s">
        <v>1782</v>
      </c>
      <c r="D882" s="49" t="s">
        <v>1783</v>
      </c>
      <c r="E882" s="50" t="n">
        <v>14</v>
      </c>
      <c r="F882" s="50" t="s">
        <v>397</v>
      </c>
      <c r="G882" s="51" t="n">
        <v>0.05</v>
      </c>
    </row>
    <row r="883" customFormat="false" ht="17.25" hidden="false" customHeight="true" outlineLevel="0" collapsed="false">
      <c r="A883" s="0" t="str">
        <f aca="false">LEFT(C883,4)*1</f>
        <v>0</v>
      </c>
      <c r="B883" s="48" t="str">
        <f aca="false">+B882+1</f>
        <v>0</v>
      </c>
      <c r="C883" s="48" t="s">
        <v>1784</v>
      </c>
      <c r="D883" s="49" t="s">
        <v>1785</v>
      </c>
      <c r="E883" s="50" t="n">
        <v>14</v>
      </c>
      <c r="F883" s="50" t="s">
        <v>397</v>
      </c>
      <c r="G883" s="51" t="n">
        <v>0.05</v>
      </c>
    </row>
    <row r="884" customFormat="false" ht="17.25" hidden="false" customHeight="true" outlineLevel="0" collapsed="false">
      <c r="A884" s="0" t="str">
        <f aca="false">LEFT(C884,4)*1</f>
        <v>0</v>
      </c>
      <c r="B884" s="48" t="str">
        <f aca="false">+B883+1</f>
        <v>0</v>
      </c>
      <c r="C884" s="48" t="s">
        <v>1786</v>
      </c>
      <c r="D884" s="49" t="s">
        <v>1787</v>
      </c>
      <c r="E884" s="50" t="n">
        <v>14</v>
      </c>
      <c r="F884" s="50" t="s">
        <v>397</v>
      </c>
      <c r="G884" s="51" t="n">
        <v>0.05</v>
      </c>
    </row>
    <row r="885" customFormat="false" ht="17.25" hidden="false" customHeight="true" outlineLevel="0" collapsed="false">
      <c r="A885" s="0" t="str">
        <f aca="false">LEFT(C885,4)*1</f>
        <v>0</v>
      </c>
      <c r="B885" s="48" t="str">
        <f aca="false">+B884+1</f>
        <v>0</v>
      </c>
      <c r="C885" s="48" t="s">
        <v>1788</v>
      </c>
      <c r="D885" s="49" t="s">
        <v>1789</v>
      </c>
      <c r="E885" s="50" t="n">
        <v>14</v>
      </c>
      <c r="F885" s="50" t="s">
        <v>397</v>
      </c>
      <c r="G885" s="51" t="n">
        <v>0.05</v>
      </c>
    </row>
    <row r="886" customFormat="false" ht="17.25" hidden="false" customHeight="true" outlineLevel="0" collapsed="false">
      <c r="A886" s="0" t="str">
        <f aca="false">LEFT(C886,4)*1</f>
        <v>0</v>
      </c>
      <c r="B886" s="48" t="str">
        <f aca="false">+B885+1</f>
        <v>0</v>
      </c>
      <c r="C886" s="48" t="s">
        <v>1790</v>
      </c>
      <c r="D886" s="49" t="s">
        <v>1791</v>
      </c>
      <c r="E886" s="50" t="n">
        <v>14</v>
      </c>
      <c r="F886" s="50" t="s">
        <v>397</v>
      </c>
      <c r="G886" s="51" t="n">
        <v>0.05</v>
      </c>
    </row>
    <row r="887" customFormat="false" ht="17.25" hidden="false" customHeight="true" outlineLevel="0" collapsed="false">
      <c r="A887" s="0" t="str">
        <f aca="false">LEFT(C887,4)*1</f>
        <v>0</v>
      </c>
      <c r="B887" s="48" t="str">
        <f aca="false">+B886+1</f>
        <v>0</v>
      </c>
      <c r="C887" s="48" t="s">
        <v>1792</v>
      </c>
      <c r="D887" s="49" t="s">
        <v>1793</v>
      </c>
      <c r="E887" s="50" t="n">
        <v>14</v>
      </c>
      <c r="F887" s="50"/>
      <c r="G887" s="50"/>
    </row>
    <row r="888" customFormat="false" ht="17.25" hidden="false" customHeight="true" outlineLevel="0" collapsed="false">
      <c r="A888" s="0" t="str">
        <f aca="false">LEFT(C888,4)*1</f>
        <v>0</v>
      </c>
      <c r="B888" s="48" t="str">
        <f aca="false">+B887+1</f>
        <v>0</v>
      </c>
      <c r="C888" s="48" t="s">
        <v>1794</v>
      </c>
      <c r="D888" s="49" t="s">
        <v>1793</v>
      </c>
      <c r="E888" s="50" t="n">
        <v>14</v>
      </c>
      <c r="F888" s="50"/>
      <c r="G888" s="50"/>
    </row>
    <row r="889" customFormat="false" ht="17.25" hidden="false" customHeight="true" outlineLevel="0" collapsed="false">
      <c r="A889" s="0" t="str">
        <f aca="false">LEFT(C889,4)*1</f>
        <v>0</v>
      </c>
      <c r="B889" s="48" t="str">
        <f aca="false">+B888+1</f>
        <v>0</v>
      </c>
      <c r="C889" s="48" t="s">
        <v>1795</v>
      </c>
      <c r="D889" s="49" t="s">
        <v>1796</v>
      </c>
      <c r="E889" s="50" t="n">
        <v>14</v>
      </c>
      <c r="F889" s="50" t="s">
        <v>397</v>
      </c>
      <c r="G889" s="51" t="n">
        <v>0.05</v>
      </c>
    </row>
    <row r="890" customFormat="false" ht="17.25" hidden="false" customHeight="true" outlineLevel="0" collapsed="false">
      <c r="A890" s="0" t="str">
        <f aca="false">LEFT(C890,4)*1</f>
        <v>0</v>
      </c>
      <c r="B890" s="48" t="str">
        <f aca="false">+B889+1</f>
        <v>0</v>
      </c>
      <c r="C890" s="48" t="s">
        <v>1797</v>
      </c>
      <c r="D890" s="49" t="s">
        <v>1798</v>
      </c>
      <c r="E890" s="50" t="n">
        <v>14</v>
      </c>
      <c r="F890" s="50" t="s">
        <v>397</v>
      </c>
      <c r="G890" s="51" t="n">
        <v>0.05</v>
      </c>
    </row>
    <row r="891" customFormat="false" ht="17.25" hidden="false" customHeight="true" outlineLevel="0" collapsed="false">
      <c r="A891" s="0" t="str">
        <f aca="false">LEFT(C891,4)*1</f>
        <v>0</v>
      </c>
      <c r="B891" s="48" t="str">
        <f aca="false">+B890+1</f>
        <v>0</v>
      </c>
      <c r="C891" s="48" t="s">
        <v>1799</v>
      </c>
      <c r="D891" s="49" t="s">
        <v>1800</v>
      </c>
      <c r="E891" s="50" t="n">
        <v>14</v>
      </c>
      <c r="F891" s="50" t="s">
        <v>397</v>
      </c>
      <c r="G891" s="51" t="n">
        <v>0.05</v>
      </c>
    </row>
    <row r="892" customFormat="false" ht="17.25" hidden="false" customHeight="true" outlineLevel="0" collapsed="false">
      <c r="A892" s="0" t="str">
        <f aca="false">LEFT(C892,4)*1</f>
        <v>0</v>
      </c>
      <c r="B892" s="48" t="str">
        <f aca="false">+B891+1</f>
        <v>0</v>
      </c>
      <c r="C892" s="48" t="s">
        <v>1801</v>
      </c>
      <c r="D892" s="49" t="s">
        <v>1802</v>
      </c>
      <c r="E892" s="50" t="n">
        <v>14</v>
      </c>
      <c r="F892" s="50" t="s">
        <v>397</v>
      </c>
      <c r="G892" s="51" t="n">
        <v>0.05</v>
      </c>
    </row>
    <row r="893" customFormat="false" ht="17.25" hidden="false" customHeight="true" outlineLevel="0" collapsed="false">
      <c r="A893" s="0" t="str">
        <f aca="false">LEFT(C893,4)*1</f>
        <v>0</v>
      </c>
      <c r="B893" s="48" t="str">
        <f aca="false">+B892+1</f>
        <v>0</v>
      </c>
      <c r="C893" s="48" t="s">
        <v>1803</v>
      </c>
      <c r="D893" s="49" t="s">
        <v>1804</v>
      </c>
      <c r="E893" s="50" t="n">
        <v>14</v>
      </c>
      <c r="F893" s="50" t="s">
        <v>397</v>
      </c>
      <c r="G893" s="51" t="n">
        <v>0.05</v>
      </c>
    </row>
    <row r="894" customFormat="false" ht="17.25" hidden="false" customHeight="true" outlineLevel="0" collapsed="false">
      <c r="A894" s="0" t="str">
        <f aca="false">LEFT(C894,4)*1</f>
        <v>0</v>
      </c>
      <c r="B894" s="48" t="str">
        <f aca="false">+B893+1</f>
        <v>0</v>
      </c>
      <c r="C894" s="48" t="s">
        <v>1805</v>
      </c>
      <c r="D894" s="49" t="s">
        <v>1806</v>
      </c>
      <c r="E894" s="50" t="n">
        <v>14</v>
      </c>
      <c r="F894" s="50" t="s">
        <v>397</v>
      </c>
      <c r="G894" s="51" t="n">
        <v>0.05</v>
      </c>
    </row>
    <row r="895" customFormat="false" ht="17.25" hidden="false" customHeight="true" outlineLevel="0" collapsed="false">
      <c r="A895" s="0" t="str">
        <f aca="false">LEFT(C895,4)*1</f>
        <v>0</v>
      </c>
      <c r="B895" s="48" t="str">
        <f aca="false">+B894+1</f>
        <v>0</v>
      </c>
      <c r="C895" s="48" t="s">
        <v>1807</v>
      </c>
      <c r="D895" s="49" t="s">
        <v>1808</v>
      </c>
      <c r="E895" s="50" t="n">
        <v>14</v>
      </c>
      <c r="F895" s="50" t="s">
        <v>106</v>
      </c>
      <c r="G895" s="47" t="n">
        <v>0</v>
      </c>
    </row>
    <row r="896" customFormat="false" ht="17.25" hidden="false" customHeight="true" outlineLevel="0" collapsed="false">
      <c r="A896" s="0" t="str">
        <f aca="false">LEFT(C896,4)*1</f>
        <v>0</v>
      </c>
      <c r="B896" s="48" t="str">
        <f aca="false">+B895+1</f>
        <v>0</v>
      </c>
      <c r="C896" s="48" t="s">
        <v>1809</v>
      </c>
      <c r="D896" s="49" t="s">
        <v>1810</v>
      </c>
      <c r="E896" s="50" t="n">
        <v>14</v>
      </c>
      <c r="F896" s="50" t="s">
        <v>587</v>
      </c>
      <c r="G896" s="51" t="n">
        <v>0.18</v>
      </c>
    </row>
    <row r="897" customFormat="false" ht="17.25" hidden="false" customHeight="true" outlineLevel="0" collapsed="false">
      <c r="A897" s="0" t="str">
        <f aca="false">LEFT(C897,4)*1</f>
        <v>0</v>
      </c>
      <c r="B897" s="48" t="str">
        <f aca="false">+B896+1</f>
        <v>0</v>
      </c>
      <c r="C897" s="48" t="s">
        <v>1811</v>
      </c>
      <c r="D897" s="49" t="s">
        <v>1812</v>
      </c>
      <c r="E897" s="50" t="n">
        <v>14</v>
      </c>
      <c r="F897" s="50" t="s">
        <v>397</v>
      </c>
      <c r="G897" s="51" t="n">
        <v>0.05</v>
      </c>
    </row>
    <row r="898" customFormat="false" ht="17.25" hidden="false" customHeight="true" outlineLevel="0" collapsed="false">
      <c r="A898" s="0" t="str">
        <f aca="false">LEFT(C898,4)*1</f>
        <v>0</v>
      </c>
      <c r="B898" s="48" t="str">
        <f aca="false">+B897+1</f>
        <v>0</v>
      </c>
      <c r="C898" s="48" t="s">
        <v>1813</v>
      </c>
      <c r="D898" s="49" t="s">
        <v>1814</v>
      </c>
      <c r="E898" s="50" t="n">
        <v>14</v>
      </c>
      <c r="F898" s="50" t="s">
        <v>397</v>
      </c>
      <c r="G898" s="51" t="n">
        <v>0.05</v>
      </c>
    </row>
    <row r="899" customFormat="false" ht="17.25" hidden="false" customHeight="true" outlineLevel="0" collapsed="false">
      <c r="A899" s="0" t="str">
        <f aca="false">LEFT(C899,4)*1</f>
        <v>0</v>
      </c>
      <c r="B899" s="48" t="str">
        <f aca="false">+B898+1</f>
        <v>0</v>
      </c>
      <c r="C899" s="48" t="s">
        <v>1815</v>
      </c>
      <c r="D899" s="49" t="s">
        <v>1816</v>
      </c>
      <c r="E899" s="50" t="n">
        <v>14</v>
      </c>
      <c r="F899" s="50" t="s">
        <v>397</v>
      </c>
      <c r="G899" s="51" t="n">
        <v>0.05</v>
      </c>
    </row>
    <row r="900" customFormat="false" ht="17.25" hidden="false" customHeight="true" outlineLevel="0" collapsed="false">
      <c r="A900" s="0" t="str">
        <f aca="false">LEFT(C900,4)*1</f>
        <v>0</v>
      </c>
      <c r="B900" s="48" t="str">
        <f aca="false">+B899+1</f>
        <v>0</v>
      </c>
      <c r="C900" s="48" t="s">
        <v>1817</v>
      </c>
      <c r="D900" s="49" t="s">
        <v>1818</v>
      </c>
      <c r="E900" s="50" t="n">
        <v>15</v>
      </c>
      <c r="F900" s="50" t="s">
        <v>119</v>
      </c>
      <c r="G900" s="51" t="n">
        <v>0.12</v>
      </c>
    </row>
    <row r="901" customFormat="false" ht="17.25" hidden="false" customHeight="true" outlineLevel="0" collapsed="false">
      <c r="A901" s="0" t="str">
        <f aca="false">LEFT(C901,4)*1</f>
        <v>0</v>
      </c>
      <c r="B901" s="48" t="str">
        <f aca="false">+B900+1</f>
        <v>0</v>
      </c>
      <c r="C901" s="48" t="s">
        <v>1819</v>
      </c>
      <c r="D901" s="49" t="s">
        <v>1820</v>
      </c>
      <c r="E901" s="50" t="n">
        <v>15</v>
      </c>
      <c r="F901" s="50" t="s">
        <v>119</v>
      </c>
      <c r="G901" s="51" t="n">
        <v>0.12</v>
      </c>
    </row>
    <row r="902" customFormat="false" ht="17.25" hidden="false" customHeight="true" outlineLevel="0" collapsed="false">
      <c r="A902" s="0" t="str">
        <f aca="false">LEFT(C902,4)*1</f>
        <v>0</v>
      </c>
      <c r="B902" s="48" t="str">
        <f aca="false">+B901+1</f>
        <v>0</v>
      </c>
      <c r="C902" s="48" t="s">
        <v>1821</v>
      </c>
      <c r="D902" s="49" t="s">
        <v>1822</v>
      </c>
      <c r="E902" s="50" t="n">
        <v>15</v>
      </c>
      <c r="F902" s="50" t="s">
        <v>119</v>
      </c>
      <c r="G902" s="51" t="n">
        <v>0.12</v>
      </c>
    </row>
    <row r="903" customFormat="false" ht="17.25" hidden="false" customHeight="true" outlineLevel="0" collapsed="false">
      <c r="A903" s="0" t="str">
        <f aca="false">LEFT(C903,4)*1</f>
        <v>0</v>
      </c>
      <c r="B903" s="48" t="str">
        <f aca="false">+B902+1</f>
        <v>0</v>
      </c>
      <c r="C903" s="48" t="s">
        <v>1823</v>
      </c>
      <c r="D903" s="49" t="s">
        <v>1824</v>
      </c>
      <c r="E903" s="50" t="n">
        <v>15</v>
      </c>
      <c r="F903" s="50" t="s">
        <v>119</v>
      </c>
      <c r="G903" s="51" t="n">
        <v>0.12</v>
      </c>
    </row>
    <row r="904" customFormat="false" ht="17.25" hidden="false" customHeight="true" outlineLevel="0" collapsed="false">
      <c r="A904" s="0" t="str">
        <f aca="false">LEFT(C904,4)*1</f>
        <v>0</v>
      </c>
      <c r="B904" s="48" t="str">
        <f aca="false">+B903+1</f>
        <v>0</v>
      </c>
      <c r="C904" s="48" t="s">
        <v>1821</v>
      </c>
      <c r="D904" s="49" t="s">
        <v>1825</v>
      </c>
      <c r="E904" s="50" t="n">
        <v>15</v>
      </c>
      <c r="F904" s="50" t="s">
        <v>119</v>
      </c>
      <c r="G904" s="51" t="n">
        <v>0.12</v>
      </c>
    </row>
    <row r="905" customFormat="false" ht="17.25" hidden="false" customHeight="true" outlineLevel="0" collapsed="false">
      <c r="A905" s="0" t="str">
        <f aca="false">LEFT(C905,4)*1</f>
        <v>0</v>
      </c>
      <c r="B905" s="48" t="str">
        <f aca="false">+B904+1</f>
        <v>0</v>
      </c>
      <c r="C905" s="48" t="s">
        <v>1821</v>
      </c>
      <c r="D905" s="49" t="s">
        <v>1826</v>
      </c>
      <c r="E905" s="50" t="n">
        <v>15</v>
      </c>
      <c r="F905" s="50" t="s">
        <v>119</v>
      </c>
      <c r="G905" s="51" t="n">
        <v>0.12</v>
      </c>
    </row>
    <row r="906" customFormat="false" ht="17.25" hidden="false" customHeight="true" outlineLevel="0" collapsed="false">
      <c r="A906" s="0" t="str">
        <f aca="false">LEFT(C906,4)*1</f>
        <v>0</v>
      </c>
      <c r="B906" s="48" t="str">
        <f aca="false">+B905+1</f>
        <v>0</v>
      </c>
      <c r="C906" s="48" t="s">
        <v>1827</v>
      </c>
      <c r="D906" s="49" t="s">
        <v>1828</v>
      </c>
      <c r="E906" s="50" t="n">
        <v>15</v>
      </c>
      <c r="F906" s="50" t="s">
        <v>119</v>
      </c>
      <c r="G906" s="51" t="n">
        <v>0.12</v>
      </c>
    </row>
    <row r="907" customFormat="false" ht="17.25" hidden="false" customHeight="true" outlineLevel="0" collapsed="false">
      <c r="A907" s="0" t="str">
        <f aca="false">LEFT(C907,4)*1</f>
        <v>0</v>
      </c>
      <c r="B907" s="48" t="str">
        <f aca="false">+B906+1</f>
        <v>0</v>
      </c>
      <c r="C907" s="48" t="s">
        <v>1829</v>
      </c>
      <c r="D907" s="49" t="s">
        <v>1830</v>
      </c>
      <c r="E907" s="50" t="n">
        <v>15</v>
      </c>
      <c r="F907" s="50" t="s">
        <v>119</v>
      </c>
      <c r="G907" s="51" t="n">
        <v>0.12</v>
      </c>
    </row>
    <row r="908" customFormat="false" ht="17.25" hidden="false" customHeight="true" outlineLevel="0" collapsed="false">
      <c r="A908" s="0" t="str">
        <f aca="false">LEFT(C908,4)*1</f>
        <v>0</v>
      </c>
      <c r="B908" s="48" t="str">
        <f aca="false">+B907+1</f>
        <v>0</v>
      </c>
      <c r="C908" s="48" t="s">
        <v>1831</v>
      </c>
      <c r="D908" s="49" t="s">
        <v>1832</v>
      </c>
      <c r="E908" s="50" t="n">
        <v>15</v>
      </c>
      <c r="F908" s="50" t="s">
        <v>119</v>
      </c>
      <c r="G908" s="51" t="n">
        <v>0.12</v>
      </c>
    </row>
    <row r="909" customFormat="false" ht="17.25" hidden="false" customHeight="true" outlineLevel="0" collapsed="false">
      <c r="A909" s="0" t="str">
        <f aca="false">LEFT(C909,4)*1</f>
        <v>0</v>
      </c>
      <c r="B909" s="48" t="str">
        <f aca="false">+B908+1</f>
        <v>0</v>
      </c>
      <c r="C909" s="48" t="s">
        <v>1833</v>
      </c>
      <c r="D909" s="49" t="s">
        <v>1834</v>
      </c>
      <c r="E909" s="50" t="n">
        <v>15</v>
      </c>
      <c r="F909" s="50" t="s">
        <v>119</v>
      </c>
      <c r="G909" s="51" t="n">
        <v>0.12</v>
      </c>
    </row>
    <row r="910" customFormat="false" ht="17.25" hidden="false" customHeight="true" outlineLevel="0" collapsed="false">
      <c r="A910" s="0" t="str">
        <f aca="false">LEFT(C910,4)*1</f>
        <v>0</v>
      </c>
      <c r="B910" s="48" t="str">
        <f aca="false">+B909+1</f>
        <v>0</v>
      </c>
      <c r="C910" s="48" t="s">
        <v>1835</v>
      </c>
      <c r="D910" s="49" t="s">
        <v>1836</v>
      </c>
      <c r="E910" s="50" t="n">
        <v>15</v>
      </c>
      <c r="F910" s="50" t="s">
        <v>119</v>
      </c>
      <c r="G910" s="51" t="n">
        <v>0.12</v>
      </c>
    </row>
    <row r="911" customFormat="false" ht="17.25" hidden="false" customHeight="true" outlineLevel="0" collapsed="false">
      <c r="A911" s="0" t="str">
        <f aca="false">LEFT(C911,4)*1</f>
        <v>0</v>
      </c>
      <c r="B911" s="48" t="str">
        <f aca="false">+B910+1</f>
        <v>0</v>
      </c>
      <c r="C911" s="48" t="s">
        <v>1837</v>
      </c>
      <c r="D911" s="49" t="s">
        <v>1838</v>
      </c>
      <c r="E911" s="50" t="n">
        <v>15</v>
      </c>
      <c r="F911" s="50" t="s">
        <v>119</v>
      </c>
      <c r="G911" s="51" t="n">
        <v>0.12</v>
      </c>
    </row>
    <row r="912" customFormat="false" ht="17.25" hidden="false" customHeight="true" outlineLevel="0" collapsed="false">
      <c r="A912" s="0" t="str">
        <f aca="false">LEFT(C912,4)*1</f>
        <v>0</v>
      </c>
      <c r="B912" s="48" t="str">
        <f aca="false">+B911+1</f>
        <v>0</v>
      </c>
      <c r="C912" s="48" t="s">
        <v>1839</v>
      </c>
      <c r="D912" s="49" t="s">
        <v>1840</v>
      </c>
      <c r="E912" s="50" t="n">
        <v>15</v>
      </c>
      <c r="F912" s="50" t="s">
        <v>119</v>
      </c>
      <c r="G912" s="51" t="n">
        <v>0.12</v>
      </c>
    </row>
    <row r="913" customFormat="false" ht="17.25" hidden="false" customHeight="true" outlineLevel="0" collapsed="false">
      <c r="A913" s="0" t="str">
        <f aca="false">LEFT(C913,4)*1</f>
        <v>0</v>
      </c>
      <c r="B913" s="48" t="str">
        <f aca="false">+B912+1</f>
        <v>0</v>
      </c>
      <c r="C913" s="48" t="s">
        <v>1841</v>
      </c>
      <c r="D913" s="49" t="s">
        <v>1842</v>
      </c>
      <c r="E913" s="50" t="n">
        <v>15</v>
      </c>
      <c r="F913" s="50" t="s">
        <v>119</v>
      </c>
      <c r="G913" s="51" t="n">
        <v>0.12</v>
      </c>
    </row>
    <row r="914" customFormat="false" ht="17.25" hidden="false" customHeight="true" outlineLevel="0" collapsed="false">
      <c r="A914" s="0" t="str">
        <f aca="false">LEFT(C914,4)*1</f>
        <v>0</v>
      </c>
      <c r="B914" s="48" t="str">
        <f aca="false">+B913+1</f>
        <v>0</v>
      </c>
      <c r="C914" s="48" t="s">
        <v>1843</v>
      </c>
      <c r="D914" s="49" t="s">
        <v>1844</v>
      </c>
      <c r="E914" s="50" t="n">
        <v>15</v>
      </c>
      <c r="F914" s="50" t="s">
        <v>119</v>
      </c>
      <c r="G914" s="51" t="n">
        <v>0.12</v>
      </c>
    </row>
    <row r="915" customFormat="false" ht="17.25" hidden="false" customHeight="true" outlineLevel="0" collapsed="false">
      <c r="A915" s="0" t="str">
        <f aca="false">LEFT(C915,4)*1</f>
        <v>0</v>
      </c>
      <c r="B915" s="48" t="str">
        <f aca="false">+B914+1</f>
        <v>0</v>
      </c>
      <c r="C915" s="48" t="s">
        <v>1837</v>
      </c>
      <c r="D915" s="49" t="s">
        <v>1845</v>
      </c>
      <c r="E915" s="50" t="n">
        <v>15</v>
      </c>
      <c r="F915" s="50" t="s">
        <v>119</v>
      </c>
      <c r="G915" s="51" t="n">
        <v>0.12</v>
      </c>
    </row>
    <row r="916" customFormat="false" ht="17.25" hidden="false" customHeight="true" outlineLevel="0" collapsed="false">
      <c r="A916" s="0" t="str">
        <f aca="false">LEFT(C916,4)*1</f>
        <v>0</v>
      </c>
      <c r="B916" s="48" t="str">
        <f aca="false">+B915+1</f>
        <v>0</v>
      </c>
      <c r="C916" s="48" t="s">
        <v>1846</v>
      </c>
      <c r="D916" s="49" t="s">
        <v>1847</v>
      </c>
      <c r="E916" s="50" t="n">
        <v>15</v>
      </c>
      <c r="F916" s="50" t="s">
        <v>119</v>
      </c>
      <c r="G916" s="51" t="n">
        <v>0.12</v>
      </c>
    </row>
    <row r="917" customFormat="false" ht="17.25" hidden="false" customHeight="true" outlineLevel="0" collapsed="false">
      <c r="A917" s="0" t="str">
        <f aca="false">LEFT(C917,4)*1</f>
        <v>0</v>
      </c>
      <c r="B917" s="48" t="str">
        <f aca="false">+B916+1</f>
        <v>0</v>
      </c>
      <c r="C917" s="48" t="s">
        <v>1848</v>
      </c>
      <c r="D917" s="49" t="s">
        <v>1849</v>
      </c>
      <c r="E917" s="50" t="n">
        <v>15</v>
      </c>
      <c r="F917" s="50" t="s">
        <v>119</v>
      </c>
      <c r="G917" s="51" t="n">
        <v>0.12</v>
      </c>
    </row>
    <row r="918" customFormat="false" ht="17.25" hidden="false" customHeight="true" outlineLevel="0" collapsed="false">
      <c r="A918" s="0" t="str">
        <f aca="false">LEFT(C918,4)*1</f>
        <v>0</v>
      </c>
      <c r="B918" s="48" t="str">
        <f aca="false">+B917+1</f>
        <v>0</v>
      </c>
      <c r="C918" s="48" t="s">
        <v>1850</v>
      </c>
      <c r="D918" s="49" t="s">
        <v>1851</v>
      </c>
      <c r="E918" s="50" t="n">
        <v>15</v>
      </c>
      <c r="F918" s="50" t="s">
        <v>119</v>
      </c>
      <c r="G918" s="51" t="n">
        <v>0.12</v>
      </c>
    </row>
    <row r="919" customFormat="false" ht="17.25" hidden="false" customHeight="true" outlineLevel="0" collapsed="false">
      <c r="A919" s="0" t="str">
        <f aca="false">LEFT(C919,4)*1</f>
        <v>0</v>
      </c>
      <c r="B919" s="48" t="str">
        <f aca="false">+B918+1</f>
        <v>0</v>
      </c>
      <c r="C919" s="48" t="s">
        <v>1852</v>
      </c>
      <c r="D919" s="49" t="s">
        <v>1853</v>
      </c>
      <c r="E919" s="50" t="n">
        <v>15</v>
      </c>
      <c r="F919" s="50" t="s">
        <v>119</v>
      </c>
      <c r="G919" s="51" t="n">
        <v>0.12</v>
      </c>
    </row>
    <row r="920" customFormat="false" ht="17.25" hidden="false" customHeight="true" outlineLevel="0" collapsed="false">
      <c r="A920" s="0" t="str">
        <f aca="false">LEFT(C920,4)*1</f>
        <v>0</v>
      </c>
      <c r="B920" s="48" t="str">
        <f aca="false">+B919+1</f>
        <v>0</v>
      </c>
      <c r="C920" s="48" t="s">
        <v>1854</v>
      </c>
      <c r="D920" s="49" t="s">
        <v>1855</v>
      </c>
      <c r="E920" s="50" t="n">
        <v>15</v>
      </c>
      <c r="F920" s="50" t="s">
        <v>119</v>
      </c>
      <c r="G920" s="51" t="n">
        <v>0.12</v>
      </c>
    </row>
    <row r="921" customFormat="false" ht="17.25" hidden="false" customHeight="true" outlineLevel="0" collapsed="false">
      <c r="A921" s="0" t="str">
        <f aca="false">LEFT(C921,4)*1</f>
        <v>0</v>
      </c>
      <c r="B921" s="48" t="str">
        <f aca="false">+B920+1</f>
        <v>0</v>
      </c>
      <c r="C921" s="48" t="s">
        <v>1856</v>
      </c>
      <c r="D921" s="49" t="s">
        <v>1857</v>
      </c>
      <c r="E921" s="50" t="n">
        <v>15</v>
      </c>
      <c r="F921" s="50" t="s">
        <v>119</v>
      </c>
      <c r="G921" s="51" t="n">
        <v>0.12</v>
      </c>
    </row>
    <row r="922" customFormat="false" ht="17.25" hidden="false" customHeight="true" outlineLevel="0" collapsed="false">
      <c r="A922" s="0" t="str">
        <f aca="false">LEFT(C922,4)*1</f>
        <v>0</v>
      </c>
      <c r="B922" s="48" t="str">
        <f aca="false">+B921+1</f>
        <v>0</v>
      </c>
      <c r="C922" s="48" t="s">
        <v>1858</v>
      </c>
      <c r="D922" s="49" t="s">
        <v>1859</v>
      </c>
      <c r="E922" s="50" t="n">
        <v>15</v>
      </c>
      <c r="F922" s="50" t="s">
        <v>119</v>
      </c>
      <c r="G922" s="51" t="n">
        <v>0.12</v>
      </c>
    </row>
    <row r="923" customFormat="false" ht="17.25" hidden="false" customHeight="true" outlineLevel="0" collapsed="false">
      <c r="A923" s="0" t="str">
        <f aca="false">LEFT(C923,4)*1</f>
        <v>0</v>
      </c>
      <c r="B923" s="48" t="str">
        <f aca="false">+B922+1</f>
        <v>0</v>
      </c>
      <c r="C923" s="48" t="s">
        <v>1860</v>
      </c>
      <c r="D923" s="49" t="s">
        <v>1861</v>
      </c>
      <c r="E923" s="50" t="n">
        <v>15</v>
      </c>
      <c r="F923" s="50" t="s">
        <v>119</v>
      </c>
      <c r="G923" s="51" t="n">
        <v>0.12</v>
      </c>
    </row>
    <row r="924" customFormat="false" ht="17.25" hidden="false" customHeight="true" outlineLevel="0" collapsed="false">
      <c r="A924" s="0" t="str">
        <f aca="false">LEFT(C924,4)*1</f>
        <v>0</v>
      </c>
      <c r="B924" s="48" t="str">
        <f aca="false">+B923+1</f>
        <v>0</v>
      </c>
      <c r="C924" s="48" t="s">
        <v>1862</v>
      </c>
      <c r="D924" s="49" t="s">
        <v>1863</v>
      </c>
      <c r="E924" s="50" t="n">
        <v>15</v>
      </c>
      <c r="F924" s="50" t="s">
        <v>397</v>
      </c>
      <c r="G924" s="51" t="n">
        <v>0.05</v>
      </c>
    </row>
    <row r="925" customFormat="false" ht="17.25" hidden="false" customHeight="true" outlineLevel="0" collapsed="false">
      <c r="A925" s="0" t="str">
        <f aca="false">LEFT(C925,4)*1</f>
        <v>0</v>
      </c>
      <c r="B925" s="48" t="str">
        <f aca="false">+B924+1</f>
        <v>0</v>
      </c>
      <c r="C925" s="48" t="s">
        <v>1864</v>
      </c>
      <c r="D925" s="49" t="s">
        <v>1865</v>
      </c>
      <c r="E925" s="50" t="n">
        <v>15</v>
      </c>
      <c r="F925" s="50" t="s">
        <v>397</v>
      </c>
      <c r="G925" s="51" t="n">
        <v>0.05</v>
      </c>
    </row>
    <row r="926" customFormat="false" ht="17.25" hidden="false" customHeight="true" outlineLevel="0" collapsed="false">
      <c r="A926" s="0" t="str">
        <f aca="false">LEFT(C926,4)*1</f>
        <v>0</v>
      </c>
      <c r="B926" s="48" t="str">
        <f aca="false">+B925+1</f>
        <v>0</v>
      </c>
      <c r="C926" s="48" t="s">
        <v>1866</v>
      </c>
      <c r="D926" s="49" t="s">
        <v>1867</v>
      </c>
      <c r="E926" s="50" t="n">
        <v>15</v>
      </c>
      <c r="F926" s="50" t="s">
        <v>397</v>
      </c>
      <c r="G926" s="51" t="n">
        <v>0.05</v>
      </c>
    </row>
    <row r="927" customFormat="false" ht="17.25" hidden="false" customHeight="true" outlineLevel="0" collapsed="false">
      <c r="A927" s="0" t="str">
        <f aca="false">LEFT(C927,4)*1</f>
        <v>0</v>
      </c>
      <c r="B927" s="48" t="str">
        <f aca="false">+B926+1</f>
        <v>0</v>
      </c>
      <c r="C927" s="48" t="s">
        <v>1866</v>
      </c>
      <c r="D927" s="49" t="s">
        <v>1868</v>
      </c>
      <c r="E927" s="50" t="n">
        <v>15</v>
      </c>
      <c r="F927" s="50" t="s">
        <v>397</v>
      </c>
      <c r="G927" s="51" t="n">
        <v>0.05</v>
      </c>
    </row>
    <row r="928" customFormat="false" ht="17.25" hidden="false" customHeight="true" outlineLevel="0" collapsed="false">
      <c r="A928" s="0" t="str">
        <f aca="false">LEFT(C928,4)*1</f>
        <v>0</v>
      </c>
      <c r="B928" s="48" t="str">
        <f aca="false">+B927+1</f>
        <v>0</v>
      </c>
      <c r="C928" s="48" t="s">
        <v>1869</v>
      </c>
      <c r="D928" s="49" t="s">
        <v>1870</v>
      </c>
      <c r="E928" s="50" t="n">
        <v>15</v>
      </c>
      <c r="F928" s="50" t="s">
        <v>397</v>
      </c>
      <c r="G928" s="51" t="n">
        <v>0.05</v>
      </c>
    </row>
    <row r="929" customFormat="false" ht="17.25" hidden="false" customHeight="true" outlineLevel="0" collapsed="false">
      <c r="A929" s="0" t="str">
        <f aca="false">LEFT(C929,4)*1</f>
        <v>0</v>
      </c>
      <c r="B929" s="48" t="str">
        <f aca="false">+B928+1</f>
        <v>0</v>
      </c>
      <c r="C929" s="48" t="s">
        <v>1871</v>
      </c>
      <c r="D929" s="49" t="s">
        <v>1872</v>
      </c>
      <c r="E929" s="50" t="n">
        <v>15</v>
      </c>
      <c r="F929" s="50" t="s">
        <v>397</v>
      </c>
      <c r="G929" s="51" t="n">
        <v>0.05</v>
      </c>
    </row>
    <row r="930" customFormat="false" ht="17.25" hidden="false" customHeight="true" outlineLevel="0" collapsed="false">
      <c r="A930" s="0" t="str">
        <f aca="false">LEFT(C930,4)*1</f>
        <v>0</v>
      </c>
      <c r="B930" s="48" t="str">
        <f aca="false">+B929+1</f>
        <v>0</v>
      </c>
      <c r="C930" s="48" t="s">
        <v>1873</v>
      </c>
      <c r="D930" s="49" t="s">
        <v>1874</v>
      </c>
      <c r="E930" s="50" t="n">
        <v>15</v>
      </c>
      <c r="F930" s="50" t="s">
        <v>397</v>
      </c>
      <c r="G930" s="51" t="n">
        <v>0.05</v>
      </c>
    </row>
    <row r="931" customFormat="false" ht="17.25" hidden="false" customHeight="true" outlineLevel="0" collapsed="false">
      <c r="A931" s="0" t="str">
        <f aca="false">LEFT(C931,4)*1</f>
        <v>0</v>
      </c>
      <c r="B931" s="48" t="str">
        <f aca="false">+B930+1</f>
        <v>0</v>
      </c>
      <c r="C931" s="48" t="s">
        <v>1875</v>
      </c>
      <c r="D931" s="49" t="s">
        <v>1876</v>
      </c>
      <c r="E931" s="50" t="n">
        <v>15</v>
      </c>
      <c r="F931" s="50" t="s">
        <v>397</v>
      </c>
      <c r="G931" s="51" t="n">
        <v>0.05</v>
      </c>
    </row>
    <row r="932" customFormat="false" ht="17.25" hidden="false" customHeight="true" outlineLevel="0" collapsed="false">
      <c r="A932" s="0" t="str">
        <f aca="false">LEFT(C932,4)*1</f>
        <v>0</v>
      </c>
      <c r="B932" s="48" t="str">
        <f aca="false">+B931+1</f>
        <v>0</v>
      </c>
      <c r="C932" s="48" t="s">
        <v>1877</v>
      </c>
      <c r="D932" s="49" t="s">
        <v>1878</v>
      </c>
      <c r="E932" s="50" t="n">
        <v>15</v>
      </c>
      <c r="F932" s="50" t="s">
        <v>397</v>
      </c>
      <c r="G932" s="51" t="n">
        <v>0.05</v>
      </c>
    </row>
    <row r="933" customFormat="false" ht="17.25" hidden="false" customHeight="true" outlineLevel="0" collapsed="false">
      <c r="A933" s="0" t="str">
        <f aca="false">LEFT(C933,4)*1</f>
        <v>0</v>
      </c>
      <c r="B933" s="48" t="str">
        <f aca="false">+B932+1</f>
        <v>0</v>
      </c>
      <c r="C933" s="48" t="s">
        <v>1879</v>
      </c>
      <c r="D933" s="49" t="s">
        <v>1880</v>
      </c>
      <c r="E933" s="50" t="n">
        <v>15</v>
      </c>
      <c r="F933" s="50" t="s">
        <v>397</v>
      </c>
      <c r="G933" s="51" t="n">
        <v>0.05</v>
      </c>
    </row>
    <row r="934" customFormat="false" ht="17.25" hidden="false" customHeight="true" outlineLevel="0" collapsed="false">
      <c r="A934" s="0" t="str">
        <f aca="false">LEFT(C934,4)*1</f>
        <v>0</v>
      </c>
      <c r="B934" s="48" t="str">
        <f aca="false">+B933+1</f>
        <v>0</v>
      </c>
      <c r="C934" s="48" t="s">
        <v>1881</v>
      </c>
      <c r="D934" s="49" t="s">
        <v>1882</v>
      </c>
      <c r="E934" s="50" t="n">
        <v>15</v>
      </c>
      <c r="F934" s="50" t="s">
        <v>397</v>
      </c>
      <c r="G934" s="51" t="n">
        <v>0.05</v>
      </c>
    </row>
    <row r="935" customFormat="false" ht="17.25" hidden="false" customHeight="true" outlineLevel="0" collapsed="false">
      <c r="A935" s="0" t="str">
        <f aca="false">LEFT(C935,4)*1</f>
        <v>0</v>
      </c>
      <c r="B935" s="48" t="str">
        <f aca="false">+B934+1</f>
        <v>0</v>
      </c>
      <c r="C935" s="48" t="s">
        <v>1883</v>
      </c>
      <c r="D935" s="49" t="s">
        <v>1884</v>
      </c>
      <c r="E935" s="50" t="n">
        <v>15</v>
      </c>
      <c r="F935" s="50" t="s">
        <v>397</v>
      </c>
      <c r="G935" s="51" t="n">
        <v>0.05</v>
      </c>
    </row>
    <row r="936" customFormat="false" ht="17.25" hidden="false" customHeight="true" outlineLevel="0" collapsed="false">
      <c r="A936" s="0" t="str">
        <f aca="false">LEFT(C936,4)*1</f>
        <v>0</v>
      </c>
      <c r="B936" s="48" t="str">
        <f aca="false">+B935+1</f>
        <v>0</v>
      </c>
      <c r="C936" s="48" t="s">
        <v>1885</v>
      </c>
      <c r="D936" s="49" t="s">
        <v>1886</v>
      </c>
      <c r="E936" s="50" t="n">
        <v>15</v>
      </c>
      <c r="F936" s="50" t="s">
        <v>397</v>
      </c>
      <c r="G936" s="51" t="n">
        <v>0.05</v>
      </c>
    </row>
    <row r="937" customFormat="false" ht="17.25" hidden="false" customHeight="true" outlineLevel="0" collapsed="false">
      <c r="A937" s="0" t="str">
        <f aca="false">LEFT(C937,4)*1</f>
        <v>0</v>
      </c>
      <c r="B937" s="48" t="str">
        <f aca="false">+B936+1</f>
        <v>0</v>
      </c>
      <c r="C937" s="48" t="s">
        <v>1887</v>
      </c>
      <c r="D937" s="49" t="s">
        <v>1888</v>
      </c>
      <c r="E937" s="50" t="n">
        <v>15</v>
      </c>
      <c r="F937" s="50" t="s">
        <v>397</v>
      </c>
      <c r="G937" s="51" t="n">
        <v>0.05</v>
      </c>
    </row>
    <row r="938" customFormat="false" ht="17.25" hidden="false" customHeight="true" outlineLevel="0" collapsed="false">
      <c r="A938" s="0" t="str">
        <f aca="false">LEFT(C938,4)*1</f>
        <v>0</v>
      </c>
      <c r="B938" s="48" t="str">
        <f aca="false">+B937+1</f>
        <v>0</v>
      </c>
      <c r="C938" s="48" t="s">
        <v>1889</v>
      </c>
      <c r="D938" s="49" t="s">
        <v>1890</v>
      </c>
      <c r="E938" s="50" t="n">
        <v>15</v>
      </c>
      <c r="F938" s="50" t="s">
        <v>397</v>
      </c>
      <c r="G938" s="51" t="n">
        <v>0.05</v>
      </c>
    </row>
    <row r="939" customFormat="false" ht="17.25" hidden="false" customHeight="true" outlineLevel="0" collapsed="false">
      <c r="A939" s="0" t="str">
        <f aca="false">LEFT(C939,4)*1</f>
        <v>0</v>
      </c>
      <c r="B939" s="48" t="str">
        <f aca="false">+B938+1</f>
        <v>0</v>
      </c>
      <c r="C939" s="48" t="s">
        <v>1891</v>
      </c>
      <c r="D939" s="49" t="s">
        <v>1892</v>
      </c>
      <c r="E939" s="50" t="n">
        <v>15</v>
      </c>
      <c r="F939" s="50" t="s">
        <v>397</v>
      </c>
      <c r="G939" s="51" t="n">
        <v>0.05</v>
      </c>
    </row>
    <row r="940" customFormat="false" ht="17.25" hidden="false" customHeight="true" outlineLevel="0" collapsed="false">
      <c r="A940" s="0" t="str">
        <f aca="false">LEFT(C940,4)*1</f>
        <v>0</v>
      </c>
      <c r="B940" s="48" t="str">
        <f aca="false">+B939+1</f>
        <v>0</v>
      </c>
      <c r="C940" s="48" t="s">
        <v>1893</v>
      </c>
      <c r="D940" s="49" t="s">
        <v>1894</v>
      </c>
      <c r="E940" s="50" t="n">
        <v>15</v>
      </c>
      <c r="F940" s="50" t="s">
        <v>397</v>
      </c>
      <c r="G940" s="51" t="n">
        <v>0.05</v>
      </c>
    </row>
    <row r="941" customFormat="false" ht="17.25" hidden="false" customHeight="true" outlineLevel="0" collapsed="false">
      <c r="A941" s="0" t="str">
        <f aca="false">LEFT(C941,4)*1</f>
        <v>0</v>
      </c>
      <c r="B941" s="48" t="str">
        <f aca="false">+B940+1</f>
        <v>0</v>
      </c>
      <c r="C941" s="48" t="s">
        <v>1895</v>
      </c>
      <c r="D941" s="49" t="s">
        <v>1896</v>
      </c>
      <c r="E941" s="50" t="n">
        <v>15</v>
      </c>
      <c r="F941" s="50" t="s">
        <v>397</v>
      </c>
      <c r="G941" s="51" t="n">
        <v>0.05</v>
      </c>
    </row>
    <row r="942" customFormat="false" ht="17.25" hidden="false" customHeight="true" outlineLevel="0" collapsed="false">
      <c r="A942" s="0" t="str">
        <f aca="false">LEFT(C942,4)*1</f>
        <v>0</v>
      </c>
      <c r="B942" s="48" t="str">
        <f aca="false">+B941+1</f>
        <v>0</v>
      </c>
      <c r="C942" s="48" t="s">
        <v>1897</v>
      </c>
      <c r="D942" s="49" t="s">
        <v>1898</v>
      </c>
      <c r="E942" s="50" t="n">
        <v>15</v>
      </c>
      <c r="F942" s="50" t="s">
        <v>397</v>
      </c>
      <c r="G942" s="51" t="n">
        <v>0.05</v>
      </c>
    </row>
    <row r="943" customFormat="false" ht="17.25" hidden="false" customHeight="true" outlineLevel="0" collapsed="false">
      <c r="A943" s="0" t="str">
        <f aca="false">LEFT(C943,4)*1</f>
        <v>0</v>
      </c>
      <c r="B943" s="48" t="str">
        <f aca="false">+B942+1</f>
        <v>0</v>
      </c>
      <c r="C943" s="48" t="s">
        <v>1899</v>
      </c>
      <c r="D943" s="49" t="s">
        <v>1900</v>
      </c>
      <c r="E943" s="50" t="n">
        <v>15</v>
      </c>
      <c r="F943" s="50" t="s">
        <v>397</v>
      </c>
      <c r="G943" s="51" t="n">
        <v>0.05</v>
      </c>
    </row>
    <row r="944" customFormat="false" ht="17.25" hidden="false" customHeight="true" outlineLevel="0" collapsed="false">
      <c r="A944" s="0" t="str">
        <f aca="false">LEFT(C944,4)*1</f>
        <v>0</v>
      </c>
      <c r="B944" s="48" t="str">
        <f aca="false">+B943+1</f>
        <v>0</v>
      </c>
      <c r="C944" s="48" t="s">
        <v>1901</v>
      </c>
      <c r="D944" s="49" t="s">
        <v>1902</v>
      </c>
      <c r="E944" s="50" t="n">
        <v>15</v>
      </c>
      <c r="F944" s="50" t="s">
        <v>397</v>
      </c>
      <c r="G944" s="51" t="n">
        <v>0.05</v>
      </c>
    </row>
    <row r="945" customFormat="false" ht="17.25" hidden="false" customHeight="true" outlineLevel="0" collapsed="false">
      <c r="A945" s="0" t="str">
        <f aca="false">LEFT(C945,4)*1</f>
        <v>0</v>
      </c>
      <c r="B945" s="48" t="str">
        <f aca="false">+B944+1</f>
        <v>0</v>
      </c>
      <c r="C945" s="48" t="s">
        <v>1903</v>
      </c>
      <c r="D945" s="49" t="s">
        <v>1904</v>
      </c>
      <c r="E945" s="50" t="n">
        <v>15</v>
      </c>
      <c r="F945" s="50" t="s">
        <v>397</v>
      </c>
      <c r="G945" s="51" t="n">
        <v>0.05</v>
      </c>
    </row>
    <row r="946" customFormat="false" ht="17.25" hidden="false" customHeight="true" outlineLevel="0" collapsed="false">
      <c r="A946" s="0" t="str">
        <f aca="false">LEFT(C946,4)*1</f>
        <v>0</v>
      </c>
      <c r="B946" s="48" t="str">
        <f aca="false">+B945+1</f>
        <v>0</v>
      </c>
      <c r="C946" s="48" t="s">
        <v>1905</v>
      </c>
      <c r="D946" s="49" t="s">
        <v>1906</v>
      </c>
      <c r="E946" s="50" t="n">
        <v>15</v>
      </c>
      <c r="F946" s="50" t="s">
        <v>397</v>
      </c>
      <c r="G946" s="51" t="n">
        <v>0.05</v>
      </c>
    </row>
    <row r="947" customFormat="false" ht="17.25" hidden="false" customHeight="true" outlineLevel="0" collapsed="false">
      <c r="A947" s="0" t="str">
        <f aca="false">LEFT(C947,4)*1</f>
        <v>0</v>
      </c>
      <c r="B947" s="48" t="str">
        <f aca="false">+B946+1</f>
        <v>0</v>
      </c>
      <c r="C947" s="48" t="s">
        <v>1907</v>
      </c>
      <c r="D947" s="49" t="s">
        <v>1908</v>
      </c>
      <c r="E947" s="50" t="n">
        <v>15</v>
      </c>
      <c r="F947" s="50" t="s">
        <v>397</v>
      </c>
      <c r="G947" s="51" t="n">
        <v>0.05</v>
      </c>
    </row>
    <row r="948" customFormat="false" ht="17.25" hidden="false" customHeight="true" outlineLevel="0" collapsed="false">
      <c r="A948" s="0" t="str">
        <f aca="false">LEFT(C948,4)*1</f>
        <v>0</v>
      </c>
      <c r="B948" s="48" t="str">
        <f aca="false">+B947+1</f>
        <v>0</v>
      </c>
      <c r="C948" s="48" t="s">
        <v>1909</v>
      </c>
      <c r="D948" s="49" t="s">
        <v>1910</v>
      </c>
      <c r="E948" s="50" t="n">
        <v>15</v>
      </c>
      <c r="F948" s="50" t="s">
        <v>397</v>
      </c>
      <c r="G948" s="51" t="n">
        <v>0.05</v>
      </c>
    </row>
    <row r="949" customFormat="false" ht="17.25" hidden="false" customHeight="true" outlineLevel="0" collapsed="false">
      <c r="A949" s="0" t="str">
        <f aca="false">LEFT(C949,4)*1</f>
        <v>0</v>
      </c>
      <c r="B949" s="48" t="str">
        <f aca="false">+B948+1</f>
        <v>0</v>
      </c>
      <c r="C949" s="48" t="s">
        <v>1911</v>
      </c>
      <c r="D949" s="49" t="s">
        <v>1912</v>
      </c>
      <c r="E949" s="50" t="n">
        <v>15</v>
      </c>
      <c r="F949" s="50" t="s">
        <v>397</v>
      </c>
      <c r="G949" s="51" t="n">
        <v>0.05</v>
      </c>
    </row>
    <row r="950" customFormat="false" ht="17.25" hidden="false" customHeight="true" outlineLevel="0" collapsed="false">
      <c r="A950" s="0" t="str">
        <f aca="false">LEFT(C950,4)*1</f>
        <v>0</v>
      </c>
      <c r="B950" s="48" t="str">
        <f aca="false">+B949+1</f>
        <v>0</v>
      </c>
      <c r="C950" s="48" t="s">
        <v>1913</v>
      </c>
      <c r="D950" s="49" t="s">
        <v>1914</v>
      </c>
      <c r="E950" s="50" t="n">
        <v>15</v>
      </c>
      <c r="F950" s="50" t="s">
        <v>397</v>
      </c>
      <c r="G950" s="51" t="n">
        <v>0.05</v>
      </c>
    </row>
    <row r="951" customFormat="false" ht="17.25" hidden="false" customHeight="true" outlineLevel="0" collapsed="false">
      <c r="A951" s="0" t="str">
        <f aca="false">LEFT(C951,4)*1</f>
        <v>0</v>
      </c>
      <c r="B951" s="48" t="str">
        <f aca="false">+B950+1</f>
        <v>0</v>
      </c>
      <c r="C951" s="48" t="s">
        <v>1915</v>
      </c>
      <c r="D951" s="49" t="s">
        <v>1916</v>
      </c>
      <c r="E951" s="50" t="n">
        <v>15</v>
      </c>
      <c r="F951" s="50" t="s">
        <v>397</v>
      </c>
      <c r="G951" s="51" t="n">
        <v>0.05</v>
      </c>
    </row>
    <row r="952" customFormat="false" ht="17.25" hidden="false" customHeight="true" outlineLevel="0" collapsed="false">
      <c r="A952" s="0" t="str">
        <f aca="false">LEFT(C952,4)*1</f>
        <v>0</v>
      </c>
      <c r="B952" s="48" t="str">
        <f aca="false">+B951+1</f>
        <v>0</v>
      </c>
      <c r="C952" s="48" t="s">
        <v>1917</v>
      </c>
      <c r="D952" s="49" t="s">
        <v>1918</v>
      </c>
      <c r="E952" s="50" t="n">
        <v>15</v>
      </c>
      <c r="F952" s="50" t="s">
        <v>397</v>
      </c>
      <c r="G952" s="51" t="n">
        <v>0.05</v>
      </c>
    </row>
    <row r="953" customFormat="false" ht="17.25" hidden="false" customHeight="true" outlineLevel="0" collapsed="false">
      <c r="A953" s="0" t="str">
        <f aca="false">LEFT(C953,4)*1</f>
        <v>0</v>
      </c>
      <c r="B953" s="48" t="str">
        <f aca="false">+B952+1</f>
        <v>0</v>
      </c>
      <c r="C953" s="48" t="s">
        <v>1919</v>
      </c>
      <c r="D953" s="49" t="s">
        <v>1920</v>
      </c>
      <c r="E953" s="50" t="n">
        <v>15</v>
      </c>
      <c r="F953" s="50" t="s">
        <v>397</v>
      </c>
      <c r="G953" s="51" t="n">
        <v>0.05</v>
      </c>
    </row>
    <row r="954" customFormat="false" ht="17.25" hidden="false" customHeight="true" outlineLevel="0" collapsed="false">
      <c r="A954" s="0" t="str">
        <f aca="false">LEFT(C954,4)*1</f>
        <v>0</v>
      </c>
      <c r="B954" s="48" t="str">
        <f aca="false">+B953+1</f>
        <v>0</v>
      </c>
      <c r="C954" s="48" t="s">
        <v>1921</v>
      </c>
      <c r="D954" s="49" t="s">
        <v>1922</v>
      </c>
      <c r="E954" s="50" t="n">
        <v>15</v>
      </c>
      <c r="F954" s="50" t="s">
        <v>397</v>
      </c>
      <c r="G954" s="51" t="n">
        <v>0.05</v>
      </c>
    </row>
    <row r="955" customFormat="false" ht="17.25" hidden="false" customHeight="true" outlineLevel="0" collapsed="false">
      <c r="A955" s="0" t="str">
        <f aca="false">LEFT(C955,4)*1</f>
        <v>0</v>
      </c>
      <c r="B955" s="48" t="str">
        <f aca="false">+B954+1</f>
        <v>0</v>
      </c>
      <c r="C955" s="48" t="s">
        <v>1923</v>
      </c>
      <c r="D955" s="49" t="s">
        <v>1924</v>
      </c>
      <c r="E955" s="50" t="n">
        <v>15</v>
      </c>
      <c r="F955" s="50" t="s">
        <v>397</v>
      </c>
      <c r="G955" s="51" t="n">
        <v>0.05</v>
      </c>
    </row>
    <row r="956" customFormat="false" ht="17.25" hidden="false" customHeight="true" outlineLevel="0" collapsed="false">
      <c r="A956" s="0" t="str">
        <f aca="false">LEFT(C956,4)*1</f>
        <v>0</v>
      </c>
      <c r="B956" s="48" t="str">
        <f aca="false">+B955+1</f>
        <v>0</v>
      </c>
      <c r="C956" s="48" t="s">
        <v>1925</v>
      </c>
      <c r="D956" s="49" t="s">
        <v>1926</v>
      </c>
      <c r="E956" s="50" t="n">
        <v>15</v>
      </c>
      <c r="F956" s="50" t="s">
        <v>397</v>
      </c>
      <c r="G956" s="51" t="n">
        <v>0.05</v>
      </c>
    </row>
    <row r="957" customFormat="false" ht="17.25" hidden="false" customHeight="true" outlineLevel="0" collapsed="false">
      <c r="A957" s="0" t="str">
        <f aca="false">LEFT(C957,4)*1</f>
        <v>0</v>
      </c>
      <c r="B957" s="48" t="str">
        <f aca="false">+B956+1</f>
        <v>0</v>
      </c>
      <c r="C957" s="48" t="s">
        <v>1927</v>
      </c>
      <c r="D957" s="49" t="s">
        <v>1928</v>
      </c>
      <c r="E957" s="50" t="n">
        <v>15</v>
      </c>
      <c r="F957" s="50" t="s">
        <v>397</v>
      </c>
      <c r="G957" s="51" t="n">
        <v>0.05</v>
      </c>
    </row>
    <row r="958" customFormat="false" ht="17.25" hidden="false" customHeight="true" outlineLevel="0" collapsed="false">
      <c r="A958" s="0" t="str">
        <f aca="false">LEFT(C958,4)*1</f>
        <v>0</v>
      </c>
      <c r="B958" s="48" t="str">
        <f aca="false">+B957+1</f>
        <v>0</v>
      </c>
      <c r="C958" s="48" t="s">
        <v>1929</v>
      </c>
      <c r="D958" s="49" t="s">
        <v>1930</v>
      </c>
      <c r="E958" s="50" t="n">
        <v>15</v>
      </c>
      <c r="F958" s="50" t="s">
        <v>397</v>
      </c>
      <c r="G958" s="51" t="n">
        <v>0.05</v>
      </c>
    </row>
    <row r="959" customFormat="false" ht="17.25" hidden="false" customHeight="true" outlineLevel="0" collapsed="false">
      <c r="A959" s="0" t="str">
        <f aca="false">LEFT(C959,4)*1</f>
        <v>0</v>
      </c>
      <c r="B959" s="48" t="str">
        <f aca="false">+B958+1</f>
        <v>0</v>
      </c>
      <c r="C959" s="48" t="s">
        <v>1931</v>
      </c>
      <c r="D959" s="49" t="s">
        <v>1932</v>
      </c>
      <c r="E959" s="50" t="n">
        <v>15</v>
      </c>
      <c r="F959" s="50" t="s">
        <v>397</v>
      </c>
      <c r="G959" s="51" t="n">
        <v>0.05</v>
      </c>
    </row>
    <row r="960" customFormat="false" ht="17.25" hidden="false" customHeight="true" outlineLevel="0" collapsed="false">
      <c r="A960" s="0" t="str">
        <f aca="false">LEFT(C960,4)*1</f>
        <v>0</v>
      </c>
      <c r="B960" s="48" t="str">
        <f aca="false">+B959+1</f>
        <v>0</v>
      </c>
      <c r="C960" s="48" t="s">
        <v>1933</v>
      </c>
      <c r="D960" s="49" t="s">
        <v>1934</v>
      </c>
      <c r="E960" s="50" t="n">
        <v>15</v>
      </c>
      <c r="F960" s="50" t="s">
        <v>397</v>
      </c>
      <c r="G960" s="51" t="n">
        <v>0.05</v>
      </c>
    </row>
    <row r="961" customFormat="false" ht="17.25" hidden="false" customHeight="true" outlineLevel="0" collapsed="false">
      <c r="A961" s="0" t="str">
        <f aca="false">LEFT(C961,4)*1</f>
        <v>0</v>
      </c>
      <c r="B961" s="48" t="str">
        <f aca="false">+B960+1</f>
        <v>0</v>
      </c>
      <c r="C961" s="48" t="s">
        <v>1935</v>
      </c>
      <c r="D961" s="49" t="s">
        <v>1936</v>
      </c>
      <c r="E961" s="50" t="n">
        <v>15</v>
      </c>
      <c r="F961" s="50" t="s">
        <v>397</v>
      </c>
      <c r="G961" s="51" t="n">
        <v>0.05</v>
      </c>
    </row>
    <row r="962" customFormat="false" ht="17.25" hidden="false" customHeight="true" outlineLevel="0" collapsed="false">
      <c r="A962" s="0" t="str">
        <f aca="false">LEFT(C962,4)*1</f>
        <v>0</v>
      </c>
      <c r="B962" s="48" t="str">
        <f aca="false">+B961+1</f>
        <v>0</v>
      </c>
      <c r="C962" s="48" t="s">
        <v>1937</v>
      </c>
      <c r="D962" s="49" t="s">
        <v>1938</v>
      </c>
      <c r="E962" s="50" t="n">
        <v>15</v>
      </c>
      <c r="F962" s="50" t="s">
        <v>397</v>
      </c>
      <c r="G962" s="51" t="n">
        <v>0.05</v>
      </c>
    </row>
    <row r="963" customFormat="false" ht="17.25" hidden="false" customHeight="true" outlineLevel="0" collapsed="false">
      <c r="A963" s="0" t="str">
        <f aca="false">LEFT(C963,4)*1</f>
        <v>0</v>
      </c>
      <c r="B963" s="48" t="str">
        <f aca="false">+B962+1</f>
        <v>0</v>
      </c>
      <c r="C963" s="48" t="s">
        <v>1939</v>
      </c>
      <c r="D963" s="49" t="s">
        <v>1940</v>
      </c>
      <c r="E963" s="50" t="n">
        <v>15</v>
      </c>
      <c r="F963" s="50" t="s">
        <v>397</v>
      </c>
      <c r="G963" s="51" t="n">
        <v>0.05</v>
      </c>
    </row>
    <row r="964" customFormat="false" ht="17.25" hidden="false" customHeight="true" outlineLevel="0" collapsed="false">
      <c r="A964" s="0" t="str">
        <f aca="false">LEFT(C964,4)*1</f>
        <v>0</v>
      </c>
      <c r="B964" s="48" t="str">
        <f aca="false">+B963+1</f>
        <v>0</v>
      </c>
      <c r="C964" s="48" t="s">
        <v>1941</v>
      </c>
      <c r="D964" s="49" t="s">
        <v>1942</v>
      </c>
      <c r="E964" s="50" t="n">
        <v>15</v>
      </c>
      <c r="F964" s="50" t="s">
        <v>397</v>
      </c>
      <c r="G964" s="51" t="n">
        <v>0.05</v>
      </c>
    </row>
    <row r="965" customFormat="false" ht="17.25" hidden="false" customHeight="true" outlineLevel="0" collapsed="false">
      <c r="A965" s="0" t="str">
        <f aca="false">LEFT(C965,4)*1</f>
        <v>0</v>
      </c>
      <c r="B965" s="48" t="str">
        <f aca="false">+B964+1</f>
        <v>0</v>
      </c>
      <c r="C965" s="48" t="s">
        <v>1943</v>
      </c>
      <c r="D965" s="49" t="s">
        <v>1944</v>
      </c>
      <c r="E965" s="50" t="n">
        <v>15</v>
      </c>
      <c r="F965" s="50" t="s">
        <v>397</v>
      </c>
      <c r="G965" s="51" t="n">
        <v>0.05</v>
      </c>
    </row>
    <row r="966" customFormat="false" ht="17.25" hidden="false" customHeight="true" outlineLevel="0" collapsed="false">
      <c r="A966" s="0" t="str">
        <f aca="false">LEFT(C966,4)*1</f>
        <v>0</v>
      </c>
      <c r="B966" s="48" t="str">
        <f aca="false">+B965+1</f>
        <v>0</v>
      </c>
      <c r="C966" s="48" t="s">
        <v>1945</v>
      </c>
      <c r="D966" s="49" t="s">
        <v>1946</v>
      </c>
      <c r="E966" s="50" t="n">
        <v>15</v>
      </c>
      <c r="F966" s="50" t="s">
        <v>397</v>
      </c>
      <c r="G966" s="51" t="n">
        <v>0.05</v>
      </c>
    </row>
    <row r="967" customFormat="false" ht="17.25" hidden="false" customHeight="true" outlineLevel="0" collapsed="false">
      <c r="A967" s="0" t="str">
        <f aca="false">LEFT(C967,4)*1</f>
        <v>0</v>
      </c>
      <c r="B967" s="48" t="str">
        <f aca="false">+B966+1</f>
        <v>0</v>
      </c>
      <c r="C967" s="48" t="s">
        <v>1947</v>
      </c>
      <c r="D967" s="49" t="s">
        <v>1948</v>
      </c>
      <c r="E967" s="50" t="n">
        <v>15</v>
      </c>
      <c r="F967" s="50" t="s">
        <v>397</v>
      </c>
      <c r="G967" s="51" t="n">
        <v>0.05</v>
      </c>
    </row>
    <row r="968" customFormat="false" ht="17.25" hidden="false" customHeight="true" outlineLevel="0" collapsed="false">
      <c r="A968" s="0" t="str">
        <f aca="false">LEFT(C968,4)*1</f>
        <v>0</v>
      </c>
      <c r="B968" s="48" t="str">
        <f aca="false">+B967+1</f>
        <v>0</v>
      </c>
      <c r="C968" s="48" t="s">
        <v>1949</v>
      </c>
      <c r="D968" s="49" t="s">
        <v>1950</v>
      </c>
      <c r="E968" s="50" t="n">
        <v>15</v>
      </c>
      <c r="F968" s="50" t="s">
        <v>397</v>
      </c>
      <c r="G968" s="51" t="n">
        <v>0.05</v>
      </c>
    </row>
    <row r="969" customFormat="false" ht="17.25" hidden="false" customHeight="true" outlineLevel="0" collapsed="false">
      <c r="A969" s="0" t="str">
        <f aca="false">LEFT(C969,4)*1</f>
        <v>0</v>
      </c>
      <c r="B969" s="48" t="str">
        <f aca="false">+B968+1</f>
        <v>0</v>
      </c>
      <c r="C969" s="48" t="s">
        <v>1951</v>
      </c>
      <c r="D969" s="49" t="s">
        <v>1952</v>
      </c>
      <c r="E969" s="50" t="n">
        <v>15</v>
      </c>
      <c r="F969" s="50" t="s">
        <v>397</v>
      </c>
      <c r="G969" s="51" t="n">
        <v>0.05</v>
      </c>
    </row>
    <row r="970" customFormat="false" ht="17.25" hidden="false" customHeight="true" outlineLevel="0" collapsed="false">
      <c r="A970" s="0" t="str">
        <f aca="false">LEFT(C970,4)*1</f>
        <v>0</v>
      </c>
      <c r="B970" s="48" t="str">
        <f aca="false">+B969+1</f>
        <v>0</v>
      </c>
      <c r="C970" s="48" t="s">
        <v>1953</v>
      </c>
      <c r="D970" s="49" t="s">
        <v>1954</v>
      </c>
      <c r="E970" s="50" t="n">
        <v>15</v>
      </c>
      <c r="F970" s="50" t="s">
        <v>397</v>
      </c>
      <c r="G970" s="51" t="n">
        <v>0.05</v>
      </c>
    </row>
    <row r="971" customFormat="false" ht="17.25" hidden="false" customHeight="true" outlineLevel="0" collapsed="false">
      <c r="A971" s="0" t="str">
        <f aca="false">LEFT(C971,4)*1</f>
        <v>0</v>
      </c>
      <c r="B971" s="48" t="str">
        <f aca="false">+B970+1</f>
        <v>0</v>
      </c>
      <c r="C971" s="48" t="s">
        <v>1955</v>
      </c>
      <c r="D971" s="49" t="s">
        <v>1956</v>
      </c>
      <c r="E971" s="50" t="n">
        <v>15</v>
      </c>
      <c r="F971" s="50" t="s">
        <v>397</v>
      </c>
      <c r="G971" s="51" t="n">
        <v>0.05</v>
      </c>
    </row>
    <row r="972" customFormat="false" ht="17.25" hidden="false" customHeight="true" outlineLevel="0" collapsed="false">
      <c r="A972" s="0" t="str">
        <f aca="false">LEFT(C972,4)*1</f>
        <v>0</v>
      </c>
      <c r="B972" s="48" t="str">
        <f aca="false">+B971+1</f>
        <v>0</v>
      </c>
      <c r="C972" s="48" t="s">
        <v>1957</v>
      </c>
      <c r="D972" s="49" t="s">
        <v>1958</v>
      </c>
      <c r="E972" s="50" t="n">
        <v>15</v>
      </c>
      <c r="F972" s="50" t="s">
        <v>397</v>
      </c>
      <c r="G972" s="51" t="n">
        <v>0.05</v>
      </c>
    </row>
    <row r="973" customFormat="false" ht="17.25" hidden="false" customHeight="true" outlineLevel="0" collapsed="false">
      <c r="A973" s="0" t="str">
        <f aca="false">LEFT(C973,4)*1</f>
        <v>0</v>
      </c>
      <c r="B973" s="48" t="str">
        <f aca="false">+B972+1</f>
        <v>0</v>
      </c>
      <c r="C973" s="48" t="s">
        <v>1959</v>
      </c>
      <c r="D973" s="49" t="s">
        <v>1960</v>
      </c>
      <c r="E973" s="50" t="n">
        <v>15</v>
      </c>
      <c r="F973" s="50" t="s">
        <v>397</v>
      </c>
      <c r="G973" s="51" t="n">
        <v>0.05</v>
      </c>
    </row>
    <row r="974" customFormat="false" ht="17.25" hidden="false" customHeight="true" outlineLevel="0" collapsed="false">
      <c r="A974" s="0" t="str">
        <f aca="false">LEFT(C974,4)*1</f>
        <v>0</v>
      </c>
      <c r="B974" s="48" t="str">
        <f aca="false">+B973+1</f>
        <v>0</v>
      </c>
      <c r="C974" s="48" t="s">
        <v>1961</v>
      </c>
      <c r="D974" s="49" t="s">
        <v>1962</v>
      </c>
      <c r="E974" s="50" t="n">
        <v>15</v>
      </c>
      <c r="F974" s="50" t="s">
        <v>397</v>
      </c>
      <c r="G974" s="51" t="n">
        <v>0.05</v>
      </c>
    </row>
    <row r="975" customFormat="false" ht="17.25" hidden="false" customHeight="true" outlineLevel="0" collapsed="false">
      <c r="A975" s="0" t="str">
        <f aca="false">LEFT(C975,4)*1</f>
        <v>0</v>
      </c>
      <c r="B975" s="48" t="str">
        <f aca="false">+B974+1</f>
        <v>0</v>
      </c>
      <c r="C975" s="48" t="s">
        <v>1963</v>
      </c>
      <c r="D975" s="49" t="s">
        <v>1964</v>
      </c>
      <c r="E975" s="50" t="n">
        <v>15</v>
      </c>
      <c r="F975" s="50" t="s">
        <v>397</v>
      </c>
      <c r="G975" s="51" t="n">
        <v>0.05</v>
      </c>
    </row>
    <row r="976" customFormat="false" ht="17.25" hidden="false" customHeight="true" outlineLevel="0" collapsed="false">
      <c r="A976" s="0" t="str">
        <f aca="false">LEFT(C976,4)*1</f>
        <v>0</v>
      </c>
      <c r="B976" s="48" t="str">
        <f aca="false">+B975+1</f>
        <v>0</v>
      </c>
      <c r="C976" s="48" t="s">
        <v>1965</v>
      </c>
      <c r="D976" s="49" t="s">
        <v>1966</v>
      </c>
      <c r="E976" s="50" t="n">
        <v>15</v>
      </c>
      <c r="F976" s="50" t="s">
        <v>397</v>
      </c>
      <c r="G976" s="51" t="n">
        <v>0.05</v>
      </c>
    </row>
    <row r="977" customFormat="false" ht="17.25" hidden="false" customHeight="true" outlineLevel="0" collapsed="false">
      <c r="A977" s="0" t="str">
        <f aca="false">LEFT(C977,4)*1</f>
        <v>0</v>
      </c>
      <c r="B977" s="48" t="str">
        <f aca="false">+B976+1</f>
        <v>0</v>
      </c>
      <c r="C977" s="48" t="s">
        <v>1967</v>
      </c>
      <c r="D977" s="49" t="s">
        <v>1968</v>
      </c>
      <c r="E977" s="50" t="n">
        <v>15</v>
      </c>
      <c r="F977" s="50" t="s">
        <v>397</v>
      </c>
      <c r="G977" s="51" t="n">
        <v>0.05</v>
      </c>
    </row>
    <row r="978" customFormat="false" ht="17.25" hidden="false" customHeight="true" outlineLevel="0" collapsed="false">
      <c r="A978" s="0" t="str">
        <f aca="false">LEFT(C978,4)*1</f>
        <v>0</v>
      </c>
      <c r="B978" s="48" t="str">
        <f aca="false">+B977+1</f>
        <v>0</v>
      </c>
      <c r="C978" s="48" t="s">
        <v>1969</v>
      </c>
      <c r="D978" s="49" t="s">
        <v>1970</v>
      </c>
      <c r="E978" s="50" t="n">
        <v>15</v>
      </c>
      <c r="F978" s="50" t="s">
        <v>397</v>
      </c>
      <c r="G978" s="51" t="n">
        <v>0.05</v>
      </c>
    </row>
    <row r="979" customFormat="false" ht="17.25" hidden="false" customHeight="true" outlineLevel="0" collapsed="false">
      <c r="A979" s="0" t="str">
        <f aca="false">LEFT(C979,4)*1</f>
        <v>0</v>
      </c>
      <c r="B979" s="48" t="str">
        <f aca="false">+B978+1</f>
        <v>0</v>
      </c>
      <c r="C979" s="48" t="s">
        <v>1971</v>
      </c>
      <c r="D979" s="49" t="s">
        <v>1972</v>
      </c>
      <c r="E979" s="50" t="n">
        <v>15</v>
      </c>
      <c r="F979" s="50" t="s">
        <v>397</v>
      </c>
      <c r="G979" s="51" t="n">
        <v>0.05</v>
      </c>
    </row>
    <row r="980" customFormat="false" ht="17.25" hidden="false" customHeight="true" outlineLevel="0" collapsed="false">
      <c r="A980" s="0" t="str">
        <f aca="false">LEFT(C980,4)*1</f>
        <v>0</v>
      </c>
      <c r="B980" s="48" t="str">
        <f aca="false">+B979+1</f>
        <v>0</v>
      </c>
      <c r="C980" s="48" t="s">
        <v>1973</v>
      </c>
      <c r="D980" s="49" t="s">
        <v>1974</v>
      </c>
      <c r="E980" s="50" t="n">
        <v>15</v>
      </c>
      <c r="F980" s="50" t="s">
        <v>397</v>
      </c>
      <c r="G980" s="51" t="n">
        <v>0.05</v>
      </c>
    </row>
    <row r="981" customFormat="false" ht="17.25" hidden="false" customHeight="true" outlineLevel="0" collapsed="false">
      <c r="A981" s="0" t="str">
        <f aca="false">LEFT(C981,4)*1</f>
        <v>0</v>
      </c>
      <c r="B981" s="48" t="str">
        <f aca="false">+B980+1</f>
        <v>0</v>
      </c>
      <c r="C981" s="48" t="s">
        <v>1975</v>
      </c>
      <c r="D981" s="49" t="s">
        <v>1976</v>
      </c>
      <c r="E981" s="50" t="n">
        <v>15</v>
      </c>
      <c r="F981" s="50" t="s">
        <v>397</v>
      </c>
      <c r="G981" s="51" t="n">
        <v>0.05</v>
      </c>
    </row>
    <row r="982" customFormat="false" ht="17.25" hidden="false" customHeight="true" outlineLevel="0" collapsed="false">
      <c r="A982" s="0" t="str">
        <f aca="false">LEFT(C982,4)*1</f>
        <v>0</v>
      </c>
      <c r="B982" s="48" t="str">
        <f aca="false">+B981+1</f>
        <v>0</v>
      </c>
      <c r="C982" s="48" t="s">
        <v>1977</v>
      </c>
      <c r="D982" s="49" t="s">
        <v>1978</v>
      </c>
      <c r="E982" s="50" t="n">
        <v>15</v>
      </c>
      <c r="F982" s="50" t="s">
        <v>397</v>
      </c>
      <c r="G982" s="51" t="n">
        <v>0.05</v>
      </c>
    </row>
    <row r="983" customFormat="false" ht="17.25" hidden="false" customHeight="true" outlineLevel="0" collapsed="false">
      <c r="A983" s="0" t="str">
        <f aca="false">LEFT(C983,4)*1</f>
        <v>0</v>
      </c>
      <c r="B983" s="48" t="str">
        <f aca="false">+B982+1</f>
        <v>0</v>
      </c>
      <c r="C983" s="48" t="s">
        <v>1979</v>
      </c>
      <c r="D983" s="49" t="s">
        <v>1980</v>
      </c>
      <c r="E983" s="50" t="n">
        <v>15</v>
      </c>
      <c r="F983" s="50" t="s">
        <v>397</v>
      </c>
      <c r="G983" s="51" t="n">
        <v>0.05</v>
      </c>
    </row>
    <row r="984" customFormat="false" ht="17.25" hidden="false" customHeight="true" outlineLevel="0" collapsed="false">
      <c r="A984" s="0" t="str">
        <f aca="false">LEFT(C984,4)*1</f>
        <v>0</v>
      </c>
      <c r="B984" s="48" t="str">
        <f aca="false">+B983+1</f>
        <v>0</v>
      </c>
      <c r="C984" s="48" t="s">
        <v>1981</v>
      </c>
      <c r="D984" s="49" t="s">
        <v>1982</v>
      </c>
      <c r="E984" s="50" t="n">
        <v>15</v>
      </c>
      <c r="F984" s="50" t="s">
        <v>397</v>
      </c>
      <c r="G984" s="51" t="n">
        <v>0.05</v>
      </c>
    </row>
    <row r="985" customFormat="false" ht="17.25" hidden="false" customHeight="true" outlineLevel="0" collapsed="false">
      <c r="A985" s="0" t="str">
        <f aca="false">LEFT(C985,4)*1</f>
        <v>0</v>
      </c>
      <c r="B985" s="48" t="str">
        <f aca="false">+B984+1</f>
        <v>0</v>
      </c>
      <c r="C985" s="48" t="s">
        <v>1983</v>
      </c>
      <c r="D985" s="49" t="s">
        <v>1984</v>
      </c>
      <c r="E985" s="50" t="n">
        <v>15</v>
      </c>
      <c r="F985" s="50" t="s">
        <v>397</v>
      </c>
      <c r="G985" s="51" t="n">
        <v>0.05</v>
      </c>
    </row>
    <row r="986" customFormat="false" ht="17.25" hidden="false" customHeight="true" outlineLevel="0" collapsed="false">
      <c r="A986" s="0" t="str">
        <f aca="false">LEFT(C986,4)*1</f>
        <v>0</v>
      </c>
      <c r="B986" s="48" t="str">
        <f aca="false">+B985+1</f>
        <v>0</v>
      </c>
      <c r="C986" s="48" t="s">
        <v>1985</v>
      </c>
      <c r="D986" s="49" t="s">
        <v>1986</v>
      </c>
      <c r="E986" s="50" t="n">
        <v>15</v>
      </c>
      <c r="F986" s="50" t="s">
        <v>397</v>
      </c>
      <c r="G986" s="51" t="n">
        <v>0.05</v>
      </c>
    </row>
    <row r="987" customFormat="false" ht="17.25" hidden="false" customHeight="true" outlineLevel="0" collapsed="false">
      <c r="A987" s="0" t="str">
        <f aca="false">LEFT(C987,4)*1</f>
        <v>0</v>
      </c>
      <c r="B987" s="48" t="str">
        <f aca="false">+B986+1</f>
        <v>0</v>
      </c>
      <c r="C987" s="48" t="s">
        <v>1987</v>
      </c>
      <c r="D987" s="49" t="s">
        <v>1988</v>
      </c>
      <c r="E987" s="50" t="n">
        <v>15</v>
      </c>
      <c r="F987" s="50" t="s">
        <v>397</v>
      </c>
      <c r="G987" s="51" t="n">
        <v>0.05</v>
      </c>
    </row>
    <row r="988" customFormat="false" ht="17.25" hidden="false" customHeight="true" outlineLevel="0" collapsed="false">
      <c r="A988" s="0" t="str">
        <f aca="false">LEFT(C988,4)*1</f>
        <v>0</v>
      </c>
      <c r="B988" s="48" t="str">
        <f aca="false">+B987+1</f>
        <v>0</v>
      </c>
      <c r="C988" s="48" t="s">
        <v>1989</v>
      </c>
      <c r="D988" s="49" t="s">
        <v>1990</v>
      </c>
      <c r="E988" s="50" t="n">
        <v>15</v>
      </c>
      <c r="F988" s="50" t="s">
        <v>397</v>
      </c>
      <c r="G988" s="51" t="n">
        <v>0.05</v>
      </c>
    </row>
    <row r="989" customFormat="false" ht="17.25" hidden="false" customHeight="true" outlineLevel="0" collapsed="false">
      <c r="A989" s="0" t="str">
        <f aca="false">LEFT(C989,4)*1</f>
        <v>0</v>
      </c>
      <c r="B989" s="48" t="str">
        <f aca="false">+B988+1</f>
        <v>0</v>
      </c>
      <c r="C989" s="48" t="s">
        <v>1991</v>
      </c>
      <c r="D989" s="49" t="s">
        <v>1992</v>
      </c>
      <c r="E989" s="50" t="n">
        <v>15</v>
      </c>
      <c r="F989" s="50" t="s">
        <v>397</v>
      </c>
      <c r="G989" s="51" t="n">
        <v>0.05</v>
      </c>
    </row>
    <row r="990" customFormat="false" ht="17.25" hidden="false" customHeight="true" outlineLevel="0" collapsed="false">
      <c r="A990" s="0" t="str">
        <f aca="false">LEFT(C990,4)*1</f>
        <v>0</v>
      </c>
      <c r="B990" s="48" t="str">
        <f aca="false">+B989+1</f>
        <v>0</v>
      </c>
      <c r="C990" s="48" t="s">
        <v>1993</v>
      </c>
      <c r="D990" s="49" t="s">
        <v>1994</v>
      </c>
      <c r="E990" s="50" t="n">
        <v>15</v>
      </c>
      <c r="F990" s="50" t="s">
        <v>397</v>
      </c>
      <c r="G990" s="51" t="n">
        <v>0.05</v>
      </c>
    </row>
    <row r="991" customFormat="false" ht="17.25" hidden="false" customHeight="true" outlineLevel="0" collapsed="false">
      <c r="A991" s="0" t="str">
        <f aca="false">LEFT(C991,4)*1</f>
        <v>0</v>
      </c>
      <c r="B991" s="48" t="str">
        <f aca="false">+B990+1</f>
        <v>0</v>
      </c>
      <c r="C991" s="48" t="s">
        <v>1995</v>
      </c>
      <c r="D991" s="49" t="s">
        <v>1996</v>
      </c>
      <c r="E991" s="50" t="n">
        <v>15</v>
      </c>
      <c r="F991" s="50" t="s">
        <v>397</v>
      </c>
      <c r="G991" s="51" t="n">
        <v>0.05</v>
      </c>
    </row>
    <row r="992" customFormat="false" ht="17.25" hidden="false" customHeight="true" outlineLevel="0" collapsed="false">
      <c r="A992" s="0" t="str">
        <f aca="false">LEFT(C992,4)*1</f>
        <v>0</v>
      </c>
      <c r="B992" s="48" t="str">
        <f aca="false">+B991+1</f>
        <v>0</v>
      </c>
      <c r="C992" s="48" t="s">
        <v>1997</v>
      </c>
      <c r="D992" s="49" t="s">
        <v>1998</v>
      </c>
      <c r="E992" s="50" t="n">
        <v>15</v>
      </c>
      <c r="F992" s="50" t="s">
        <v>397</v>
      </c>
      <c r="G992" s="51" t="n">
        <v>0.05</v>
      </c>
    </row>
    <row r="993" customFormat="false" ht="17.25" hidden="false" customHeight="true" outlineLevel="0" collapsed="false">
      <c r="A993" s="0" t="str">
        <f aca="false">LEFT(C993,4)*1</f>
        <v>0</v>
      </c>
      <c r="B993" s="48" t="str">
        <f aca="false">+B992+1</f>
        <v>0</v>
      </c>
      <c r="C993" s="48" t="s">
        <v>1999</v>
      </c>
      <c r="D993" s="49" t="s">
        <v>2000</v>
      </c>
      <c r="E993" s="50" t="n">
        <v>15</v>
      </c>
      <c r="F993" s="50" t="s">
        <v>397</v>
      </c>
      <c r="G993" s="51" t="n">
        <v>0.05</v>
      </c>
    </row>
    <row r="994" customFormat="false" ht="17.25" hidden="false" customHeight="true" outlineLevel="0" collapsed="false">
      <c r="A994" s="0" t="str">
        <f aca="false">LEFT(C994,4)*1</f>
        <v>0</v>
      </c>
      <c r="B994" s="48" t="str">
        <f aca="false">+B993+1</f>
        <v>0</v>
      </c>
      <c r="C994" s="48" t="s">
        <v>2001</v>
      </c>
      <c r="D994" s="49" t="s">
        <v>2002</v>
      </c>
      <c r="E994" s="50" t="n">
        <v>15</v>
      </c>
      <c r="F994" s="50" t="s">
        <v>397</v>
      </c>
      <c r="G994" s="51" t="n">
        <v>0.05</v>
      </c>
    </row>
    <row r="995" customFormat="false" ht="17.25" hidden="false" customHeight="true" outlineLevel="0" collapsed="false">
      <c r="A995" s="0" t="str">
        <f aca="false">LEFT(C995,4)*1</f>
        <v>0</v>
      </c>
      <c r="B995" s="48" t="str">
        <f aca="false">+B994+1</f>
        <v>0</v>
      </c>
      <c r="C995" s="48" t="s">
        <v>2001</v>
      </c>
      <c r="D995" s="49" t="s">
        <v>2003</v>
      </c>
      <c r="E995" s="50" t="n">
        <v>15</v>
      </c>
      <c r="F995" s="50" t="s">
        <v>119</v>
      </c>
      <c r="G995" s="51" t="n">
        <v>0.12</v>
      </c>
    </row>
    <row r="996" customFormat="false" ht="17.25" hidden="false" customHeight="true" outlineLevel="0" collapsed="false">
      <c r="A996" s="0" t="str">
        <f aca="false">LEFT(C996,4)*1</f>
        <v>0</v>
      </c>
      <c r="B996" s="48" t="str">
        <f aca="false">+B995+1</f>
        <v>0</v>
      </c>
      <c r="C996" s="48" t="s">
        <v>2004</v>
      </c>
      <c r="D996" s="49" t="s">
        <v>2005</v>
      </c>
      <c r="E996" s="50" t="n">
        <v>15</v>
      </c>
      <c r="F996" s="50" t="s">
        <v>119</v>
      </c>
      <c r="G996" s="51" t="n">
        <v>0.12</v>
      </c>
    </row>
    <row r="997" customFormat="false" ht="17.25" hidden="false" customHeight="true" outlineLevel="0" collapsed="false">
      <c r="A997" s="0" t="str">
        <f aca="false">LEFT(C997,4)*1</f>
        <v>0</v>
      </c>
      <c r="B997" s="48" t="str">
        <f aca="false">+B996+1</f>
        <v>0</v>
      </c>
      <c r="C997" s="48" t="s">
        <v>2006</v>
      </c>
      <c r="D997" s="49" t="s">
        <v>2007</v>
      </c>
      <c r="E997" s="50" t="n">
        <v>15</v>
      </c>
      <c r="F997" s="50" t="s">
        <v>397</v>
      </c>
      <c r="G997" s="51" t="n">
        <v>0.05</v>
      </c>
    </row>
    <row r="998" customFormat="false" ht="17.25" hidden="false" customHeight="true" outlineLevel="0" collapsed="false">
      <c r="A998" s="0" t="str">
        <f aca="false">LEFT(C998,4)*1</f>
        <v>0</v>
      </c>
      <c r="B998" s="48" t="str">
        <f aca="false">+B997+1</f>
        <v>0</v>
      </c>
      <c r="C998" s="48" t="s">
        <v>2008</v>
      </c>
      <c r="D998" s="49" t="s">
        <v>1924</v>
      </c>
      <c r="E998" s="50" t="n">
        <v>15</v>
      </c>
      <c r="F998" s="50" t="s">
        <v>397</v>
      </c>
      <c r="G998" s="51" t="n">
        <v>0.05</v>
      </c>
    </row>
    <row r="999" customFormat="false" ht="17.25" hidden="false" customHeight="true" outlineLevel="0" collapsed="false">
      <c r="A999" s="0" t="str">
        <f aca="false">LEFT(C999,4)*1</f>
        <v>0</v>
      </c>
      <c r="B999" s="48" t="str">
        <f aca="false">+B998+1</f>
        <v>0</v>
      </c>
      <c r="C999" s="48" t="s">
        <v>2009</v>
      </c>
      <c r="D999" s="49" t="s">
        <v>1926</v>
      </c>
      <c r="E999" s="50" t="n">
        <v>15</v>
      </c>
      <c r="F999" s="50" t="s">
        <v>397</v>
      </c>
      <c r="G999" s="51" t="n">
        <v>0.05</v>
      </c>
    </row>
    <row r="1000" customFormat="false" ht="17.25" hidden="false" customHeight="true" outlineLevel="0" collapsed="false">
      <c r="A1000" s="0" t="str">
        <f aca="false">LEFT(C1000,4)*1</f>
        <v>0</v>
      </c>
      <c r="B1000" s="48" t="str">
        <f aca="false">+B999+1</f>
        <v>0</v>
      </c>
      <c r="C1000" s="48" t="s">
        <v>2010</v>
      </c>
      <c r="D1000" s="49" t="s">
        <v>2011</v>
      </c>
      <c r="E1000" s="50" t="n">
        <v>15</v>
      </c>
      <c r="F1000" s="50" t="s">
        <v>397</v>
      </c>
      <c r="G1000" s="51" t="n">
        <v>0.05</v>
      </c>
    </row>
    <row r="1001" customFormat="false" ht="17.25" hidden="false" customHeight="true" outlineLevel="0" collapsed="false">
      <c r="A1001" s="0" t="str">
        <f aca="false">LEFT(C1001,4)*1</f>
        <v>0</v>
      </c>
      <c r="B1001" s="48" t="str">
        <f aca="false">+B1000+1</f>
        <v>0</v>
      </c>
      <c r="C1001" s="48" t="s">
        <v>2012</v>
      </c>
      <c r="D1001" s="49" t="s">
        <v>1880</v>
      </c>
      <c r="E1001" s="50" t="n">
        <v>15</v>
      </c>
      <c r="F1001" s="50" t="s">
        <v>397</v>
      </c>
      <c r="G1001" s="51" t="n">
        <v>0.05</v>
      </c>
    </row>
    <row r="1002" customFormat="false" ht="17.25" hidden="false" customHeight="true" outlineLevel="0" collapsed="false">
      <c r="A1002" s="0" t="str">
        <f aca="false">LEFT(C1002,4)*1</f>
        <v>0</v>
      </c>
      <c r="B1002" s="48" t="str">
        <f aca="false">+B1001+1</f>
        <v>0</v>
      </c>
      <c r="C1002" s="48" t="s">
        <v>2013</v>
      </c>
      <c r="D1002" s="49" t="s">
        <v>2014</v>
      </c>
      <c r="E1002" s="50" t="n">
        <v>15</v>
      </c>
      <c r="F1002" s="50" t="s">
        <v>397</v>
      </c>
      <c r="G1002" s="51" t="n">
        <v>0.05</v>
      </c>
    </row>
    <row r="1003" customFormat="false" ht="17.25" hidden="false" customHeight="true" outlineLevel="0" collapsed="false">
      <c r="A1003" s="0" t="str">
        <f aca="false">LEFT(C1003,4)*1</f>
        <v>0</v>
      </c>
      <c r="B1003" s="48" t="str">
        <f aca="false">+B1002+1</f>
        <v>0</v>
      </c>
      <c r="C1003" s="48" t="s">
        <v>2015</v>
      </c>
      <c r="D1003" s="49" t="s">
        <v>2016</v>
      </c>
      <c r="E1003" s="50" t="n">
        <v>15</v>
      </c>
      <c r="F1003" s="50" t="s">
        <v>397</v>
      </c>
      <c r="G1003" s="51" t="n">
        <v>0.05</v>
      </c>
    </row>
    <row r="1004" customFormat="false" ht="17.25" hidden="false" customHeight="true" outlineLevel="0" collapsed="false">
      <c r="A1004" s="0" t="str">
        <f aca="false">LEFT(C1004,4)*1</f>
        <v>0</v>
      </c>
      <c r="B1004" s="48" t="str">
        <f aca="false">+B1003+1</f>
        <v>0</v>
      </c>
      <c r="C1004" s="48" t="s">
        <v>2017</v>
      </c>
      <c r="D1004" s="49" t="s">
        <v>2018</v>
      </c>
      <c r="E1004" s="50" t="n">
        <v>15</v>
      </c>
      <c r="F1004" s="50" t="s">
        <v>397</v>
      </c>
      <c r="G1004" s="51" t="n">
        <v>0.05</v>
      </c>
    </row>
    <row r="1005" customFormat="false" ht="17.25" hidden="false" customHeight="true" outlineLevel="0" collapsed="false">
      <c r="A1005" s="0" t="str">
        <f aca="false">LEFT(C1005,4)*1</f>
        <v>0</v>
      </c>
      <c r="B1005" s="48" t="str">
        <f aca="false">+B1004+1</f>
        <v>0</v>
      </c>
      <c r="C1005" s="48" t="s">
        <v>2019</v>
      </c>
      <c r="D1005" s="49" t="s">
        <v>2020</v>
      </c>
      <c r="E1005" s="50" t="n">
        <v>15</v>
      </c>
      <c r="F1005" s="50" t="s">
        <v>397</v>
      </c>
      <c r="G1005" s="51" t="n">
        <v>0.05</v>
      </c>
    </row>
    <row r="1006" customFormat="false" ht="17.25" hidden="false" customHeight="true" outlineLevel="0" collapsed="false">
      <c r="A1006" s="0" t="str">
        <f aca="false">LEFT(C1006,4)*1</f>
        <v>0</v>
      </c>
      <c r="B1006" s="48" t="str">
        <f aca="false">+B1005+1</f>
        <v>0</v>
      </c>
      <c r="C1006" s="48" t="s">
        <v>2021</v>
      </c>
      <c r="D1006" s="49" t="s">
        <v>2022</v>
      </c>
      <c r="E1006" s="50" t="n">
        <v>15</v>
      </c>
      <c r="F1006" s="50" t="s">
        <v>587</v>
      </c>
      <c r="G1006" s="51" t="n">
        <v>0.18</v>
      </c>
    </row>
    <row r="1007" customFormat="false" ht="17.25" hidden="false" customHeight="true" outlineLevel="0" collapsed="false">
      <c r="A1007" s="0" t="str">
        <f aca="false">LEFT(C1007,4)*1</f>
        <v>0</v>
      </c>
      <c r="B1007" s="48" t="str">
        <f aca="false">+B1006+1</f>
        <v>0</v>
      </c>
      <c r="C1007" s="48" t="s">
        <v>2023</v>
      </c>
      <c r="D1007" s="49" t="s">
        <v>2024</v>
      </c>
      <c r="E1007" s="50" t="n">
        <v>15</v>
      </c>
      <c r="F1007" s="50" t="s">
        <v>587</v>
      </c>
      <c r="G1007" s="51" t="n">
        <v>0.18</v>
      </c>
    </row>
    <row r="1008" customFormat="false" ht="17.25" hidden="false" customHeight="true" outlineLevel="0" collapsed="false">
      <c r="A1008" s="0" t="str">
        <f aca="false">LEFT(C1008,4)*1</f>
        <v>0</v>
      </c>
      <c r="B1008" s="48" t="str">
        <f aca="false">+B1007+1</f>
        <v>0</v>
      </c>
      <c r="C1008" s="48" t="s">
        <v>2025</v>
      </c>
      <c r="D1008" s="49" t="s">
        <v>2026</v>
      </c>
      <c r="E1008" s="50" t="n">
        <v>15</v>
      </c>
      <c r="F1008" s="50" t="s">
        <v>587</v>
      </c>
      <c r="G1008" s="51" t="n">
        <v>0.18</v>
      </c>
    </row>
    <row r="1009" customFormat="false" ht="17.25" hidden="false" customHeight="true" outlineLevel="0" collapsed="false">
      <c r="A1009" s="0" t="str">
        <f aca="false">LEFT(C1009,4)*1</f>
        <v>0</v>
      </c>
      <c r="B1009" s="48" t="str">
        <f aca="false">+B1008+1</f>
        <v>0</v>
      </c>
      <c r="C1009" s="48" t="s">
        <v>2027</v>
      </c>
      <c r="D1009" s="49" t="s">
        <v>2028</v>
      </c>
      <c r="E1009" s="50" t="n">
        <v>15</v>
      </c>
      <c r="F1009" s="50" t="s">
        <v>587</v>
      </c>
      <c r="G1009" s="51" t="n">
        <v>0.18</v>
      </c>
    </row>
    <row r="1010" customFormat="false" ht="17.25" hidden="false" customHeight="true" outlineLevel="0" collapsed="false">
      <c r="A1010" s="0" t="str">
        <f aca="false">LEFT(C1010,4)*1</f>
        <v>0</v>
      </c>
      <c r="B1010" s="48" t="str">
        <f aca="false">+B1009+1</f>
        <v>0</v>
      </c>
      <c r="C1010" s="48" t="s">
        <v>2027</v>
      </c>
      <c r="D1010" s="49" t="s">
        <v>2029</v>
      </c>
      <c r="E1010" s="50" t="n">
        <v>15</v>
      </c>
      <c r="F1010" s="50" t="s">
        <v>587</v>
      </c>
      <c r="G1010" s="51" t="n">
        <v>0.18</v>
      </c>
    </row>
    <row r="1011" customFormat="false" ht="17.25" hidden="false" customHeight="true" outlineLevel="0" collapsed="false">
      <c r="A1011" s="0" t="str">
        <f aca="false">LEFT(C1011,4)*1</f>
        <v>0</v>
      </c>
      <c r="B1011" s="48" t="str">
        <f aca="false">+B1010+1</f>
        <v>0</v>
      </c>
      <c r="C1011" s="48" t="s">
        <v>2030</v>
      </c>
      <c r="D1011" s="49" t="s">
        <v>2031</v>
      </c>
      <c r="E1011" s="50" t="n">
        <v>15</v>
      </c>
      <c r="F1011" s="50" t="s">
        <v>587</v>
      </c>
      <c r="G1011" s="51" t="n">
        <v>0.18</v>
      </c>
    </row>
    <row r="1012" customFormat="false" ht="17.25" hidden="false" customHeight="true" outlineLevel="0" collapsed="false">
      <c r="A1012" s="0" t="str">
        <f aca="false">LEFT(C1012,4)*1</f>
        <v>0</v>
      </c>
      <c r="B1012" s="48" t="str">
        <f aca="false">+B1011+1</f>
        <v>0</v>
      </c>
      <c r="C1012" s="48" t="s">
        <v>2032</v>
      </c>
      <c r="D1012" s="49" t="s">
        <v>2033</v>
      </c>
      <c r="E1012" s="50" t="n">
        <v>15</v>
      </c>
      <c r="F1012" s="50" t="s">
        <v>587</v>
      </c>
      <c r="G1012" s="51" t="n">
        <v>0.18</v>
      </c>
    </row>
    <row r="1013" customFormat="false" ht="17.25" hidden="false" customHeight="true" outlineLevel="0" collapsed="false">
      <c r="A1013" s="0" t="str">
        <f aca="false">LEFT(C1013,4)*1</f>
        <v>0</v>
      </c>
      <c r="B1013" s="48" t="str">
        <f aca="false">+B1012+1</f>
        <v>0</v>
      </c>
      <c r="C1013" s="48" t="s">
        <v>2034</v>
      </c>
      <c r="D1013" s="49" t="s">
        <v>2035</v>
      </c>
      <c r="E1013" s="50" t="n">
        <v>15</v>
      </c>
      <c r="F1013" s="50" t="s">
        <v>587</v>
      </c>
      <c r="G1013" s="51" t="n">
        <v>0.18</v>
      </c>
    </row>
    <row r="1014" customFormat="false" ht="17.25" hidden="false" customHeight="true" outlineLevel="0" collapsed="false">
      <c r="A1014" s="0" t="str">
        <f aca="false">LEFT(C1014,4)*1</f>
        <v>0</v>
      </c>
      <c r="B1014" s="48" t="str">
        <f aca="false">+B1013+1</f>
        <v>0</v>
      </c>
      <c r="C1014" s="48" t="s">
        <v>2036</v>
      </c>
      <c r="D1014" s="49" t="s">
        <v>2037</v>
      </c>
      <c r="E1014" s="50" t="n">
        <v>15</v>
      </c>
      <c r="F1014" s="50" t="s">
        <v>587</v>
      </c>
      <c r="G1014" s="51" t="n">
        <v>0.18</v>
      </c>
    </row>
    <row r="1015" customFormat="false" ht="17.25" hidden="false" customHeight="true" outlineLevel="0" collapsed="false">
      <c r="A1015" s="0" t="str">
        <f aca="false">LEFT(C1015,4)*1</f>
        <v>0</v>
      </c>
      <c r="B1015" s="48" t="str">
        <f aca="false">+B1014+1</f>
        <v>0</v>
      </c>
      <c r="C1015" s="48" t="s">
        <v>2038</v>
      </c>
      <c r="D1015" s="49" t="s">
        <v>2039</v>
      </c>
      <c r="E1015" s="50" t="n">
        <v>15</v>
      </c>
      <c r="F1015" s="50" t="s">
        <v>587</v>
      </c>
      <c r="G1015" s="51" t="n">
        <v>0.18</v>
      </c>
    </row>
    <row r="1016" customFormat="false" ht="17.25" hidden="false" customHeight="true" outlineLevel="0" collapsed="false">
      <c r="A1016" s="0" t="str">
        <f aca="false">LEFT(C1016,4)*1</f>
        <v>0</v>
      </c>
      <c r="B1016" s="48" t="str">
        <f aca="false">+B1015+1</f>
        <v>0</v>
      </c>
      <c r="C1016" s="48" t="s">
        <v>2040</v>
      </c>
      <c r="D1016" s="49" t="s">
        <v>2041</v>
      </c>
      <c r="E1016" s="50" t="n">
        <v>15</v>
      </c>
      <c r="F1016" s="50" t="s">
        <v>397</v>
      </c>
      <c r="G1016" s="51" t="n">
        <v>0.05</v>
      </c>
    </row>
    <row r="1017" customFormat="false" ht="17.25" hidden="false" customHeight="true" outlineLevel="0" collapsed="false">
      <c r="A1017" s="0" t="str">
        <f aca="false">LEFT(C1017,4)*1</f>
        <v>0</v>
      </c>
      <c r="B1017" s="48" t="str">
        <f aca="false">+B1016+1</f>
        <v>0</v>
      </c>
      <c r="C1017" s="48" t="s">
        <v>2040</v>
      </c>
      <c r="D1017" s="49" t="s">
        <v>2042</v>
      </c>
      <c r="E1017" s="50" t="n">
        <v>15</v>
      </c>
      <c r="F1017" s="50" t="s">
        <v>119</v>
      </c>
      <c r="G1017" s="51" t="n">
        <v>0.12</v>
      </c>
    </row>
    <row r="1018" customFormat="false" ht="17.25" hidden="false" customHeight="true" outlineLevel="0" collapsed="false">
      <c r="A1018" s="0" t="str">
        <f aca="false">LEFT(C1018,4)*1</f>
        <v>0</v>
      </c>
      <c r="B1018" s="48" t="str">
        <f aca="false">+B1017+1</f>
        <v>0</v>
      </c>
      <c r="C1018" s="48" t="s">
        <v>2043</v>
      </c>
      <c r="D1018" s="49" t="s">
        <v>1960</v>
      </c>
      <c r="E1018" s="50" t="n">
        <v>15</v>
      </c>
      <c r="F1018" s="50" t="s">
        <v>397</v>
      </c>
      <c r="G1018" s="51" t="n">
        <v>0.05</v>
      </c>
    </row>
    <row r="1019" customFormat="false" ht="17.25" hidden="false" customHeight="true" outlineLevel="0" collapsed="false">
      <c r="A1019" s="0" t="str">
        <f aca="false">LEFT(C1019,4)*1</f>
        <v>0</v>
      </c>
      <c r="B1019" s="48" t="str">
        <f aca="false">+B1018+1</f>
        <v>0</v>
      </c>
      <c r="C1019" s="48" t="s">
        <v>2044</v>
      </c>
      <c r="D1019" s="49" t="s">
        <v>1962</v>
      </c>
      <c r="E1019" s="50" t="n">
        <v>15</v>
      </c>
      <c r="F1019" s="50" t="s">
        <v>397</v>
      </c>
      <c r="G1019" s="51" t="n">
        <v>0.05</v>
      </c>
    </row>
    <row r="1020" customFormat="false" ht="17.25" hidden="false" customHeight="true" outlineLevel="0" collapsed="false">
      <c r="A1020" s="0" t="str">
        <f aca="false">LEFT(C1020,4)*1</f>
        <v>0</v>
      </c>
      <c r="B1020" s="48" t="str">
        <f aca="false">+B1019+1</f>
        <v>0</v>
      </c>
      <c r="C1020" s="48" t="s">
        <v>2045</v>
      </c>
      <c r="D1020" s="49" t="s">
        <v>2014</v>
      </c>
      <c r="E1020" s="50" t="n">
        <v>15</v>
      </c>
      <c r="F1020" s="50" t="s">
        <v>397</v>
      </c>
      <c r="G1020" s="51" t="n">
        <v>0.05</v>
      </c>
    </row>
    <row r="1021" customFormat="false" ht="17.25" hidden="false" customHeight="true" outlineLevel="0" collapsed="false">
      <c r="A1021" s="0" t="str">
        <f aca="false">LEFT(C1021,4)*1</f>
        <v>0</v>
      </c>
      <c r="B1021" s="48" t="str">
        <f aca="false">+B1020+1</f>
        <v>0</v>
      </c>
      <c r="C1021" s="48" t="s">
        <v>2046</v>
      </c>
      <c r="D1021" s="49" t="s">
        <v>2047</v>
      </c>
      <c r="E1021" s="50" t="n">
        <v>15</v>
      </c>
      <c r="F1021" s="50" t="s">
        <v>397</v>
      </c>
      <c r="G1021" s="51" t="n">
        <v>0.05</v>
      </c>
    </row>
    <row r="1022" customFormat="false" ht="17.25" hidden="false" customHeight="true" outlineLevel="0" collapsed="false">
      <c r="A1022" s="0" t="str">
        <f aca="false">LEFT(C1022,4)*1</f>
        <v>0</v>
      </c>
      <c r="B1022" s="48" t="str">
        <f aca="false">+B1021+1</f>
        <v>0</v>
      </c>
      <c r="C1022" s="48" t="s">
        <v>2048</v>
      </c>
      <c r="D1022" s="49" t="s">
        <v>2049</v>
      </c>
      <c r="E1022" s="50" t="n">
        <v>15</v>
      </c>
      <c r="F1022" s="50" t="s">
        <v>397</v>
      </c>
      <c r="G1022" s="51" t="n">
        <v>0.05</v>
      </c>
    </row>
    <row r="1023" customFormat="false" ht="17.25" hidden="false" customHeight="true" outlineLevel="0" collapsed="false">
      <c r="A1023" s="0" t="str">
        <f aca="false">LEFT(C1023,4)*1</f>
        <v>0</v>
      </c>
      <c r="B1023" s="48" t="str">
        <f aca="false">+B1022+1</f>
        <v>0</v>
      </c>
      <c r="C1023" s="48" t="s">
        <v>2050</v>
      </c>
      <c r="D1023" s="49" t="s">
        <v>2051</v>
      </c>
      <c r="E1023" s="50" t="n">
        <v>15</v>
      </c>
      <c r="F1023" s="50" t="s">
        <v>397</v>
      </c>
      <c r="G1023" s="51" t="n">
        <v>0.05</v>
      </c>
    </row>
    <row r="1024" customFormat="false" ht="17.25" hidden="false" customHeight="true" outlineLevel="0" collapsed="false">
      <c r="A1024" s="0" t="str">
        <f aca="false">LEFT(C1024,4)*1</f>
        <v>0</v>
      </c>
      <c r="B1024" s="48" t="str">
        <f aca="false">+B1023+1</f>
        <v>0</v>
      </c>
      <c r="C1024" s="48" t="s">
        <v>2052</v>
      </c>
      <c r="D1024" s="49" t="s">
        <v>2053</v>
      </c>
      <c r="E1024" s="50" t="n">
        <v>15</v>
      </c>
      <c r="F1024" s="50" t="s">
        <v>119</v>
      </c>
      <c r="G1024" s="51" t="n">
        <v>0.12</v>
      </c>
    </row>
    <row r="1025" customFormat="false" ht="17.25" hidden="false" customHeight="true" outlineLevel="0" collapsed="false">
      <c r="A1025" s="0" t="str">
        <f aca="false">LEFT(C1025,4)*1</f>
        <v>0</v>
      </c>
      <c r="B1025" s="48" t="str">
        <f aca="false">+B1024+1</f>
        <v>0</v>
      </c>
      <c r="C1025" s="48" t="s">
        <v>2054</v>
      </c>
      <c r="D1025" s="49" t="s">
        <v>2055</v>
      </c>
      <c r="E1025" s="50" t="n">
        <v>15</v>
      </c>
      <c r="F1025" s="50" t="s">
        <v>2056</v>
      </c>
      <c r="G1025" s="47" t="n">
        <v>0</v>
      </c>
    </row>
    <row r="1026" customFormat="false" ht="17.25" hidden="false" customHeight="true" outlineLevel="0" collapsed="false">
      <c r="A1026" s="0" t="str">
        <f aca="false">LEFT(C1026,4)*1</f>
        <v>0</v>
      </c>
      <c r="B1026" s="48" t="str">
        <f aca="false">+B1025+1</f>
        <v>0</v>
      </c>
      <c r="C1026" s="48" t="s">
        <v>2057</v>
      </c>
      <c r="D1026" s="49" t="s">
        <v>2058</v>
      </c>
      <c r="E1026" s="50" t="n">
        <v>15</v>
      </c>
      <c r="F1026" s="50" t="s">
        <v>587</v>
      </c>
      <c r="G1026" s="51" t="n">
        <v>0.18</v>
      </c>
    </row>
    <row r="1027" customFormat="false" ht="17.25" hidden="false" customHeight="true" outlineLevel="0" collapsed="false">
      <c r="A1027" s="0" t="str">
        <f aca="false">LEFT(C1027,4)*1</f>
        <v>0</v>
      </c>
      <c r="B1027" s="48" t="str">
        <f aca="false">+B1026+1</f>
        <v>0</v>
      </c>
      <c r="C1027" s="48" t="s">
        <v>2059</v>
      </c>
      <c r="D1027" s="49" t="s">
        <v>2060</v>
      </c>
      <c r="E1027" s="50" t="n">
        <v>15</v>
      </c>
      <c r="F1027" s="50" t="s">
        <v>587</v>
      </c>
      <c r="G1027" s="51" t="n">
        <v>0.18</v>
      </c>
    </row>
    <row r="1028" customFormat="false" ht="17.25" hidden="false" customHeight="true" outlineLevel="0" collapsed="false">
      <c r="A1028" s="0" t="str">
        <f aca="false">LEFT(C1028,4)*1</f>
        <v>0</v>
      </c>
      <c r="B1028" s="48" t="str">
        <f aca="false">+B1027+1</f>
        <v>0</v>
      </c>
      <c r="C1028" s="48" t="s">
        <v>2061</v>
      </c>
      <c r="D1028" s="49" t="s">
        <v>2062</v>
      </c>
      <c r="E1028" s="50" t="n">
        <v>15</v>
      </c>
      <c r="F1028" s="50" t="s">
        <v>587</v>
      </c>
      <c r="G1028" s="51" t="n">
        <v>0.18</v>
      </c>
    </row>
    <row r="1029" customFormat="false" ht="17.25" hidden="false" customHeight="true" outlineLevel="0" collapsed="false">
      <c r="A1029" s="0" t="str">
        <f aca="false">LEFT(C1029,4)*1</f>
        <v>0</v>
      </c>
      <c r="B1029" s="48" t="str">
        <f aca="false">+B1028+1</f>
        <v>0</v>
      </c>
      <c r="C1029" s="48" t="s">
        <v>2063</v>
      </c>
      <c r="D1029" s="49" t="s">
        <v>2064</v>
      </c>
      <c r="E1029" s="50" t="n">
        <v>15</v>
      </c>
      <c r="F1029" s="50" t="s">
        <v>587</v>
      </c>
      <c r="G1029" s="51" t="n">
        <v>0.18</v>
      </c>
    </row>
    <row r="1030" customFormat="false" ht="17.25" hidden="false" customHeight="true" outlineLevel="0" collapsed="false">
      <c r="A1030" s="0" t="str">
        <f aca="false">LEFT(C1030,4)*1</f>
        <v>0</v>
      </c>
      <c r="B1030" s="48" t="str">
        <f aca="false">+B1029+1</f>
        <v>0</v>
      </c>
      <c r="C1030" s="48" t="s">
        <v>2065</v>
      </c>
      <c r="D1030" s="49" t="s">
        <v>2066</v>
      </c>
      <c r="E1030" s="50" t="n">
        <v>15</v>
      </c>
      <c r="F1030" s="50" t="s">
        <v>587</v>
      </c>
      <c r="G1030" s="51" t="n">
        <v>0.18</v>
      </c>
    </row>
    <row r="1031" customFormat="false" ht="17.25" hidden="false" customHeight="true" outlineLevel="0" collapsed="false">
      <c r="A1031" s="0" t="str">
        <f aca="false">LEFT(C1031,4)*1</f>
        <v>0</v>
      </c>
      <c r="B1031" s="48" t="str">
        <f aca="false">+B1030+1</f>
        <v>0</v>
      </c>
      <c r="C1031" s="48" t="s">
        <v>2067</v>
      </c>
      <c r="D1031" s="49" t="s">
        <v>2068</v>
      </c>
      <c r="E1031" s="50" t="n">
        <v>15</v>
      </c>
      <c r="F1031" s="50" t="s">
        <v>587</v>
      </c>
      <c r="G1031" s="51" t="n">
        <v>0.18</v>
      </c>
    </row>
    <row r="1032" customFormat="false" ht="17.25" hidden="false" customHeight="true" outlineLevel="0" collapsed="false">
      <c r="A1032" s="0" t="str">
        <f aca="false">LEFT(C1032,4)*1</f>
        <v>0</v>
      </c>
      <c r="B1032" s="48" t="str">
        <f aca="false">+B1031+1</f>
        <v>0</v>
      </c>
      <c r="C1032" s="48" t="s">
        <v>2069</v>
      </c>
      <c r="D1032" s="49" t="s">
        <v>2070</v>
      </c>
      <c r="E1032" s="50" t="n">
        <v>15</v>
      </c>
      <c r="F1032" s="50" t="s">
        <v>587</v>
      </c>
      <c r="G1032" s="51" t="n">
        <v>0.18</v>
      </c>
    </row>
    <row r="1033" customFormat="false" ht="17.25" hidden="false" customHeight="true" outlineLevel="0" collapsed="false">
      <c r="A1033" s="0" t="str">
        <f aca="false">LEFT(C1033,4)*1</f>
        <v>0</v>
      </c>
      <c r="B1033" s="48" t="str">
        <f aca="false">+B1032+1</f>
        <v>0</v>
      </c>
      <c r="C1033" s="48" t="s">
        <v>2071</v>
      </c>
      <c r="D1033" s="49" t="s">
        <v>2072</v>
      </c>
      <c r="E1033" s="50" t="n">
        <v>15</v>
      </c>
      <c r="F1033" s="50" t="s">
        <v>587</v>
      </c>
      <c r="G1033" s="51" t="n">
        <v>0.18</v>
      </c>
    </row>
    <row r="1034" customFormat="false" ht="17.25" hidden="false" customHeight="true" outlineLevel="0" collapsed="false">
      <c r="A1034" s="0" t="str">
        <f aca="false">LEFT(C1034,4)*1</f>
        <v>0</v>
      </c>
      <c r="B1034" s="48" t="str">
        <f aca="false">+B1033+1</f>
        <v>0</v>
      </c>
      <c r="C1034" s="48" t="s">
        <v>2073</v>
      </c>
      <c r="D1034" s="49" t="s">
        <v>2074</v>
      </c>
      <c r="E1034" s="50" t="n">
        <v>15</v>
      </c>
      <c r="F1034" s="50" t="s">
        <v>587</v>
      </c>
      <c r="G1034" s="51" t="n">
        <v>0.18</v>
      </c>
    </row>
    <row r="1035" customFormat="false" ht="17.25" hidden="false" customHeight="true" outlineLevel="0" collapsed="false">
      <c r="A1035" s="0" t="str">
        <f aca="false">LEFT(C1035,4)*1</f>
        <v>0</v>
      </c>
      <c r="B1035" s="48" t="str">
        <f aca="false">+B1034+1</f>
        <v>0</v>
      </c>
      <c r="C1035" s="48" t="s">
        <v>2075</v>
      </c>
      <c r="D1035" s="49" t="s">
        <v>2076</v>
      </c>
      <c r="E1035" s="50" t="n">
        <v>15</v>
      </c>
      <c r="F1035" s="50" t="s">
        <v>587</v>
      </c>
      <c r="G1035" s="51" t="n">
        <v>0.18</v>
      </c>
    </row>
    <row r="1036" customFormat="false" ht="17.25" hidden="false" customHeight="true" outlineLevel="0" collapsed="false">
      <c r="A1036" s="0" t="str">
        <f aca="false">LEFT(C1036,4)*1</f>
        <v>0</v>
      </c>
      <c r="B1036" s="48" t="str">
        <f aca="false">+B1035+1</f>
        <v>0</v>
      </c>
      <c r="C1036" s="48" t="s">
        <v>2077</v>
      </c>
      <c r="D1036" s="49" t="s">
        <v>2078</v>
      </c>
      <c r="E1036" s="50" t="n">
        <v>16</v>
      </c>
      <c r="F1036" s="50" t="s">
        <v>119</v>
      </c>
      <c r="G1036" s="51" t="n">
        <v>0.12</v>
      </c>
    </row>
    <row r="1037" customFormat="false" ht="17.25" hidden="false" customHeight="true" outlineLevel="0" collapsed="false">
      <c r="A1037" s="0" t="str">
        <f aca="false">LEFT(C1037,4)*1</f>
        <v>0</v>
      </c>
      <c r="B1037" s="48" t="str">
        <f aca="false">+B1036+1</f>
        <v>0</v>
      </c>
      <c r="C1037" s="48" t="s">
        <v>2079</v>
      </c>
      <c r="D1037" s="49" t="s">
        <v>2080</v>
      </c>
      <c r="E1037" s="50" t="n">
        <v>16</v>
      </c>
      <c r="F1037" s="50" t="s">
        <v>119</v>
      </c>
      <c r="G1037" s="51" t="n">
        <v>0.12</v>
      </c>
    </row>
    <row r="1038" customFormat="false" ht="17.25" hidden="false" customHeight="true" outlineLevel="0" collapsed="false">
      <c r="A1038" s="0" t="str">
        <f aca="false">LEFT(C1038,4)*1</f>
        <v>0</v>
      </c>
      <c r="B1038" s="48" t="str">
        <f aca="false">+B1037+1</f>
        <v>0</v>
      </c>
      <c r="C1038" s="48" t="s">
        <v>2081</v>
      </c>
      <c r="D1038" s="49" t="s">
        <v>2082</v>
      </c>
      <c r="E1038" s="50" t="n">
        <v>16</v>
      </c>
      <c r="F1038" s="50" t="s">
        <v>119</v>
      </c>
      <c r="G1038" s="51" t="n">
        <v>0.12</v>
      </c>
    </row>
    <row r="1039" customFormat="false" ht="17.25" hidden="false" customHeight="true" outlineLevel="0" collapsed="false">
      <c r="A1039" s="0" t="str">
        <f aca="false">LEFT(C1039,4)*1</f>
        <v>0</v>
      </c>
      <c r="B1039" s="48" t="str">
        <f aca="false">+B1038+1</f>
        <v>0</v>
      </c>
      <c r="C1039" s="48" t="s">
        <v>2083</v>
      </c>
      <c r="D1039" s="49" t="s">
        <v>2084</v>
      </c>
      <c r="E1039" s="50" t="n">
        <v>16</v>
      </c>
      <c r="F1039" s="50" t="s">
        <v>119</v>
      </c>
      <c r="G1039" s="51" t="n">
        <v>0.12</v>
      </c>
    </row>
    <row r="1040" customFormat="false" ht="17.25" hidden="false" customHeight="true" outlineLevel="0" collapsed="false">
      <c r="A1040" s="0" t="str">
        <f aca="false">LEFT(C1040,4)*1</f>
        <v>0</v>
      </c>
      <c r="B1040" s="48" t="str">
        <f aca="false">+B1039+1</f>
        <v>0</v>
      </c>
      <c r="C1040" s="48" t="s">
        <v>2085</v>
      </c>
      <c r="D1040" s="49" t="s">
        <v>2086</v>
      </c>
      <c r="E1040" s="50" t="n">
        <v>16</v>
      </c>
      <c r="F1040" s="50" t="s">
        <v>119</v>
      </c>
      <c r="G1040" s="51" t="n">
        <v>0.12</v>
      </c>
    </row>
    <row r="1041" customFormat="false" ht="17.25" hidden="false" customHeight="true" outlineLevel="0" collapsed="false">
      <c r="A1041" s="0" t="str">
        <f aca="false">LEFT(C1041,4)*1</f>
        <v>0</v>
      </c>
      <c r="B1041" s="48" t="str">
        <f aca="false">+B1040+1</f>
        <v>0</v>
      </c>
      <c r="C1041" s="48" t="s">
        <v>2087</v>
      </c>
      <c r="D1041" s="49" t="s">
        <v>2088</v>
      </c>
      <c r="E1041" s="50" t="n">
        <v>16</v>
      </c>
      <c r="F1041" s="50" t="s">
        <v>119</v>
      </c>
      <c r="G1041" s="51" t="n">
        <v>0.12</v>
      </c>
    </row>
    <row r="1042" customFormat="false" ht="17.25" hidden="false" customHeight="true" outlineLevel="0" collapsed="false">
      <c r="A1042" s="0" t="str">
        <f aca="false">LEFT(C1042,4)*1</f>
        <v>0</v>
      </c>
      <c r="B1042" s="48" t="str">
        <f aca="false">+B1041+1</f>
        <v>0</v>
      </c>
      <c r="C1042" s="48" t="s">
        <v>2089</v>
      </c>
      <c r="D1042" s="49" t="s">
        <v>2090</v>
      </c>
      <c r="E1042" s="50" t="n">
        <v>16</v>
      </c>
      <c r="F1042" s="50" t="s">
        <v>119</v>
      </c>
      <c r="G1042" s="51" t="n">
        <v>0.12</v>
      </c>
    </row>
    <row r="1043" customFormat="false" ht="17.25" hidden="false" customHeight="true" outlineLevel="0" collapsed="false">
      <c r="A1043" s="0" t="str">
        <f aca="false">LEFT(C1043,4)*1</f>
        <v>0</v>
      </c>
      <c r="B1043" s="48" t="str">
        <f aca="false">+B1042+1</f>
        <v>0</v>
      </c>
      <c r="C1043" s="48" t="s">
        <v>2091</v>
      </c>
      <c r="D1043" s="49" t="s">
        <v>2092</v>
      </c>
      <c r="E1043" s="50" t="n">
        <v>16</v>
      </c>
      <c r="F1043" s="50" t="s">
        <v>119</v>
      </c>
      <c r="G1043" s="51" t="n">
        <v>0.12</v>
      </c>
    </row>
    <row r="1044" customFormat="false" ht="17.25" hidden="false" customHeight="true" outlineLevel="0" collapsed="false">
      <c r="A1044" s="0" t="str">
        <f aca="false">LEFT(C1044,4)*1</f>
        <v>0</v>
      </c>
      <c r="B1044" s="48" t="str">
        <f aca="false">+B1043+1</f>
        <v>0</v>
      </c>
      <c r="C1044" s="48" t="s">
        <v>2093</v>
      </c>
      <c r="D1044" s="49" t="s">
        <v>2094</v>
      </c>
      <c r="E1044" s="50" t="n">
        <v>16</v>
      </c>
      <c r="F1044" s="50" t="s">
        <v>119</v>
      </c>
      <c r="G1044" s="51" t="n">
        <v>0.12</v>
      </c>
    </row>
    <row r="1045" customFormat="false" ht="17.25" hidden="false" customHeight="true" outlineLevel="0" collapsed="false">
      <c r="A1045" s="0" t="str">
        <f aca="false">LEFT(C1045,4)*1</f>
        <v>0</v>
      </c>
      <c r="B1045" s="48" t="str">
        <f aca="false">+B1044+1</f>
        <v>0</v>
      </c>
      <c r="C1045" s="48" t="s">
        <v>2095</v>
      </c>
      <c r="D1045" s="49" t="s">
        <v>2096</v>
      </c>
      <c r="E1045" s="50" t="n">
        <v>16</v>
      </c>
      <c r="F1045" s="50" t="s">
        <v>119</v>
      </c>
      <c r="G1045" s="51" t="n">
        <v>0.12</v>
      </c>
    </row>
    <row r="1046" customFormat="false" ht="17.25" hidden="false" customHeight="true" outlineLevel="0" collapsed="false">
      <c r="A1046" s="0" t="str">
        <f aca="false">LEFT(C1046,4)*1</f>
        <v>0</v>
      </c>
      <c r="B1046" s="48" t="str">
        <f aca="false">+B1045+1</f>
        <v>0</v>
      </c>
      <c r="C1046" s="48" t="s">
        <v>2097</v>
      </c>
      <c r="D1046" s="49" t="s">
        <v>2098</v>
      </c>
      <c r="E1046" s="50" t="n">
        <v>16</v>
      </c>
      <c r="F1046" s="50" t="s">
        <v>119</v>
      </c>
      <c r="G1046" s="51" t="n">
        <v>0.12</v>
      </c>
    </row>
    <row r="1047" customFormat="false" ht="17.25" hidden="false" customHeight="true" outlineLevel="0" collapsed="false">
      <c r="A1047" s="0" t="str">
        <f aca="false">LEFT(C1047,4)*1</f>
        <v>0</v>
      </c>
      <c r="B1047" s="48" t="str">
        <f aca="false">+B1046+1</f>
        <v>0</v>
      </c>
      <c r="C1047" s="48" t="s">
        <v>2099</v>
      </c>
      <c r="D1047" s="49" t="s">
        <v>2100</v>
      </c>
      <c r="E1047" s="50" t="n">
        <v>16</v>
      </c>
      <c r="F1047" s="50" t="s">
        <v>119</v>
      </c>
      <c r="G1047" s="51" t="n">
        <v>0.12</v>
      </c>
    </row>
    <row r="1048" customFormat="false" ht="17.25" hidden="false" customHeight="true" outlineLevel="0" collapsed="false">
      <c r="A1048" s="0" t="str">
        <f aca="false">LEFT(C1048,4)*1</f>
        <v>0</v>
      </c>
      <c r="B1048" s="48" t="str">
        <f aca="false">+B1047+1</f>
        <v>0</v>
      </c>
      <c r="C1048" s="48" t="s">
        <v>2101</v>
      </c>
      <c r="D1048" s="49" t="s">
        <v>2102</v>
      </c>
      <c r="E1048" s="50" t="n">
        <v>16</v>
      </c>
      <c r="F1048" s="50" t="s">
        <v>119</v>
      </c>
      <c r="G1048" s="51" t="n">
        <v>0.12</v>
      </c>
    </row>
    <row r="1049" customFormat="false" ht="17.25" hidden="false" customHeight="true" outlineLevel="0" collapsed="false">
      <c r="A1049" s="0" t="str">
        <f aca="false">LEFT(C1049,4)*1</f>
        <v>0</v>
      </c>
      <c r="B1049" s="48" t="str">
        <f aca="false">+B1048+1</f>
        <v>0</v>
      </c>
      <c r="C1049" s="48" t="s">
        <v>2103</v>
      </c>
      <c r="D1049" s="49" t="s">
        <v>2104</v>
      </c>
      <c r="E1049" s="50" t="n">
        <v>16</v>
      </c>
      <c r="F1049" s="50" t="s">
        <v>119</v>
      </c>
      <c r="G1049" s="51" t="n">
        <v>0.12</v>
      </c>
    </row>
    <row r="1050" customFormat="false" ht="17.25" hidden="false" customHeight="true" outlineLevel="0" collapsed="false">
      <c r="A1050" s="0" t="str">
        <f aca="false">LEFT(C1050,4)*1</f>
        <v>0</v>
      </c>
      <c r="B1050" s="48" t="str">
        <f aca="false">+B1049+1</f>
        <v>0</v>
      </c>
      <c r="C1050" s="48" t="s">
        <v>2105</v>
      </c>
      <c r="D1050" s="49" t="s">
        <v>2106</v>
      </c>
      <c r="E1050" s="50" t="n">
        <v>16</v>
      </c>
      <c r="F1050" s="50" t="s">
        <v>119</v>
      </c>
      <c r="G1050" s="51" t="n">
        <v>0.12</v>
      </c>
    </row>
    <row r="1051" customFormat="false" ht="17.25" hidden="false" customHeight="true" outlineLevel="0" collapsed="false">
      <c r="A1051" s="0" t="str">
        <f aca="false">LEFT(C1051,4)*1</f>
        <v>0</v>
      </c>
      <c r="B1051" s="48" t="str">
        <f aca="false">+B1050+1</f>
        <v>0</v>
      </c>
      <c r="C1051" s="48" t="s">
        <v>2107</v>
      </c>
      <c r="D1051" s="49" t="s">
        <v>2108</v>
      </c>
      <c r="E1051" s="50" t="n">
        <v>16</v>
      </c>
      <c r="F1051" s="50" t="s">
        <v>119</v>
      </c>
      <c r="G1051" s="51" t="n">
        <v>0.12</v>
      </c>
    </row>
    <row r="1052" customFormat="false" ht="17.25" hidden="false" customHeight="true" outlineLevel="0" collapsed="false">
      <c r="A1052" s="0" t="str">
        <f aca="false">LEFT(C1052,4)*1</f>
        <v>0</v>
      </c>
      <c r="B1052" s="48" t="str">
        <f aca="false">+B1051+1</f>
        <v>0</v>
      </c>
      <c r="C1052" s="48" t="s">
        <v>2109</v>
      </c>
      <c r="D1052" s="49" t="s">
        <v>2110</v>
      </c>
      <c r="E1052" s="50" t="n">
        <v>16</v>
      </c>
      <c r="F1052" s="50" t="s">
        <v>119</v>
      </c>
      <c r="G1052" s="51" t="n">
        <v>0.12</v>
      </c>
    </row>
    <row r="1053" customFormat="false" ht="17.25" hidden="false" customHeight="true" outlineLevel="0" collapsed="false">
      <c r="A1053" s="0" t="str">
        <f aca="false">LEFT(C1053,4)*1</f>
        <v>0</v>
      </c>
      <c r="B1053" s="48" t="str">
        <f aca="false">+B1052+1</f>
        <v>0</v>
      </c>
      <c r="C1053" s="48" t="s">
        <v>2111</v>
      </c>
      <c r="D1053" s="49" t="s">
        <v>2112</v>
      </c>
      <c r="E1053" s="50" t="n">
        <v>16</v>
      </c>
      <c r="F1053" s="50" t="s">
        <v>119</v>
      </c>
      <c r="G1053" s="51" t="n">
        <v>0.12</v>
      </c>
    </row>
    <row r="1054" customFormat="false" ht="17.25" hidden="false" customHeight="true" outlineLevel="0" collapsed="false">
      <c r="A1054" s="0" t="str">
        <f aca="false">LEFT(C1054,4)*1</f>
        <v>0</v>
      </c>
      <c r="B1054" s="48" t="str">
        <f aca="false">+B1053+1</f>
        <v>0</v>
      </c>
      <c r="C1054" s="48" t="s">
        <v>2113</v>
      </c>
      <c r="D1054" s="49" t="s">
        <v>2114</v>
      </c>
      <c r="E1054" s="50" t="n">
        <v>16</v>
      </c>
      <c r="F1054" s="50" t="s">
        <v>119</v>
      </c>
      <c r="G1054" s="51" t="n">
        <v>0.12</v>
      </c>
    </row>
    <row r="1055" customFormat="false" ht="17.25" hidden="false" customHeight="true" outlineLevel="0" collapsed="false">
      <c r="A1055" s="0" t="str">
        <f aca="false">LEFT(C1055,4)*1</f>
        <v>0</v>
      </c>
      <c r="B1055" s="48" t="str">
        <f aca="false">+B1054+1</f>
        <v>0</v>
      </c>
      <c r="C1055" s="48" t="s">
        <v>2115</v>
      </c>
      <c r="D1055" s="49" t="s">
        <v>2116</v>
      </c>
      <c r="E1055" s="50" t="n">
        <v>16</v>
      </c>
      <c r="F1055" s="50" t="s">
        <v>119</v>
      </c>
      <c r="G1055" s="51" t="n">
        <v>0.12</v>
      </c>
    </row>
    <row r="1056" customFormat="false" ht="17.25" hidden="false" customHeight="true" outlineLevel="0" collapsed="false">
      <c r="A1056" s="0" t="str">
        <f aca="false">LEFT(C1056,4)*1</f>
        <v>0</v>
      </c>
      <c r="B1056" s="48" t="str">
        <f aca="false">+B1055+1</f>
        <v>0</v>
      </c>
      <c r="C1056" s="48" t="s">
        <v>2117</v>
      </c>
      <c r="D1056" s="49" t="s">
        <v>2118</v>
      </c>
      <c r="E1056" s="50" t="n">
        <v>16</v>
      </c>
      <c r="F1056" s="50" t="s">
        <v>119</v>
      </c>
      <c r="G1056" s="51" t="n">
        <v>0.12</v>
      </c>
    </row>
    <row r="1057" customFormat="false" ht="17.25" hidden="false" customHeight="true" outlineLevel="0" collapsed="false">
      <c r="A1057" s="0" t="str">
        <f aca="false">LEFT(C1057,4)*1</f>
        <v>0</v>
      </c>
      <c r="B1057" s="48" t="str">
        <f aca="false">+B1056+1</f>
        <v>0</v>
      </c>
      <c r="C1057" s="48" t="s">
        <v>2119</v>
      </c>
      <c r="D1057" s="49" t="s">
        <v>2120</v>
      </c>
      <c r="E1057" s="50" t="n">
        <v>16</v>
      </c>
      <c r="F1057" s="50" t="s">
        <v>119</v>
      </c>
      <c r="G1057" s="51" t="n">
        <v>0.12</v>
      </c>
    </row>
    <row r="1058" customFormat="false" ht="17.25" hidden="false" customHeight="true" outlineLevel="0" collapsed="false">
      <c r="A1058" s="0" t="str">
        <f aca="false">LEFT(C1058,4)*1</f>
        <v>0</v>
      </c>
      <c r="B1058" s="48" t="str">
        <f aca="false">+B1057+1</f>
        <v>0</v>
      </c>
      <c r="C1058" s="48" t="s">
        <v>2121</v>
      </c>
      <c r="D1058" s="49" t="s">
        <v>2122</v>
      </c>
      <c r="E1058" s="50" t="n">
        <v>16</v>
      </c>
      <c r="F1058" s="50" t="s">
        <v>119</v>
      </c>
      <c r="G1058" s="51" t="n">
        <v>0.12</v>
      </c>
    </row>
    <row r="1059" customFormat="false" ht="17.25" hidden="false" customHeight="true" outlineLevel="0" collapsed="false">
      <c r="A1059" s="0" t="str">
        <f aca="false">LEFT(C1059,4)*1</f>
        <v>0</v>
      </c>
      <c r="B1059" s="48" t="str">
        <f aca="false">+B1058+1</f>
        <v>0</v>
      </c>
      <c r="C1059" s="48" t="s">
        <v>2123</v>
      </c>
      <c r="D1059" s="49" t="s">
        <v>2124</v>
      </c>
      <c r="E1059" s="50" t="n">
        <v>16</v>
      </c>
      <c r="F1059" s="50" t="s">
        <v>119</v>
      </c>
      <c r="G1059" s="51" t="n">
        <v>0.12</v>
      </c>
    </row>
    <row r="1060" customFormat="false" ht="17.25" hidden="false" customHeight="true" outlineLevel="0" collapsed="false">
      <c r="A1060" s="0" t="str">
        <f aca="false">LEFT(C1060,4)*1</f>
        <v>0</v>
      </c>
      <c r="B1060" s="48" t="str">
        <f aca="false">+B1059+1</f>
        <v>0</v>
      </c>
      <c r="C1060" s="48" t="s">
        <v>2125</v>
      </c>
      <c r="D1060" s="49" t="s">
        <v>2126</v>
      </c>
      <c r="E1060" s="50" t="n">
        <v>16</v>
      </c>
      <c r="F1060" s="50" t="s">
        <v>119</v>
      </c>
      <c r="G1060" s="51" t="n">
        <v>0.12</v>
      </c>
    </row>
    <row r="1061" customFormat="false" ht="17.25" hidden="false" customHeight="true" outlineLevel="0" collapsed="false">
      <c r="A1061" s="0" t="str">
        <f aca="false">LEFT(C1061,4)*1</f>
        <v>0</v>
      </c>
      <c r="B1061" s="48" t="str">
        <f aca="false">+B1060+1</f>
        <v>0</v>
      </c>
      <c r="C1061" s="48" t="s">
        <v>2127</v>
      </c>
      <c r="D1061" s="49" t="s">
        <v>2128</v>
      </c>
      <c r="E1061" s="50" t="n">
        <v>16</v>
      </c>
      <c r="F1061" s="50" t="s">
        <v>119</v>
      </c>
      <c r="G1061" s="51" t="n">
        <v>0.12</v>
      </c>
    </row>
    <row r="1062" customFormat="false" ht="17.25" hidden="false" customHeight="true" outlineLevel="0" collapsed="false">
      <c r="A1062" s="0" t="str">
        <f aca="false">LEFT(C1062,4)*1</f>
        <v>0</v>
      </c>
      <c r="B1062" s="48" t="str">
        <f aca="false">+B1061+1</f>
        <v>0</v>
      </c>
      <c r="C1062" s="48" t="s">
        <v>2129</v>
      </c>
      <c r="D1062" s="49" t="s">
        <v>2130</v>
      </c>
      <c r="E1062" s="50" t="n">
        <v>16</v>
      </c>
      <c r="F1062" s="50" t="s">
        <v>119</v>
      </c>
      <c r="G1062" s="51" t="n">
        <v>0.12</v>
      </c>
    </row>
    <row r="1063" customFormat="false" ht="17.25" hidden="false" customHeight="true" outlineLevel="0" collapsed="false">
      <c r="A1063" s="0" t="str">
        <f aca="false">LEFT(C1063,4)*1</f>
        <v>0</v>
      </c>
      <c r="B1063" s="48" t="str">
        <f aca="false">+B1062+1</f>
        <v>0</v>
      </c>
      <c r="C1063" s="48" t="s">
        <v>2131</v>
      </c>
      <c r="D1063" s="49" t="s">
        <v>2132</v>
      </c>
      <c r="E1063" s="50" t="n">
        <v>16</v>
      </c>
      <c r="F1063" s="50" t="s">
        <v>119</v>
      </c>
      <c r="G1063" s="51" t="n">
        <v>0.12</v>
      </c>
    </row>
    <row r="1064" customFormat="false" ht="17.25" hidden="false" customHeight="true" outlineLevel="0" collapsed="false">
      <c r="A1064" s="0" t="str">
        <f aca="false">LEFT(C1064,4)*1</f>
        <v>0</v>
      </c>
      <c r="B1064" s="48" t="str">
        <f aca="false">+B1063+1</f>
        <v>0</v>
      </c>
      <c r="C1064" s="48" t="s">
        <v>2133</v>
      </c>
      <c r="D1064" s="49" t="s">
        <v>2134</v>
      </c>
      <c r="E1064" s="50" t="n">
        <v>17</v>
      </c>
      <c r="F1064" s="50" t="s">
        <v>106</v>
      </c>
      <c r="G1064" s="47" t="n">
        <v>0</v>
      </c>
    </row>
    <row r="1065" customFormat="false" ht="17.25" hidden="false" customHeight="true" outlineLevel="0" collapsed="false">
      <c r="A1065" s="0" t="str">
        <f aca="false">LEFT(C1065,4)*1</f>
        <v>0</v>
      </c>
      <c r="B1065" s="48" t="str">
        <f aca="false">+B1064+1</f>
        <v>0</v>
      </c>
      <c r="C1065" s="48" t="s">
        <v>2133</v>
      </c>
      <c r="D1065" s="49" t="s">
        <v>2135</v>
      </c>
      <c r="E1065" s="50" t="n">
        <v>17</v>
      </c>
      <c r="F1065" s="50" t="s">
        <v>397</v>
      </c>
      <c r="G1065" s="51" t="n">
        <v>0.05</v>
      </c>
    </row>
    <row r="1066" customFormat="false" ht="17.25" hidden="false" customHeight="true" outlineLevel="0" collapsed="false">
      <c r="A1066" s="0" t="str">
        <f aca="false">LEFT(C1066,4)*1</f>
        <v>0</v>
      </c>
      <c r="B1066" s="48" t="str">
        <f aca="false">+B1065+1</f>
        <v>0</v>
      </c>
      <c r="C1066" s="48" t="s">
        <v>2133</v>
      </c>
      <c r="D1066" s="49" t="s">
        <v>2136</v>
      </c>
      <c r="E1066" s="50" t="n">
        <v>17</v>
      </c>
      <c r="F1066" s="50" t="s">
        <v>587</v>
      </c>
      <c r="G1066" s="51" t="n">
        <v>0.18</v>
      </c>
    </row>
    <row r="1067" customFormat="false" ht="17.25" hidden="false" customHeight="true" outlineLevel="0" collapsed="false">
      <c r="A1067" s="0" t="str">
        <f aca="false">LEFT(C1067,4)*1</f>
        <v>0</v>
      </c>
      <c r="B1067" s="48" t="str">
        <f aca="false">+B1066+1</f>
        <v>0</v>
      </c>
      <c r="C1067" s="48" t="s">
        <v>2137</v>
      </c>
      <c r="D1067" s="49" t="s">
        <v>2138</v>
      </c>
      <c r="E1067" s="50" t="n">
        <v>17</v>
      </c>
      <c r="F1067" s="50" t="s">
        <v>397</v>
      </c>
      <c r="G1067" s="51" t="n">
        <v>0.05</v>
      </c>
    </row>
    <row r="1068" customFormat="false" ht="17.25" hidden="false" customHeight="true" outlineLevel="0" collapsed="false">
      <c r="A1068" s="0" t="str">
        <f aca="false">LEFT(C1068,4)*1</f>
        <v>0</v>
      </c>
      <c r="B1068" s="48" t="str">
        <f aca="false">+B1067+1</f>
        <v>0</v>
      </c>
      <c r="C1068" s="48" t="s">
        <v>2139</v>
      </c>
      <c r="D1068" s="49" t="s">
        <v>2140</v>
      </c>
      <c r="E1068" s="50" t="n">
        <v>17</v>
      </c>
      <c r="F1068" s="50" t="s">
        <v>106</v>
      </c>
      <c r="G1068" s="47" t="n">
        <v>0</v>
      </c>
    </row>
    <row r="1069" customFormat="false" ht="17.25" hidden="false" customHeight="true" outlineLevel="0" collapsed="false">
      <c r="A1069" s="0" t="str">
        <f aca="false">LEFT(C1069,4)*1</f>
        <v>0</v>
      </c>
      <c r="B1069" s="48" t="str">
        <f aca="false">+B1068+1</f>
        <v>0</v>
      </c>
      <c r="C1069" s="48" t="s">
        <v>2141</v>
      </c>
      <c r="D1069" s="49" t="s">
        <v>2142</v>
      </c>
      <c r="E1069" s="50" t="n">
        <v>17</v>
      </c>
      <c r="F1069" s="50" t="s">
        <v>397</v>
      </c>
      <c r="G1069" s="51" t="n">
        <v>0.05</v>
      </c>
    </row>
    <row r="1070" customFormat="false" ht="17.25" hidden="false" customHeight="true" outlineLevel="0" collapsed="false">
      <c r="A1070" s="0" t="str">
        <f aca="false">LEFT(C1070,4)*1</f>
        <v>0</v>
      </c>
      <c r="B1070" s="48" t="str">
        <f aca="false">+B1069+1</f>
        <v>0</v>
      </c>
      <c r="C1070" s="48" t="s">
        <v>2143</v>
      </c>
      <c r="D1070" s="49" t="s">
        <v>2144</v>
      </c>
      <c r="E1070" s="50" t="n">
        <v>17</v>
      </c>
      <c r="F1070" s="50" t="s">
        <v>397</v>
      </c>
      <c r="G1070" s="51" t="n">
        <v>0.05</v>
      </c>
    </row>
    <row r="1071" customFormat="false" ht="17.25" hidden="false" customHeight="true" outlineLevel="0" collapsed="false">
      <c r="A1071" s="0" t="str">
        <f aca="false">LEFT(C1071,4)*1</f>
        <v>0</v>
      </c>
      <c r="B1071" s="48" t="str">
        <f aca="false">+B1070+1</f>
        <v>0</v>
      </c>
      <c r="C1071" s="48" t="s">
        <v>2145</v>
      </c>
      <c r="D1071" s="49" t="s">
        <v>2146</v>
      </c>
      <c r="E1071" s="50" t="n">
        <v>17</v>
      </c>
      <c r="F1071" s="50" t="s">
        <v>587</v>
      </c>
      <c r="G1071" s="51" t="n">
        <v>0.18</v>
      </c>
    </row>
    <row r="1072" customFormat="false" ht="17.25" hidden="false" customHeight="true" outlineLevel="0" collapsed="false">
      <c r="A1072" s="0" t="str">
        <f aca="false">LEFT(C1072,4)*1</f>
        <v>0</v>
      </c>
      <c r="B1072" s="48" t="str">
        <f aca="false">+B1071+1</f>
        <v>0</v>
      </c>
      <c r="C1072" s="48" t="s">
        <v>2147</v>
      </c>
      <c r="D1072" s="49" t="s">
        <v>2148</v>
      </c>
      <c r="E1072" s="50" t="n">
        <v>17</v>
      </c>
      <c r="F1072" s="50" t="s">
        <v>397</v>
      </c>
      <c r="G1072" s="51" t="n">
        <v>0.05</v>
      </c>
    </row>
    <row r="1073" customFormat="false" ht="17.25" hidden="false" customHeight="true" outlineLevel="0" collapsed="false">
      <c r="A1073" s="0" t="str">
        <f aca="false">LEFT(C1073,4)*1</f>
        <v>0</v>
      </c>
      <c r="B1073" s="48" t="str">
        <f aca="false">+B1072+1</f>
        <v>0</v>
      </c>
      <c r="C1073" s="48" t="s">
        <v>2149</v>
      </c>
      <c r="D1073" s="49" t="s">
        <v>2150</v>
      </c>
      <c r="E1073" s="50" t="n">
        <v>17</v>
      </c>
      <c r="F1073" s="50" t="s">
        <v>587</v>
      </c>
      <c r="G1073" s="51" t="n">
        <v>0.18</v>
      </c>
    </row>
    <row r="1074" customFormat="false" ht="17.25" hidden="false" customHeight="true" outlineLevel="0" collapsed="false">
      <c r="A1074" s="0" t="str">
        <f aca="false">LEFT(C1074,4)*1</f>
        <v>0</v>
      </c>
      <c r="B1074" s="48" t="str">
        <f aca="false">+B1073+1</f>
        <v>0</v>
      </c>
      <c r="C1074" s="48" t="s">
        <v>2151</v>
      </c>
      <c r="D1074" s="49" t="s">
        <v>2152</v>
      </c>
      <c r="E1074" s="50" t="n">
        <v>17</v>
      </c>
      <c r="F1074" s="50" t="s">
        <v>397</v>
      </c>
      <c r="G1074" s="51" t="n">
        <v>0.05</v>
      </c>
    </row>
    <row r="1075" customFormat="false" ht="17.25" hidden="false" customHeight="true" outlineLevel="0" collapsed="false">
      <c r="A1075" s="0" t="str">
        <f aca="false">LEFT(C1075,4)*1</f>
        <v>0</v>
      </c>
      <c r="B1075" s="48" t="str">
        <f aca="false">+B1074+1</f>
        <v>0</v>
      </c>
      <c r="C1075" s="48" t="s">
        <v>2151</v>
      </c>
      <c r="D1075" s="49" t="s">
        <v>2153</v>
      </c>
      <c r="E1075" s="50" t="n">
        <v>17</v>
      </c>
      <c r="F1075" s="50" t="s">
        <v>587</v>
      </c>
      <c r="G1075" s="51" t="n">
        <v>0.18</v>
      </c>
    </row>
    <row r="1076" customFormat="false" ht="17.25" hidden="false" customHeight="true" outlineLevel="0" collapsed="false">
      <c r="A1076" s="0" t="str">
        <f aca="false">LEFT(C1076,4)*1</f>
        <v>0</v>
      </c>
      <c r="B1076" s="48" t="str">
        <f aca="false">+B1075+1</f>
        <v>0</v>
      </c>
      <c r="C1076" s="48" t="s">
        <v>2154</v>
      </c>
      <c r="D1076" s="49" t="s">
        <v>2155</v>
      </c>
      <c r="E1076" s="50" t="n">
        <v>17</v>
      </c>
      <c r="F1076" s="50" t="s">
        <v>587</v>
      </c>
      <c r="G1076" s="51" t="n">
        <v>0.18</v>
      </c>
    </row>
    <row r="1077" customFormat="false" ht="17.25" hidden="false" customHeight="true" outlineLevel="0" collapsed="false">
      <c r="A1077" s="0" t="str">
        <f aca="false">LEFT(C1077,4)*1</f>
        <v>0</v>
      </c>
      <c r="B1077" s="48" t="str">
        <f aca="false">+B1076+1</f>
        <v>0</v>
      </c>
      <c r="C1077" s="48" t="s">
        <v>2156</v>
      </c>
      <c r="D1077" s="49" t="s">
        <v>2157</v>
      </c>
      <c r="E1077" s="50" t="n">
        <v>17</v>
      </c>
      <c r="F1077" s="50" t="s">
        <v>587</v>
      </c>
      <c r="G1077" s="51" t="n">
        <v>0.18</v>
      </c>
    </row>
    <row r="1078" customFormat="false" ht="17.25" hidden="false" customHeight="true" outlineLevel="0" collapsed="false">
      <c r="A1078" s="0" t="str">
        <f aca="false">LEFT(C1078,4)*1</f>
        <v>0</v>
      </c>
      <c r="B1078" s="48" t="str">
        <f aca="false">+B1077+1</f>
        <v>0</v>
      </c>
      <c r="C1078" s="48" t="s">
        <v>2158</v>
      </c>
      <c r="D1078" s="49" t="s">
        <v>2159</v>
      </c>
      <c r="E1078" s="50" t="n">
        <v>17</v>
      </c>
      <c r="F1078" s="50" t="s">
        <v>587</v>
      </c>
      <c r="G1078" s="51" t="n">
        <v>0.18</v>
      </c>
    </row>
    <row r="1079" customFormat="false" ht="17.25" hidden="false" customHeight="true" outlineLevel="0" collapsed="false">
      <c r="A1079" s="0" t="str">
        <f aca="false">LEFT(C1079,4)*1</f>
        <v>0</v>
      </c>
      <c r="B1079" s="48" t="str">
        <f aca="false">+B1078+1</f>
        <v>0</v>
      </c>
      <c r="C1079" s="48" t="s">
        <v>2160</v>
      </c>
      <c r="D1079" s="49" t="s">
        <v>2161</v>
      </c>
      <c r="E1079" s="50" t="n">
        <v>17</v>
      </c>
      <c r="F1079" s="50" t="s">
        <v>587</v>
      </c>
      <c r="G1079" s="51" t="n">
        <v>0.18</v>
      </c>
    </row>
    <row r="1080" customFormat="false" ht="17.25" hidden="false" customHeight="true" outlineLevel="0" collapsed="false">
      <c r="A1080" s="0" t="str">
        <f aca="false">LEFT(C1080,4)*1</f>
        <v>0</v>
      </c>
      <c r="B1080" s="48" t="str">
        <f aca="false">+B1079+1</f>
        <v>0</v>
      </c>
      <c r="C1080" s="48" t="s">
        <v>2162</v>
      </c>
      <c r="D1080" s="49" t="s">
        <v>2163</v>
      </c>
      <c r="E1080" s="50" t="n">
        <v>17</v>
      </c>
      <c r="F1080" s="50" t="s">
        <v>587</v>
      </c>
      <c r="G1080" s="51" t="n">
        <v>0.18</v>
      </c>
    </row>
    <row r="1081" customFormat="false" ht="17.25" hidden="false" customHeight="true" outlineLevel="0" collapsed="false">
      <c r="A1081" s="0" t="str">
        <f aca="false">LEFT(C1081,4)*1</f>
        <v>0</v>
      </c>
      <c r="B1081" s="48" t="str">
        <f aca="false">+B1080+1</f>
        <v>0</v>
      </c>
      <c r="C1081" s="48" t="s">
        <v>2164</v>
      </c>
      <c r="D1081" s="49" t="s">
        <v>2165</v>
      </c>
      <c r="E1081" s="50" t="n">
        <v>17</v>
      </c>
      <c r="F1081" s="50" t="s">
        <v>587</v>
      </c>
      <c r="G1081" s="51" t="n">
        <v>0.18</v>
      </c>
    </row>
    <row r="1082" customFormat="false" ht="17.25" hidden="false" customHeight="true" outlineLevel="0" collapsed="false">
      <c r="A1082" s="0" t="str">
        <f aca="false">LEFT(C1082,4)*1</f>
        <v>0</v>
      </c>
      <c r="B1082" s="48" t="str">
        <f aca="false">+B1081+1</f>
        <v>0</v>
      </c>
      <c r="C1082" s="48" t="s">
        <v>2164</v>
      </c>
      <c r="D1082" s="49" t="s">
        <v>2166</v>
      </c>
      <c r="E1082" s="50" t="n">
        <v>17</v>
      </c>
      <c r="F1082" s="50" t="s">
        <v>587</v>
      </c>
      <c r="G1082" s="51" t="n">
        <v>0.18</v>
      </c>
    </row>
    <row r="1083" customFormat="false" ht="17.25" hidden="false" customHeight="true" outlineLevel="0" collapsed="false">
      <c r="A1083" s="0" t="str">
        <f aca="false">LEFT(C1083,4)*1</f>
        <v>0</v>
      </c>
      <c r="B1083" s="48" t="str">
        <f aca="false">+B1082+1</f>
        <v>0</v>
      </c>
      <c r="C1083" s="48" t="s">
        <v>2167</v>
      </c>
      <c r="D1083" s="49" t="s">
        <v>2168</v>
      </c>
      <c r="E1083" s="50" t="n">
        <v>17</v>
      </c>
      <c r="F1083" s="50" t="s">
        <v>587</v>
      </c>
      <c r="G1083" s="51" t="n">
        <v>0.18</v>
      </c>
    </row>
    <row r="1084" customFormat="false" ht="17.25" hidden="false" customHeight="true" outlineLevel="0" collapsed="false">
      <c r="A1084" s="0" t="str">
        <f aca="false">LEFT(C1084,4)*1</f>
        <v>0</v>
      </c>
      <c r="B1084" s="48" t="str">
        <f aca="false">+B1083+1</f>
        <v>0</v>
      </c>
      <c r="C1084" s="48" t="s">
        <v>2167</v>
      </c>
      <c r="D1084" s="49" t="s">
        <v>2168</v>
      </c>
      <c r="E1084" s="50" t="n">
        <v>17</v>
      </c>
      <c r="F1084" s="50" t="s">
        <v>587</v>
      </c>
      <c r="G1084" s="51" t="n">
        <v>0.18</v>
      </c>
    </row>
    <row r="1085" customFormat="false" ht="17.25" hidden="false" customHeight="true" outlineLevel="0" collapsed="false">
      <c r="A1085" s="0" t="str">
        <f aca="false">LEFT(C1085,4)*1</f>
        <v>0</v>
      </c>
      <c r="B1085" s="48" t="str">
        <f aca="false">+B1084+1</f>
        <v>0</v>
      </c>
      <c r="C1085" s="48" t="s">
        <v>2169</v>
      </c>
      <c r="D1085" s="49" t="s">
        <v>2170</v>
      </c>
      <c r="E1085" s="50" t="n">
        <v>17</v>
      </c>
      <c r="F1085" s="50" t="s">
        <v>587</v>
      </c>
      <c r="G1085" s="51" t="n">
        <v>0.18</v>
      </c>
    </row>
    <row r="1086" customFormat="false" ht="17.25" hidden="false" customHeight="true" outlineLevel="0" collapsed="false">
      <c r="A1086" s="0" t="str">
        <f aca="false">LEFT(C1086,4)*1</f>
        <v>0</v>
      </c>
      <c r="B1086" s="48" t="str">
        <f aca="false">+B1085+1</f>
        <v>0</v>
      </c>
      <c r="C1086" s="48" t="s">
        <v>2171</v>
      </c>
      <c r="D1086" s="49" t="s">
        <v>2161</v>
      </c>
      <c r="E1086" s="50" t="n">
        <v>17</v>
      </c>
      <c r="F1086" s="50" t="s">
        <v>587</v>
      </c>
      <c r="G1086" s="51" t="n">
        <v>0.18</v>
      </c>
    </row>
    <row r="1087" customFormat="false" ht="17.25" hidden="false" customHeight="true" outlineLevel="0" collapsed="false">
      <c r="A1087" s="0" t="str">
        <f aca="false">LEFT(C1087,4)*1</f>
        <v>0</v>
      </c>
      <c r="B1087" s="48" t="str">
        <f aca="false">+B1086+1</f>
        <v>0</v>
      </c>
      <c r="C1087" s="48" t="s">
        <v>2172</v>
      </c>
      <c r="D1087" s="49" t="s">
        <v>2163</v>
      </c>
      <c r="E1087" s="50" t="n">
        <v>17</v>
      </c>
      <c r="F1087" s="50" t="s">
        <v>587</v>
      </c>
      <c r="G1087" s="51" t="n">
        <v>0.18</v>
      </c>
    </row>
    <row r="1088" customFormat="false" ht="17.25" hidden="false" customHeight="true" outlineLevel="0" collapsed="false">
      <c r="A1088" s="0" t="str">
        <f aca="false">LEFT(C1088,4)*1</f>
        <v>0</v>
      </c>
      <c r="B1088" s="48" t="str">
        <f aca="false">+B1087+1</f>
        <v>0</v>
      </c>
      <c r="C1088" s="48" t="s">
        <v>2173</v>
      </c>
      <c r="D1088" s="49" t="s">
        <v>2174</v>
      </c>
      <c r="E1088" s="50" t="n">
        <v>17</v>
      </c>
      <c r="F1088" s="50" t="s">
        <v>587</v>
      </c>
      <c r="G1088" s="51" t="n">
        <v>0.18</v>
      </c>
    </row>
    <row r="1089" customFormat="false" ht="17.25" hidden="false" customHeight="true" outlineLevel="0" collapsed="false">
      <c r="A1089" s="0" t="str">
        <f aca="false">LEFT(C1089,4)*1</f>
        <v>0</v>
      </c>
      <c r="B1089" s="48" t="str">
        <f aca="false">+B1088+1</f>
        <v>0</v>
      </c>
      <c r="C1089" s="48" t="s">
        <v>2175</v>
      </c>
      <c r="D1089" s="49" t="s">
        <v>2176</v>
      </c>
      <c r="E1089" s="50" t="n">
        <v>17</v>
      </c>
      <c r="F1089" s="50" t="s">
        <v>587</v>
      </c>
      <c r="G1089" s="51" t="n">
        <v>0.18</v>
      </c>
    </row>
    <row r="1090" customFormat="false" ht="17.25" hidden="false" customHeight="true" outlineLevel="0" collapsed="false">
      <c r="A1090" s="0" t="str">
        <f aca="false">LEFT(C1090,4)*1</f>
        <v>0</v>
      </c>
      <c r="B1090" s="48" t="str">
        <f aca="false">+B1089+1</f>
        <v>0</v>
      </c>
      <c r="C1090" s="48" t="s">
        <v>2177</v>
      </c>
      <c r="D1090" s="49" t="s">
        <v>2178</v>
      </c>
      <c r="E1090" s="50" t="n">
        <v>17</v>
      </c>
      <c r="F1090" s="50" t="s">
        <v>397</v>
      </c>
      <c r="G1090" s="51" t="n">
        <v>0.05</v>
      </c>
    </row>
    <row r="1091" customFormat="false" ht="17.25" hidden="false" customHeight="true" outlineLevel="0" collapsed="false">
      <c r="A1091" s="0" t="str">
        <f aca="false">LEFT(C1091,4)*1</f>
        <v>0</v>
      </c>
      <c r="B1091" s="48" t="str">
        <f aca="false">+B1090+1</f>
        <v>0</v>
      </c>
      <c r="C1091" s="48" t="s">
        <v>2179</v>
      </c>
      <c r="D1091" s="49" t="s">
        <v>2180</v>
      </c>
      <c r="E1091" s="50" t="n">
        <v>17</v>
      </c>
      <c r="F1091" s="50" t="s">
        <v>2181</v>
      </c>
      <c r="G1091" s="51" t="n">
        <v>0.28</v>
      </c>
    </row>
    <row r="1092" customFormat="false" ht="17.25" hidden="false" customHeight="true" outlineLevel="0" collapsed="false">
      <c r="A1092" s="0" t="str">
        <f aca="false">LEFT(C1092,4)*1</f>
        <v>0</v>
      </c>
      <c r="B1092" s="48" t="str">
        <f aca="false">+B1091+1</f>
        <v>0</v>
      </c>
      <c r="C1092" s="48" t="s">
        <v>2182</v>
      </c>
      <c r="D1092" s="49" t="s">
        <v>2183</v>
      </c>
      <c r="E1092" s="50" t="n">
        <v>17</v>
      </c>
      <c r="F1092" s="50" t="s">
        <v>2181</v>
      </c>
      <c r="G1092" s="51" t="n">
        <v>0.28</v>
      </c>
    </row>
    <row r="1093" customFormat="false" ht="17.25" hidden="false" customHeight="true" outlineLevel="0" collapsed="false">
      <c r="A1093" s="0" t="str">
        <f aca="false">LEFT(C1093,4)*1</f>
        <v>0</v>
      </c>
      <c r="B1093" s="48" t="str">
        <f aca="false">+B1092+1</f>
        <v>0</v>
      </c>
      <c r="C1093" s="48" t="s">
        <v>2184</v>
      </c>
      <c r="D1093" s="49" t="s">
        <v>2185</v>
      </c>
      <c r="E1093" s="50" t="n">
        <v>17</v>
      </c>
      <c r="F1093" s="50" t="s">
        <v>2181</v>
      </c>
      <c r="G1093" s="51" t="n">
        <v>0.28</v>
      </c>
    </row>
    <row r="1094" customFormat="false" ht="17.25" hidden="false" customHeight="true" outlineLevel="0" collapsed="false">
      <c r="A1094" s="0" t="str">
        <f aca="false">LEFT(C1094,4)*1</f>
        <v>0</v>
      </c>
      <c r="B1094" s="48" t="str">
        <f aca="false">+B1093+1</f>
        <v>0</v>
      </c>
      <c r="C1094" s="48" t="s">
        <v>2186</v>
      </c>
      <c r="D1094" s="49" t="s">
        <v>2187</v>
      </c>
      <c r="E1094" s="50" t="n">
        <v>17</v>
      </c>
      <c r="F1094" s="50" t="s">
        <v>2181</v>
      </c>
      <c r="G1094" s="51" t="n">
        <v>0.28</v>
      </c>
    </row>
    <row r="1095" customFormat="false" ht="17.25" hidden="false" customHeight="true" outlineLevel="0" collapsed="false">
      <c r="A1095" s="0" t="str">
        <f aca="false">LEFT(C1095,4)*1</f>
        <v>0</v>
      </c>
      <c r="B1095" s="48" t="str">
        <f aca="false">+B1094+1</f>
        <v>0</v>
      </c>
      <c r="C1095" s="48" t="s">
        <v>2188</v>
      </c>
      <c r="D1095" s="49" t="s">
        <v>2189</v>
      </c>
      <c r="E1095" s="50" t="n">
        <v>17</v>
      </c>
      <c r="F1095" s="50" t="s">
        <v>587</v>
      </c>
      <c r="G1095" s="51" t="n">
        <v>0.18</v>
      </c>
    </row>
    <row r="1096" customFormat="false" ht="17.25" hidden="false" customHeight="true" outlineLevel="0" collapsed="false">
      <c r="A1096" s="0" t="str">
        <f aca="false">LEFT(C1096,4)*1</f>
        <v>0</v>
      </c>
      <c r="B1096" s="48" t="str">
        <f aca="false">+B1095+1</f>
        <v>0</v>
      </c>
      <c r="C1096" s="48" t="s">
        <v>2188</v>
      </c>
      <c r="D1096" s="49" t="s">
        <v>2190</v>
      </c>
      <c r="E1096" s="50" t="n">
        <v>17</v>
      </c>
      <c r="F1096" s="50" t="s">
        <v>2181</v>
      </c>
      <c r="G1096" s="51" t="n">
        <v>0.28</v>
      </c>
    </row>
    <row r="1097" customFormat="false" ht="17.25" hidden="false" customHeight="true" outlineLevel="0" collapsed="false">
      <c r="A1097" s="0" t="str">
        <f aca="false">LEFT(C1097,4)*1</f>
        <v>0</v>
      </c>
      <c r="B1097" s="48" t="str">
        <f aca="false">+B1096+1</f>
        <v>0</v>
      </c>
      <c r="C1097" s="48" t="s">
        <v>2191</v>
      </c>
      <c r="D1097" s="49" t="s">
        <v>2192</v>
      </c>
      <c r="E1097" s="50" t="n">
        <v>17</v>
      </c>
      <c r="F1097" s="50" t="s">
        <v>2181</v>
      </c>
      <c r="G1097" s="51" t="n">
        <v>0.28</v>
      </c>
    </row>
    <row r="1098" customFormat="false" ht="17.25" hidden="false" customHeight="true" outlineLevel="0" collapsed="false">
      <c r="A1098" s="0" t="str">
        <f aca="false">LEFT(C1098,4)*1</f>
        <v>0</v>
      </c>
      <c r="B1098" s="48" t="str">
        <f aca="false">+B1097+1</f>
        <v>0</v>
      </c>
      <c r="C1098" s="48" t="s">
        <v>2193</v>
      </c>
      <c r="D1098" s="49" t="s">
        <v>2194</v>
      </c>
      <c r="E1098" s="50" t="n">
        <v>17</v>
      </c>
      <c r="F1098" s="50" t="s">
        <v>2181</v>
      </c>
      <c r="G1098" s="51" t="n">
        <v>0.28</v>
      </c>
    </row>
    <row r="1099" customFormat="false" ht="17.25" hidden="false" customHeight="true" outlineLevel="0" collapsed="false">
      <c r="A1099" s="0" t="str">
        <f aca="false">LEFT(C1099,4)*1</f>
        <v>0</v>
      </c>
      <c r="B1099" s="48" t="str">
        <f aca="false">+B1098+1</f>
        <v>0</v>
      </c>
      <c r="C1099" s="48" t="s">
        <v>2195</v>
      </c>
      <c r="D1099" s="49" t="s">
        <v>2196</v>
      </c>
      <c r="E1099" s="50" t="n">
        <v>17</v>
      </c>
      <c r="F1099" s="50" t="s">
        <v>587</v>
      </c>
      <c r="G1099" s="51" t="n">
        <v>0.18</v>
      </c>
    </row>
    <row r="1100" customFormat="false" ht="17.25" hidden="false" customHeight="true" outlineLevel="0" collapsed="false">
      <c r="A1100" s="0" t="str">
        <f aca="false">LEFT(C1100,4)*1</f>
        <v>0</v>
      </c>
      <c r="B1100" s="48" t="str">
        <f aca="false">+B1099+1</f>
        <v>0</v>
      </c>
      <c r="C1100" s="48" t="s">
        <v>2197</v>
      </c>
      <c r="D1100" s="49" t="s">
        <v>2198</v>
      </c>
      <c r="E1100" s="50" t="n">
        <v>17</v>
      </c>
      <c r="F1100" s="50" t="s">
        <v>587</v>
      </c>
      <c r="G1100" s="51" t="n">
        <v>0.18</v>
      </c>
    </row>
    <row r="1101" customFormat="false" ht="17.25" hidden="false" customHeight="true" outlineLevel="0" collapsed="false">
      <c r="A1101" s="0" t="str">
        <f aca="false">LEFT(C1101,4)*1</f>
        <v>0</v>
      </c>
      <c r="B1101" s="48" t="str">
        <f aca="false">+B1100+1</f>
        <v>0</v>
      </c>
      <c r="C1101" s="48" t="s">
        <v>2199</v>
      </c>
      <c r="D1101" s="49" t="s">
        <v>2200</v>
      </c>
      <c r="E1101" s="50" t="n">
        <v>17</v>
      </c>
      <c r="F1101" s="50" t="s">
        <v>587</v>
      </c>
      <c r="G1101" s="51" t="n">
        <v>0.18</v>
      </c>
    </row>
    <row r="1102" customFormat="false" ht="17.25" hidden="false" customHeight="true" outlineLevel="0" collapsed="false">
      <c r="A1102" s="0" t="str">
        <f aca="false">LEFT(C1102,4)*1</f>
        <v>0</v>
      </c>
      <c r="B1102" s="48" t="str">
        <f aca="false">+B1101+1</f>
        <v>0</v>
      </c>
      <c r="C1102" s="48" t="s">
        <v>2201</v>
      </c>
      <c r="D1102" s="49" t="s">
        <v>2202</v>
      </c>
      <c r="E1102" s="50" t="n">
        <v>18</v>
      </c>
      <c r="F1102" s="50" t="s">
        <v>397</v>
      </c>
      <c r="G1102" s="51" t="n">
        <v>0.05</v>
      </c>
    </row>
    <row r="1103" customFormat="false" ht="17.25" hidden="false" customHeight="true" outlineLevel="0" collapsed="false">
      <c r="A1103" s="0" t="str">
        <f aca="false">LEFT(C1103,4)*1</f>
        <v>0</v>
      </c>
      <c r="B1103" s="48" t="str">
        <f aca="false">+B1102+1</f>
        <v>0</v>
      </c>
      <c r="C1103" s="48" t="s">
        <v>2203</v>
      </c>
      <c r="D1103" s="49" t="s">
        <v>2204</v>
      </c>
      <c r="E1103" s="50" t="n">
        <v>18</v>
      </c>
      <c r="F1103" s="50" t="s">
        <v>397</v>
      </c>
      <c r="G1103" s="51" t="n">
        <v>0.05</v>
      </c>
    </row>
    <row r="1104" customFormat="false" ht="17.25" hidden="false" customHeight="true" outlineLevel="0" collapsed="false">
      <c r="A1104" s="0" t="str">
        <f aca="false">LEFT(C1104,4)*1</f>
        <v>0</v>
      </c>
      <c r="B1104" s="48" t="str">
        <f aca="false">+B1103+1</f>
        <v>0</v>
      </c>
      <c r="C1104" s="48" t="s">
        <v>2205</v>
      </c>
      <c r="D1104" s="49" t="s">
        <v>2206</v>
      </c>
      <c r="E1104" s="50" t="n">
        <v>18</v>
      </c>
      <c r="F1104" s="50" t="s">
        <v>397</v>
      </c>
      <c r="G1104" s="51" t="n">
        <v>0.05</v>
      </c>
    </row>
    <row r="1105" customFormat="false" ht="17.25" hidden="false" customHeight="true" outlineLevel="0" collapsed="false">
      <c r="A1105" s="0" t="str">
        <f aca="false">LEFT(C1105,4)*1</f>
        <v>0</v>
      </c>
      <c r="B1105" s="48" t="str">
        <f aca="false">+B1104+1</f>
        <v>0</v>
      </c>
      <c r="C1105" s="48" t="s">
        <v>2207</v>
      </c>
      <c r="D1105" s="49" t="s">
        <v>2208</v>
      </c>
      <c r="E1105" s="50" t="n">
        <v>18</v>
      </c>
      <c r="F1105" s="50" t="s">
        <v>397</v>
      </c>
      <c r="G1105" s="51" t="n">
        <v>0.05</v>
      </c>
    </row>
    <row r="1106" customFormat="false" ht="17.25" hidden="false" customHeight="true" outlineLevel="0" collapsed="false">
      <c r="A1106" s="0" t="str">
        <f aca="false">LEFT(C1106,4)*1</f>
        <v>0</v>
      </c>
      <c r="B1106" s="48" t="str">
        <f aca="false">+B1105+1</f>
        <v>0</v>
      </c>
      <c r="C1106" s="48" t="s">
        <v>2209</v>
      </c>
      <c r="D1106" s="49" t="s">
        <v>2210</v>
      </c>
      <c r="E1106" s="50" t="n">
        <v>18</v>
      </c>
      <c r="F1106" s="50" t="s">
        <v>397</v>
      </c>
      <c r="G1106" s="51" t="n">
        <v>0.05</v>
      </c>
    </row>
    <row r="1107" customFormat="false" ht="17.25" hidden="false" customHeight="true" outlineLevel="0" collapsed="false">
      <c r="A1107" s="0" t="str">
        <f aca="false">LEFT(C1107,4)*1</f>
        <v>0</v>
      </c>
      <c r="B1107" s="48" t="str">
        <f aca="false">+B1106+1</f>
        <v>0</v>
      </c>
      <c r="C1107" s="48" t="s">
        <v>2211</v>
      </c>
      <c r="D1107" s="49" t="s">
        <v>2212</v>
      </c>
      <c r="E1107" s="50" t="n">
        <v>18</v>
      </c>
      <c r="F1107" s="50" t="s">
        <v>2181</v>
      </c>
      <c r="G1107" s="51" t="n">
        <v>0.28</v>
      </c>
    </row>
    <row r="1108" customFormat="false" ht="17.25" hidden="false" customHeight="true" outlineLevel="0" collapsed="false">
      <c r="A1108" s="0" t="str">
        <f aca="false">LEFT(C1108,4)*1</f>
        <v>0</v>
      </c>
      <c r="B1108" s="48" t="str">
        <f aca="false">+B1107+1</f>
        <v>0</v>
      </c>
      <c r="C1108" s="48" t="s">
        <v>2213</v>
      </c>
      <c r="D1108" s="49" t="s">
        <v>2214</v>
      </c>
      <c r="E1108" s="50" t="n">
        <v>18</v>
      </c>
      <c r="F1108" s="50" t="s">
        <v>2181</v>
      </c>
      <c r="G1108" s="51" t="n">
        <v>0.28</v>
      </c>
    </row>
    <row r="1109" customFormat="false" ht="17.25" hidden="false" customHeight="true" outlineLevel="0" collapsed="false">
      <c r="A1109" s="0" t="str">
        <f aca="false">LEFT(C1109,4)*1</f>
        <v>0</v>
      </c>
      <c r="B1109" s="48" t="str">
        <f aca="false">+B1108+1</f>
        <v>0</v>
      </c>
      <c r="C1109" s="48" t="s">
        <v>2215</v>
      </c>
      <c r="D1109" s="49" t="s">
        <v>2216</v>
      </c>
      <c r="E1109" s="50" t="n">
        <v>18</v>
      </c>
      <c r="F1109" s="50" t="s">
        <v>2181</v>
      </c>
      <c r="G1109" s="51" t="n">
        <v>0.28</v>
      </c>
    </row>
    <row r="1110" customFormat="false" ht="17.25" hidden="false" customHeight="true" outlineLevel="0" collapsed="false">
      <c r="A1110" s="0" t="str">
        <f aca="false">LEFT(C1110,4)*1</f>
        <v>0</v>
      </c>
      <c r="B1110" s="48" t="str">
        <f aca="false">+B1109+1</f>
        <v>0</v>
      </c>
      <c r="C1110" s="48" t="s">
        <v>2217</v>
      </c>
      <c r="D1110" s="49" t="s">
        <v>2218</v>
      </c>
      <c r="E1110" s="50" t="n">
        <v>18</v>
      </c>
      <c r="F1110" s="50" t="s">
        <v>2181</v>
      </c>
      <c r="G1110" s="51" t="n">
        <v>0.28</v>
      </c>
    </row>
    <row r="1111" customFormat="false" ht="17.25" hidden="false" customHeight="true" outlineLevel="0" collapsed="false">
      <c r="A1111" s="0" t="str">
        <f aca="false">LEFT(C1111,4)*1</f>
        <v>0</v>
      </c>
      <c r="B1111" s="48" t="str">
        <f aca="false">+B1110+1</f>
        <v>0</v>
      </c>
      <c r="C1111" s="48" t="s">
        <v>2219</v>
      </c>
      <c r="D1111" s="49" t="s">
        <v>2220</v>
      </c>
      <c r="E1111" s="50" t="n">
        <v>18</v>
      </c>
      <c r="F1111" s="50" t="s">
        <v>2181</v>
      </c>
      <c r="G1111" s="51" t="n">
        <v>0.28</v>
      </c>
    </row>
    <row r="1112" customFormat="false" ht="17.25" hidden="false" customHeight="true" outlineLevel="0" collapsed="false">
      <c r="A1112" s="0" t="str">
        <f aca="false">LEFT(C1112,4)*1</f>
        <v>0</v>
      </c>
      <c r="B1112" s="48" t="str">
        <f aca="false">+B1111+1</f>
        <v>0</v>
      </c>
      <c r="C1112" s="48" t="s">
        <v>2221</v>
      </c>
      <c r="D1112" s="49" t="s">
        <v>2222</v>
      </c>
      <c r="E1112" s="50" t="n">
        <v>18</v>
      </c>
      <c r="F1112" s="50" t="s">
        <v>2181</v>
      </c>
      <c r="G1112" s="51" t="n">
        <v>0.28</v>
      </c>
    </row>
    <row r="1113" customFormat="false" ht="17.25" hidden="false" customHeight="true" outlineLevel="0" collapsed="false">
      <c r="A1113" s="0" t="str">
        <f aca="false">LEFT(C1113,4)*1</f>
        <v>0</v>
      </c>
      <c r="B1113" s="48" t="str">
        <f aca="false">+B1112+1</f>
        <v>0</v>
      </c>
      <c r="C1113" s="48" t="s">
        <v>2223</v>
      </c>
      <c r="D1113" s="49" t="s">
        <v>2224</v>
      </c>
      <c r="E1113" s="50" t="n">
        <v>18</v>
      </c>
      <c r="F1113" s="50" t="s">
        <v>2181</v>
      </c>
      <c r="G1113" s="51" t="n">
        <v>0.28</v>
      </c>
    </row>
    <row r="1114" customFormat="false" ht="17.25" hidden="false" customHeight="true" outlineLevel="0" collapsed="false">
      <c r="A1114" s="0" t="str">
        <f aca="false">LEFT(C1114,4)*1</f>
        <v>0</v>
      </c>
      <c r="B1114" s="48" t="str">
        <f aca="false">+B1113+1</f>
        <v>0</v>
      </c>
      <c r="C1114" s="48" t="s">
        <v>2225</v>
      </c>
      <c r="D1114" s="49" t="s">
        <v>2226</v>
      </c>
      <c r="E1114" s="50" t="n">
        <v>18</v>
      </c>
      <c r="F1114" s="50" t="s">
        <v>2181</v>
      </c>
      <c r="G1114" s="51" t="n">
        <v>0.28</v>
      </c>
    </row>
    <row r="1115" customFormat="false" ht="17.25" hidden="false" customHeight="true" outlineLevel="0" collapsed="false">
      <c r="A1115" s="0" t="str">
        <f aca="false">LEFT(C1115,4)*1</f>
        <v>0</v>
      </c>
      <c r="B1115" s="48" t="str">
        <f aca="false">+B1114+1</f>
        <v>0</v>
      </c>
      <c r="C1115" s="48" t="s">
        <v>2227</v>
      </c>
      <c r="D1115" s="49" t="s">
        <v>2228</v>
      </c>
      <c r="E1115" s="50" t="n">
        <v>18</v>
      </c>
      <c r="F1115" s="50" t="s">
        <v>2181</v>
      </c>
      <c r="G1115" s="51" t="n">
        <v>0.28</v>
      </c>
    </row>
    <row r="1116" customFormat="false" ht="17.25" hidden="false" customHeight="true" outlineLevel="0" collapsed="false">
      <c r="A1116" s="0" t="str">
        <f aca="false">LEFT(C1116,4)*1</f>
        <v>0</v>
      </c>
      <c r="B1116" s="48" t="str">
        <f aca="false">+B1115+1</f>
        <v>0</v>
      </c>
      <c r="C1116" s="48" t="s">
        <v>2229</v>
      </c>
      <c r="D1116" s="49" t="s">
        <v>2230</v>
      </c>
      <c r="E1116" s="50" t="n">
        <v>18</v>
      </c>
      <c r="F1116" s="50" t="s">
        <v>2181</v>
      </c>
      <c r="G1116" s="51" t="n">
        <v>0.28</v>
      </c>
    </row>
    <row r="1117" customFormat="false" ht="17.25" hidden="false" customHeight="true" outlineLevel="0" collapsed="false">
      <c r="A1117" s="0" t="str">
        <f aca="false">LEFT(C1117,4)*1</f>
        <v>0</v>
      </c>
      <c r="B1117" s="48" t="str">
        <f aca="false">+B1116+1</f>
        <v>0</v>
      </c>
      <c r="C1117" s="48" t="s">
        <v>2231</v>
      </c>
      <c r="D1117" s="49" t="s">
        <v>2232</v>
      </c>
      <c r="E1117" s="50" t="n">
        <v>18</v>
      </c>
      <c r="F1117" s="50" t="s">
        <v>2181</v>
      </c>
      <c r="G1117" s="51" t="n">
        <v>0.28</v>
      </c>
    </row>
    <row r="1118" customFormat="false" ht="17.25" hidden="false" customHeight="true" outlineLevel="0" collapsed="false">
      <c r="A1118" s="0" t="str">
        <f aca="false">LEFT(C1118,4)*1</f>
        <v>0</v>
      </c>
      <c r="B1118" s="48" t="str">
        <f aca="false">+B1117+1</f>
        <v>0</v>
      </c>
      <c r="C1118" s="48" t="s">
        <v>2233</v>
      </c>
      <c r="D1118" s="49" t="s">
        <v>2234</v>
      </c>
      <c r="E1118" s="50" t="n">
        <v>18</v>
      </c>
      <c r="F1118" s="50" t="s">
        <v>2181</v>
      </c>
      <c r="G1118" s="51" t="n">
        <v>0.28</v>
      </c>
    </row>
    <row r="1119" customFormat="false" ht="17.25" hidden="false" customHeight="true" outlineLevel="0" collapsed="false">
      <c r="A1119" s="0" t="str">
        <f aca="false">LEFT(C1119,4)*1</f>
        <v>0</v>
      </c>
      <c r="B1119" s="48" t="str">
        <f aca="false">+B1118+1</f>
        <v>0</v>
      </c>
      <c r="C1119" s="48" t="s">
        <v>2235</v>
      </c>
      <c r="D1119" s="49" t="s">
        <v>2236</v>
      </c>
      <c r="E1119" s="50" t="n">
        <v>18</v>
      </c>
      <c r="F1119" s="50" t="s">
        <v>2181</v>
      </c>
      <c r="G1119" s="51" t="n">
        <v>0.28</v>
      </c>
    </row>
    <row r="1120" customFormat="false" ht="17.25" hidden="false" customHeight="true" outlineLevel="0" collapsed="false">
      <c r="A1120" s="0" t="str">
        <f aca="false">LEFT(C1120,4)*1</f>
        <v>0</v>
      </c>
      <c r="B1120" s="48" t="str">
        <f aca="false">+B1119+1</f>
        <v>0</v>
      </c>
      <c r="C1120" s="48" t="s">
        <v>2237</v>
      </c>
      <c r="D1120" s="49" t="s">
        <v>2238</v>
      </c>
      <c r="E1120" s="50" t="n">
        <v>19</v>
      </c>
      <c r="F1120" s="50" t="s">
        <v>2181</v>
      </c>
      <c r="G1120" s="51" t="n">
        <v>0.28</v>
      </c>
    </row>
    <row r="1121" customFormat="false" ht="17.25" hidden="false" customHeight="true" outlineLevel="0" collapsed="false">
      <c r="A1121" s="0" t="str">
        <f aca="false">LEFT(C1121,4)*1</f>
        <v>0</v>
      </c>
      <c r="B1121" s="48" t="str">
        <f aca="false">+B1120+1</f>
        <v>0</v>
      </c>
      <c r="C1121" s="48" t="s">
        <v>2239</v>
      </c>
      <c r="D1121" s="49" t="s">
        <v>2240</v>
      </c>
      <c r="E1121" s="50" t="n">
        <v>19</v>
      </c>
      <c r="F1121" s="50" t="s">
        <v>587</v>
      </c>
      <c r="G1121" s="51" t="n">
        <v>0.18</v>
      </c>
    </row>
    <row r="1122" customFormat="false" ht="17.25" hidden="false" customHeight="true" outlineLevel="0" collapsed="false">
      <c r="A1122" s="0" t="str">
        <f aca="false">LEFT(C1122,4)*1</f>
        <v>0</v>
      </c>
      <c r="B1122" s="48" t="str">
        <f aca="false">+B1121+1</f>
        <v>0</v>
      </c>
      <c r="C1122" s="48" t="s">
        <v>2239</v>
      </c>
      <c r="D1122" s="49" t="s">
        <v>2241</v>
      </c>
      <c r="E1122" s="50" t="n">
        <v>19</v>
      </c>
      <c r="F1122" s="50" t="s">
        <v>397</v>
      </c>
      <c r="G1122" s="51" t="n">
        <v>0.05</v>
      </c>
    </row>
    <row r="1123" customFormat="false" ht="17.25" hidden="false" customHeight="true" outlineLevel="0" collapsed="false">
      <c r="A1123" s="0" t="str">
        <f aca="false">LEFT(C1123,4)*1</f>
        <v>0</v>
      </c>
      <c r="B1123" s="48" t="str">
        <f aca="false">+B1122+1</f>
        <v>0</v>
      </c>
      <c r="C1123" s="48" t="s">
        <v>2242</v>
      </c>
      <c r="D1123" s="49" t="s">
        <v>2243</v>
      </c>
      <c r="E1123" s="50" t="n">
        <v>19</v>
      </c>
      <c r="F1123" s="50" t="s">
        <v>587</v>
      </c>
      <c r="G1123" s="51" t="n">
        <v>0.18</v>
      </c>
    </row>
    <row r="1124" customFormat="false" ht="17.25" hidden="false" customHeight="true" outlineLevel="0" collapsed="false">
      <c r="A1124" s="0" t="str">
        <f aca="false">LEFT(C1124,4)*1</f>
        <v>0</v>
      </c>
      <c r="B1124" s="48" t="str">
        <f aca="false">+B1123+1</f>
        <v>0</v>
      </c>
      <c r="C1124" s="48" t="s">
        <v>2242</v>
      </c>
      <c r="D1124" s="49" t="s">
        <v>2244</v>
      </c>
      <c r="E1124" s="50" t="n">
        <v>19</v>
      </c>
      <c r="F1124" s="50" t="s">
        <v>397</v>
      </c>
      <c r="G1124" s="51" t="n">
        <v>0.05</v>
      </c>
    </row>
    <row r="1125" customFormat="false" ht="17.25" hidden="false" customHeight="true" outlineLevel="0" collapsed="false">
      <c r="A1125" s="0" t="str">
        <f aca="false">LEFT(C1125,4)*1</f>
        <v>0</v>
      </c>
      <c r="B1125" s="48" t="str">
        <f aca="false">+B1124+1</f>
        <v>0</v>
      </c>
      <c r="C1125" s="48" t="s">
        <v>2245</v>
      </c>
      <c r="D1125" s="49" t="s">
        <v>2246</v>
      </c>
      <c r="E1125" s="50" t="n">
        <v>19</v>
      </c>
      <c r="F1125" s="50" t="s">
        <v>587</v>
      </c>
      <c r="G1125" s="51" t="n">
        <v>0.18</v>
      </c>
    </row>
    <row r="1126" customFormat="false" ht="17.25" hidden="false" customHeight="true" outlineLevel="0" collapsed="false">
      <c r="A1126" s="0" t="str">
        <f aca="false">LEFT(C1126,4)*1</f>
        <v>0</v>
      </c>
      <c r="B1126" s="48" t="str">
        <f aca="false">+B1125+1</f>
        <v>0</v>
      </c>
      <c r="C1126" s="48" t="s">
        <v>2247</v>
      </c>
      <c r="D1126" s="49" t="s">
        <v>2248</v>
      </c>
      <c r="E1126" s="50" t="n">
        <v>19</v>
      </c>
      <c r="F1126" s="50" t="s">
        <v>587</v>
      </c>
      <c r="G1126" s="51" t="n">
        <v>0.18</v>
      </c>
    </row>
    <row r="1127" customFormat="false" ht="17.25" hidden="false" customHeight="true" outlineLevel="0" collapsed="false">
      <c r="A1127" s="0" t="str">
        <f aca="false">LEFT(C1127,4)*1</f>
        <v>0</v>
      </c>
      <c r="B1127" s="48" t="str">
        <f aca="false">+B1126+1</f>
        <v>0</v>
      </c>
      <c r="C1127" s="48" t="s">
        <v>2249</v>
      </c>
      <c r="D1127" s="49" t="s">
        <v>2250</v>
      </c>
      <c r="E1127" s="50" t="n">
        <v>19</v>
      </c>
      <c r="F1127" s="50" t="s">
        <v>587</v>
      </c>
      <c r="G1127" s="51" t="n">
        <v>0.18</v>
      </c>
    </row>
    <row r="1128" customFormat="false" ht="17.25" hidden="false" customHeight="true" outlineLevel="0" collapsed="false">
      <c r="A1128" s="0" t="str">
        <f aca="false">LEFT(C1128,4)*1</f>
        <v>0</v>
      </c>
      <c r="B1128" s="48" t="str">
        <f aca="false">+B1127+1</f>
        <v>0</v>
      </c>
      <c r="C1128" s="48" t="s">
        <v>2251</v>
      </c>
      <c r="D1128" s="49" t="s">
        <v>2252</v>
      </c>
      <c r="E1128" s="50" t="n">
        <v>19</v>
      </c>
      <c r="F1128" s="50" t="s">
        <v>587</v>
      </c>
      <c r="G1128" s="51" t="n">
        <v>0.18</v>
      </c>
    </row>
    <row r="1129" customFormat="false" ht="17.25" hidden="false" customHeight="true" outlineLevel="0" collapsed="false">
      <c r="A1129" s="0" t="str">
        <f aca="false">LEFT(C1129,4)*1</f>
        <v>0</v>
      </c>
      <c r="B1129" s="48" t="str">
        <f aca="false">+B1128+1</f>
        <v>0</v>
      </c>
      <c r="C1129" s="48" t="s">
        <v>2253</v>
      </c>
      <c r="D1129" s="49" t="s">
        <v>2254</v>
      </c>
      <c r="E1129" s="50" t="n">
        <v>19</v>
      </c>
      <c r="F1129" s="50" t="s">
        <v>587</v>
      </c>
      <c r="G1129" s="51" t="n">
        <v>0.18</v>
      </c>
    </row>
    <row r="1130" customFormat="false" ht="17.25" hidden="false" customHeight="true" outlineLevel="0" collapsed="false">
      <c r="A1130" s="0" t="str">
        <f aca="false">LEFT(C1130,4)*1</f>
        <v>0</v>
      </c>
      <c r="B1130" s="48" t="str">
        <f aca="false">+B1129+1</f>
        <v>0</v>
      </c>
      <c r="C1130" s="48" t="s">
        <v>2255</v>
      </c>
      <c r="D1130" s="49" t="s">
        <v>2256</v>
      </c>
      <c r="E1130" s="50" t="n">
        <v>19</v>
      </c>
      <c r="F1130" s="50" t="s">
        <v>397</v>
      </c>
      <c r="G1130" s="51" t="n">
        <v>0.05</v>
      </c>
    </row>
    <row r="1131" customFormat="false" ht="17.25" hidden="false" customHeight="true" outlineLevel="0" collapsed="false">
      <c r="A1131" s="0" t="str">
        <f aca="false">LEFT(C1131,4)*1</f>
        <v>0</v>
      </c>
      <c r="B1131" s="48" t="str">
        <f aca="false">+B1130+1</f>
        <v>0</v>
      </c>
      <c r="C1131" s="48" t="s">
        <v>2257</v>
      </c>
      <c r="D1131" s="49" t="s">
        <v>2258</v>
      </c>
      <c r="E1131" s="50" t="n">
        <v>19</v>
      </c>
      <c r="F1131" s="50" t="s">
        <v>106</v>
      </c>
      <c r="G1131" s="47" t="n">
        <v>0</v>
      </c>
    </row>
    <row r="1132" customFormat="false" ht="17.25" hidden="false" customHeight="true" outlineLevel="0" collapsed="false">
      <c r="A1132" s="0" t="str">
        <f aca="false">LEFT(C1132,4)*1</f>
        <v>0</v>
      </c>
      <c r="B1132" s="48" t="str">
        <f aca="false">+B1131+1</f>
        <v>0</v>
      </c>
      <c r="C1132" s="48" t="s">
        <v>2259</v>
      </c>
      <c r="D1132" s="49" t="s">
        <v>2260</v>
      </c>
      <c r="E1132" s="50" t="n">
        <v>19</v>
      </c>
      <c r="F1132" s="50" t="s">
        <v>587</v>
      </c>
      <c r="G1132" s="51" t="n">
        <v>0.18</v>
      </c>
    </row>
    <row r="1133" customFormat="false" ht="17.25" hidden="false" customHeight="true" outlineLevel="0" collapsed="false">
      <c r="A1133" s="0" t="str">
        <f aca="false">LEFT(C1133,4)*1</f>
        <v>0</v>
      </c>
      <c r="B1133" s="48" t="str">
        <f aca="false">+B1132+1</f>
        <v>0</v>
      </c>
      <c r="C1133" s="48" t="s">
        <v>2261</v>
      </c>
      <c r="D1133" s="49" t="s">
        <v>2262</v>
      </c>
      <c r="E1133" s="50" t="n">
        <v>19</v>
      </c>
      <c r="F1133" s="50" t="s">
        <v>587</v>
      </c>
      <c r="G1133" s="51" t="n">
        <v>0.18</v>
      </c>
    </row>
    <row r="1134" customFormat="false" ht="17.25" hidden="false" customHeight="true" outlineLevel="0" collapsed="false">
      <c r="A1134" s="0" t="str">
        <f aca="false">LEFT(C1134,4)*1</f>
        <v>0</v>
      </c>
      <c r="B1134" s="48" t="str">
        <f aca="false">+B1133+1</f>
        <v>0</v>
      </c>
      <c r="C1134" s="48" t="s">
        <v>2263</v>
      </c>
      <c r="D1134" s="49" t="s">
        <v>2264</v>
      </c>
      <c r="E1134" s="50" t="n">
        <v>19</v>
      </c>
      <c r="F1134" s="50" t="s">
        <v>106</v>
      </c>
      <c r="G1134" s="47" t="n">
        <v>0</v>
      </c>
    </row>
    <row r="1135" customFormat="false" ht="17.25" hidden="false" customHeight="true" outlineLevel="0" collapsed="false">
      <c r="A1135" s="0" t="str">
        <f aca="false">LEFT(C1135,4)*1</f>
        <v>0</v>
      </c>
      <c r="B1135" s="48" t="str">
        <f aca="false">+B1134+1</f>
        <v>0</v>
      </c>
      <c r="C1135" s="48" t="s">
        <v>2265</v>
      </c>
      <c r="D1135" s="49" t="s">
        <v>2266</v>
      </c>
      <c r="E1135" s="50" t="n">
        <v>19</v>
      </c>
      <c r="F1135" s="50" t="s">
        <v>587</v>
      </c>
      <c r="G1135" s="51" t="n">
        <v>0.18</v>
      </c>
    </row>
    <row r="1136" customFormat="false" ht="17.25" hidden="false" customHeight="true" outlineLevel="0" collapsed="false">
      <c r="A1136" s="0" t="str">
        <f aca="false">LEFT(C1136,4)*1</f>
        <v>0</v>
      </c>
      <c r="B1136" s="48" t="str">
        <f aca="false">+B1135+1</f>
        <v>0</v>
      </c>
      <c r="C1136" s="48" t="s">
        <v>2267</v>
      </c>
      <c r="D1136" s="49" t="s">
        <v>2268</v>
      </c>
      <c r="E1136" s="50" t="n">
        <v>19</v>
      </c>
      <c r="F1136" s="50" t="s">
        <v>106</v>
      </c>
      <c r="G1136" s="47" t="n">
        <v>0</v>
      </c>
    </row>
    <row r="1137" customFormat="false" ht="17.25" hidden="false" customHeight="true" outlineLevel="0" collapsed="false">
      <c r="A1137" s="0" t="str">
        <f aca="false">LEFT(C1137,4)*1</f>
        <v>0</v>
      </c>
      <c r="B1137" s="48" t="str">
        <f aca="false">+B1136+1</f>
        <v>0</v>
      </c>
      <c r="C1137" s="48" t="s">
        <v>2267</v>
      </c>
      <c r="D1137" s="49" t="s">
        <v>2269</v>
      </c>
      <c r="E1137" s="50" t="n">
        <v>19</v>
      </c>
      <c r="F1137" s="50" t="s">
        <v>106</v>
      </c>
      <c r="G1137" s="47" t="n">
        <v>0</v>
      </c>
    </row>
    <row r="1138" customFormat="false" ht="17.25" hidden="false" customHeight="true" outlineLevel="0" collapsed="false">
      <c r="A1138" s="0" t="str">
        <f aca="false">LEFT(C1138,4)*1</f>
        <v>0</v>
      </c>
      <c r="B1138" s="48" t="str">
        <f aca="false">+B1137+1</f>
        <v>0</v>
      </c>
      <c r="C1138" s="48" t="s">
        <v>2270</v>
      </c>
      <c r="D1138" s="49" t="s">
        <v>2271</v>
      </c>
      <c r="E1138" s="50" t="n">
        <v>19</v>
      </c>
      <c r="F1138" s="50" t="s">
        <v>106</v>
      </c>
      <c r="G1138" s="47" t="n">
        <v>0</v>
      </c>
    </row>
    <row r="1139" customFormat="false" ht="17.25" hidden="false" customHeight="true" outlineLevel="0" collapsed="false">
      <c r="A1139" s="0" t="str">
        <f aca="false">LEFT(C1139,4)*1</f>
        <v>0</v>
      </c>
      <c r="B1139" s="48" t="str">
        <f aca="false">+B1138+1</f>
        <v>0</v>
      </c>
      <c r="C1139" s="48" t="s">
        <v>2272</v>
      </c>
      <c r="D1139" s="49" t="s">
        <v>2273</v>
      </c>
      <c r="E1139" s="50" t="n">
        <v>19</v>
      </c>
      <c r="F1139" s="50" t="s">
        <v>106</v>
      </c>
      <c r="G1139" s="47" t="n">
        <v>0</v>
      </c>
    </row>
    <row r="1140" customFormat="false" ht="17.25" hidden="false" customHeight="true" outlineLevel="0" collapsed="false">
      <c r="A1140" s="0" t="str">
        <f aca="false">LEFT(C1140,4)*1</f>
        <v>0</v>
      </c>
      <c r="B1140" s="48" t="str">
        <f aca="false">+B1139+1</f>
        <v>0</v>
      </c>
      <c r="C1140" s="48" t="s">
        <v>2274</v>
      </c>
      <c r="D1140" s="49" t="s">
        <v>2275</v>
      </c>
      <c r="E1140" s="50" t="n">
        <v>19</v>
      </c>
      <c r="F1140" s="50" t="s">
        <v>587</v>
      </c>
      <c r="G1140" s="51" t="n">
        <v>0.18</v>
      </c>
    </row>
    <row r="1141" customFormat="false" ht="17.25" hidden="false" customHeight="true" outlineLevel="0" collapsed="false">
      <c r="A1141" s="0" t="str">
        <f aca="false">LEFT(C1141,4)*1</f>
        <v>0</v>
      </c>
      <c r="B1141" s="48" t="str">
        <f aca="false">+B1140+1</f>
        <v>0</v>
      </c>
      <c r="C1141" s="48" t="s">
        <v>2274</v>
      </c>
      <c r="D1141" s="49" t="s">
        <v>2276</v>
      </c>
      <c r="E1141" s="50" t="n">
        <v>19</v>
      </c>
      <c r="F1141" s="50" t="s">
        <v>2181</v>
      </c>
      <c r="G1141" s="51" t="n">
        <v>0.28</v>
      </c>
    </row>
    <row r="1142" customFormat="false" ht="17.25" hidden="false" customHeight="true" outlineLevel="0" collapsed="false">
      <c r="A1142" s="0" t="str">
        <f aca="false">LEFT(C1142,4)*1</f>
        <v>0</v>
      </c>
      <c r="B1142" s="48" t="str">
        <f aca="false">+B1141+1</f>
        <v>0</v>
      </c>
      <c r="C1142" s="48" t="s">
        <v>2277</v>
      </c>
      <c r="D1142" s="49" t="s">
        <v>2278</v>
      </c>
      <c r="E1142" s="50" t="n">
        <v>19</v>
      </c>
      <c r="F1142" s="50" t="s">
        <v>397</v>
      </c>
      <c r="G1142" s="51" t="n">
        <v>0.05</v>
      </c>
    </row>
    <row r="1143" customFormat="false" ht="17.25" hidden="false" customHeight="true" outlineLevel="0" collapsed="false">
      <c r="A1143" s="0" t="str">
        <f aca="false">LEFT(C1143,4)*1</f>
        <v>0</v>
      </c>
      <c r="B1143" s="48" t="str">
        <f aca="false">+B1142+1</f>
        <v>0</v>
      </c>
      <c r="C1143" s="48" t="s">
        <v>2279</v>
      </c>
      <c r="D1143" s="49" t="s">
        <v>2280</v>
      </c>
      <c r="E1143" s="50" t="n">
        <v>19</v>
      </c>
      <c r="F1143" s="50" t="s">
        <v>587</v>
      </c>
      <c r="G1143" s="51" t="n">
        <v>0.18</v>
      </c>
    </row>
    <row r="1144" customFormat="false" ht="17.25" hidden="false" customHeight="true" outlineLevel="0" collapsed="false">
      <c r="A1144" s="0" t="str">
        <f aca="false">LEFT(C1144,4)*1</f>
        <v>0</v>
      </c>
      <c r="B1144" s="48" t="str">
        <f aca="false">+B1143+1</f>
        <v>0</v>
      </c>
      <c r="C1144" s="48" t="s">
        <v>2281</v>
      </c>
      <c r="D1144" s="49" t="s">
        <v>2282</v>
      </c>
      <c r="E1144" s="50" t="n">
        <v>20</v>
      </c>
      <c r="F1144" s="50" t="s">
        <v>587</v>
      </c>
      <c r="G1144" s="51" t="n">
        <v>0.18</v>
      </c>
    </row>
    <row r="1145" customFormat="false" ht="17.25" hidden="false" customHeight="true" outlineLevel="0" collapsed="false">
      <c r="A1145" s="0" t="str">
        <f aca="false">LEFT(C1145,4)*1</f>
        <v>0</v>
      </c>
      <c r="B1145" s="48" t="str">
        <f aca="false">+B1144+1</f>
        <v>0</v>
      </c>
      <c r="C1145" s="48" t="s">
        <v>2283</v>
      </c>
      <c r="D1145" s="49" t="s">
        <v>2284</v>
      </c>
      <c r="E1145" s="50" t="n">
        <v>20</v>
      </c>
      <c r="F1145" s="50" t="s">
        <v>587</v>
      </c>
      <c r="G1145" s="51" t="n">
        <v>0.18</v>
      </c>
    </row>
    <row r="1146" customFormat="false" ht="17.25" hidden="false" customHeight="true" outlineLevel="0" collapsed="false">
      <c r="A1146" s="0" t="str">
        <f aca="false">LEFT(C1146,4)*1</f>
        <v>0</v>
      </c>
      <c r="B1146" s="48" t="str">
        <f aca="false">+B1145+1</f>
        <v>0</v>
      </c>
      <c r="C1146" s="48" t="s">
        <v>2285</v>
      </c>
      <c r="D1146" s="49" t="s">
        <v>2286</v>
      </c>
      <c r="E1146" s="50" t="n">
        <v>20</v>
      </c>
      <c r="F1146" s="50" t="s">
        <v>587</v>
      </c>
      <c r="G1146" s="51" t="n">
        <v>0.18</v>
      </c>
    </row>
    <row r="1147" customFormat="false" ht="17.25" hidden="false" customHeight="true" outlineLevel="0" collapsed="false">
      <c r="A1147" s="0" t="str">
        <f aca="false">LEFT(C1147,4)*1</f>
        <v>0</v>
      </c>
      <c r="B1147" s="48" t="str">
        <f aca="false">+B1146+1</f>
        <v>0</v>
      </c>
      <c r="C1147" s="48" t="s">
        <v>2287</v>
      </c>
      <c r="D1147" s="49" t="s">
        <v>2288</v>
      </c>
      <c r="E1147" s="50" t="n">
        <v>20</v>
      </c>
      <c r="F1147" s="50" t="s">
        <v>587</v>
      </c>
      <c r="G1147" s="51" t="n">
        <v>0.18</v>
      </c>
    </row>
    <row r="1148" customFormat="false" ht="17.25" hidden="false" customHeight="true" outlineLevel="0" collapsed="false">
      <c r="A1148" s="0" t="str">
        <f aca="false">LEFT(C1148,4)*1</f>
        <v>0</v>
      </c>
      <c r="B1148" s="48" t="str">
        <f aca="false">+B1147+1</f>
        <v>0</v>
      </c>
      <c r="C1148" s="48" t="s">
        <v>2289</v>
      </c>
      <c r="D1148" s="49" t="s">
        <v>2290</v>
      </c>
      <c r="E1148" s="50" t="n">
        <v>20</v>
      </c>
      <c r="F1148" s="50" t="s">
        <v>587</v>
      </c>
      <c r="G1148" s="51" t="n">
        <v>0.18</v>
      </c>
    </row>
    <row r="1149" customFormat="false" ht="17.25" hidden="false" customHeight="true" outlineLevel="0" collapsed="false">
      <c r="A1149" s="0" t="str">
        <f aca="false">LEFT(C1149,4)*1</f>
        <v>0</v>
      </c>
      <c r="B1149" s="48" t="str">
        <f aca="false">+B1148+1</f>
        <v>0</v>
      </c>
      <c r="C1149" s="48" t="s">
        <v>2291</v>
      </c>
      <c r="D1149" s="49" t="s">
        <v>2292</v>
      </c>
      <c r="E1149" s="50" t="n">
        <v>20</v>
      </c>
      <c r="F1149" s="50" t="s">
        <v>587</v>
      </c>
      <c r="G1149" s="51" t="n">
        <v>0.18</v>
      </c>
    </row>
    <row r="1150" customFormat="false" ht="17.25" hidden="false" customHeight="true" outlineLevel="0" collapsed="false">
      <c r="A1150" s="0" t="str">
        <f aca="false">LEFT(C1150,4)*1</f>
        <v>0</v>
      </c>
      <c r="B1150" s="48" t="str">
        <f aca="false">+B1149+1</f>
        <v>0</v>
      </c>
      <c r="C1150" s="48" t="s">
        <v>2293</v>
      </c>
      <c r="D1150" s="49" t="s">
        <v>2294</v>
      </c>
      <c r="E1150" s="50" t="n">
        <v>20</v>
      </c>
      <c r="F1150" s="50" t="s">
        <v>587</v>
      </c>
      <c r="G1150" s="51" t="n">
        <v>0.18</v>
      </c>
    </row>
    <row r="1151" customFormat="false" ht="17.25" hidden="false" customHeight="true" outlineLevel="0" collapsed="false">
      <c r="A1151" s="0" t="str">
        <f aca="false">LEFT(C1151,4)*1</f>
        <v>0</v>
      </c>
      <c r="B1151" s="48" t="str">
        <f aca="false">+B1150+1</f>
        <v>0</v>
      </c>
      <c r="C1151" s="48" t="s">
        <v>2295</v>
      </c>
      <c r="D1151" s="49" t="s">
        <v>2296</v>
      </c>
      <c r="E1151" s="50" t="n">
        <v>20</v>
      </c>
      <c r="F1151" s="50" t="s">
        <v>587</v>
      </c>
      <c r="G1151" s="51" t="n">
        <v>0.18</v>
      </c>
    </row>
    <row r="1152" customFormat="false" ht="17.25" hidden="false" customHeight="true" outlineLevel="0" collapsed="false">
      <c r="A1152" s="0" t="str">
        <f aca="false">LEFT(C1152,4)*1</f>
        <v>0</v>
      </c>
      <c r="B1152" s="48" t="str">
        <f aca="false">+B1151+1</f>
        <v>0</v>
      </c>
      <c r="C1152" s="48" t="s">
        <v>2297</v>
      </c>
      <c r="D1152" s="49" t="s">
        <v>2298</v>
      </c>
      <c r="E1152" s="50" t="n">
        <v>20</v>
      </c>
      <c r="F1152" s="50" t="s">
        <v>587</v>
      </c>
      <c r="G1152" s="51" t="n">
        <v>0.18</v>
      </c>
    </row>
    <row r="1153" customFormat="false" ht="17.25" hidden="false" customHeight="true" outlineLevel="0" collapsed="false">
      <c r="A1153" s="0" t="str">
        <f aca="false">LEFT(C1153,4)*1</f>
        <v>0</v>
      </c>
      <c r="B1153" s="48" t="str">
        <f aca="false">+B1152+1</f>
        <v>0</v>
      </c>
      <c r="C1153" s="48" t="s">
        <v>2299</v>
      </c>
      <c r="D1153" s="49" t="s">
        <v>2300</v>
      </c>
      <c r="E1153" s="50" t="n">
        <v>20</v>
      </c>
      <c r="F1153" s="50" t="s">
        <v>587</v>
      </c>
      <c r="G1153" s="51" t="n">
        <v>0.18</v>
      </c>
    </row>
    <row r="1154" customFormat="false" ht="17.25" hidden="false" customHeight="true" outlineLevel="0" collapsed="false">
      <c r="A1154" s="0" t="str">
        <f aca="false">LEFT(C1154,4)*1</f>
        <v>0</v>
      </c>
      <c r="B1154" s="48" t="str">
        <f aca="false">+B1153+1</f>
        <v>0</v>
      </c>
      <c r="C1154" s="48" t="s">
        <v>2301</v>
      </c>
      <c r="D1154" s="49" t="s">
        <v>2302</v>
      </c>
      <c r="E1154" s="50" t="n">
        <v>20</v>
      </c>
      <c r="F1154" s="50" t="s">
        <v>587</v>
      </c>
      <c r="G1154" s="51" t="n">
        <v>0.18</v>
      </c>
    </row>
    <row r="1155" customFormat="false" ht="17.25" hidden="false" customHeight="true" outlineLevel="0" collapsed="false">
      <c r="A1155" s="0" t="str">
        <f aca="false">LEFT(C1155,4)*1</f>
        <v>0</v>
      </c>
      <c r="B1155" s="48" t="str">
        <f aca="false">+B1154+1</f>
        <v>0</v>
      </c>
      <c r="C1155" s="48" t="s">
        <v>2303</v>
      </c>
      <c r="D1155" s="49" t="s">
        <v>2304</v>
      </c>
      <c r="E1155" s="50" t="n">
        <v>20</v>
      </c>
      <c r="F1155" s="50" t="s">
        <v>587</v>
      </c>
      <c r="G1155" s="51" t="n">
        <v>0.18</v>
      </c>
    </row>
    <row r="1156" customFormat="false" ht="17.25" hidden="false" customHeight="true" outlineLevel="0" collapsed="false">
      <c r="A1156" s="0" t="str">
        <f aca="false">LEFT(C1156,4)*1</f>
        <v>0</v>
      </c>
      <c r="B1156" s="48" t="str">
        <f aca="false">+B1155+1</f>
        <v>0</v>
      </c>
      <c r="C1156" s="48" t="s">
        <v>2305</v>
      </c>
      <c r="D1156" s="49" t="s">
        <v>2306</v>
      </c>
      <c r="E1156" s="50" t="n">
        <v>20</v>
      </c>
      <c r="F1156" s="50" t="s">
        <v>587</v>
      </c>
      <c r="G1156" s="51" t="n">
        <v>0.18</v>
      </c>
    </row>
    <row r="1157" customFormat="false" ht="17.25" hidden="false" customHeight="true" outlineLevel="0" collapsed="false">
      <c r="A1157" s="0" t="str">
        <f aca="false">LEFT(C1157,4)*1</f>
        <v>0</v>
      </c>
      <c r="B1157" s="48" t="str">
        <f aca="false">+B1156+1</f>
        <v>0</v>
      </c>
      <c r="C1157" s="48" t="s">
        <v>2307</v>
      </c>
      <c r="D1157" s="49" t="s">
        <v>2308</v>
      </c>
      <c r="E1157" s="50" t="n">
        <v>20</v>
      </c>
      <c r="F1157" s="50" t="s">
        <v>587</v>
      </c>
      <c r="G1157" s="51" t="n">
        <v>0.18</v>
      </c>
    </row>
    <row r="1158" customFormat="false" ht="17.25" hidden="false" customHeight="true" outlineLevel="0" collapsed="false">
      <c r="A1158" s="0" t="str">
        <f aca="false">LEFT(C1158,4)*1</f>
        <v>0</v>
      </c>
      <c r="B1158" s="48" t="str">
        <f aca="false">+B1157+1</f>
        <v>0</v>
      </c>
      <c r="C1158" s="48" t="s">
        <v>2309</v>
      </c>
      <c r="D1158" s="49" t="s">
        <v>2310</v>
      </c>
      <c r="E1158" s="50" t="n">
        <v>20</v>
      </c>
      <c r="F1158" s="50" t="s">
        <v>587</v>
      </c>
      <c r="G1158" s="51" t="n">
        <v>0.18</v>
      </c>
    </row>
    <row r="1159" customFormat="false" ht="17.25" hidden="false" customHeight="true" outlineLevel="0" collapsed="false">
      <c r="A1159" s="0" t="str">
        <f aca="false">LEFT(C1159,4)*1</f>
        <v>0</v>
      </c>
      <c r="B1159" s="48" t="str">
        <f aca="false">+B1158+1</f>
        <v>0</v>
      </c>
      <c r="C1159" s="48" t="s">
        <v>2311</v>
      </c>
      <c r="D1159" s="49" t="s">
        <v>2312</v>
      </c>
      <c r="E1159" s="50" t="n">
        <v>20</v>
      </c>
      <c r="F1159" s="50" t="s">
        <v>587</v>
      </c>
      <c r="G1159" s="51" t="n">
        <v>0.18</v>
      </c>
    </row>
    <row r="1160" customFormat="false" ht="17.25" hidden="false" customHeight="true" outlineLevel="0" collapsed="false">
      <c r="A1160" s="0" t="str">
        <f aca="false">LEFT(C1160,4)*1</f>
        <v>0</v>
      </c>
      <c r="B1160" s="48" t="str">
        <f aca="false">+B1159+1</f>
        <v>0</v>
      </c>
      <c r="C1160" s="48" t="s">
        <v>2313</v>
      </c>
      <c r="D1160" s="49" t="s">
        <v>2314</v>
      </c>
      <c r="E1160" s="50" t="n">
        <v>20</v>
      </c>
      <c r="F1160" s="50" t="s">
        <v>587</v>
      </c>
      <c r="G1160" s="51" t="n">
        <v>0.18</v>
      </c>
    </row>
    <row r="1161" customFormat="false" ht="17.25" hidden="false" customHeight="true" outlineLevel="0" collapsed="false">
      <c r="A1161" s="0" t="str">
        <f aca="false">LEFT(C1161,4)*1</f>
        <v>0</v>
      </c>
      <c r="B1161" s="48" t="str">
        <f aca="false">+B1160+1</f>
        <v>0</v>
      </c>
      <c r="C1161" s="48" t="s">
        <v>2315</v>
      </c>
      <c r="D1161" s="49" t="s">
        <v>2316</v>
      </c>
      <c r="E1161" s="50" t="n">
        <v>20</v>
      </c>
      <c r="F1161" s="50" t="s">
        <v>587</v>
      </c>
      <c r="G1161" s="51" t="n">
        <v>0.18</v>
      </c>
    </row>
    <row r="1162" customFormat="false" ht="17.25" hidden="false" customHeight="true" outlineLevel="0" collapsed="false">
      <c r="A1162" s="0" t="str">
        <f aca="false">LEFT(C1162,4)*1</f>
        <v>0</v>
      </c>
      <c r="B1162" s="48" t="str">
        <f aca="false">+B1161+1</f>
        <v>0</v>
      </c>
      <c r="C1162" s="48" t="s">
        <v>2315</v>
      </c>
      <c r="D1162" s="49" t="s">
        <v>2316</v>
      </c>
      <c r="E1162" s="50" t="n">
        <v>20</v>
      </c>
      <c r="F1162" s="50" t="s">
        <v>587</v>
      </c>
      <c r="G1162" s="51" t="n">
        <v>0.18</v>
      </c>
    </row>
    <row r="1163" customFormat="false" ht="17.25" hidden="false" customHeight="true" outlineLevel="0" collapsed="false">
      <c r="A1163" s="0" t="str">
        <f aca="false">LEFT(C1163,4)*1</f>
        <v>0</v>
      </c>
      <c r="B1163" s="48" t="str">
        <f aca="false">+B1162+1</f>
        <v>0</v>
      </c>
      <c r="C1163" s="48" t="s">
        <v>2317</v>
      </c>
      <c r="D1163" s="49" t="s">
        <v>2318</v>
      </c>
      <c r="E1163" s="50" t="n">
        <v>20</v>
      </c>
      <c r="F1163" s="50" t="s">
        <v>587</v>
      </c>
      <c r="G1163" s="51" t="n">
        <v>0.18</v>
      </c>
    </row>
    <row r="1164" customFormat="false" ht="17.25" hidden="false" customHeight="true" outlineLevel="0" collapsed="false">
      <c r="A1164" s="0" t="str">
        <f aca="false">LEFT(C1164,4)*1</f>
        <v>0</v>
      </c>
      <c r="B1164" s="48" t="str">
        <f aca="false">+B1163+1</f>
        <v>0</v>
      </c>
      <c r="C1164" s="48" t="s">
        <v>2319</v>
      </c>
      <c r="D1164" s="49" t="s">
        <v>2320</v>
      </c>
      <c r="E1164" s="50" t="n">
        <v>20</v>
      </c>
      <c r="F1164" s="50" t="s">
        <v>587</v>
      </c>
      <c r="G1164" s="51" t="n">
        <v>0.18</v>
      </c>
    </row>
    <row r="1165" customFormat="false" ht="17.25" hidden="false" customHeight="true" outlineLevel="0" collapsed="false">
      <c r="A1165" s="0" t="str">
        <f aca="false">LEFT(C1165,4)*1</f>
        <v>0</v>
      </c>
      <c r="B1165" s="48" t="str">
        <f aca="false">+B1164+1</f>
        <v>0</v>
      </c>
      <c r="C1165" s="48" t="s">
        <v>2319</v>
      </c>
      <c r="D1165" s="49" t="s">
        <v>2320</v>
      </c>
      <c r="E1165" s="50" t="n">
        <v>20</v>
      </c>
      <c r="F1165" s="50" t="s">
        <v>587</v>
      </c>
      <c r="G1165" s="51" t="n">
        <v>0.18</v>
      </c>
    </row>
    <row r="1166" customFormat="false" ht="17.25" hidden="false" customHeight="true" outlineLevel="0" collapsed="false">
      <c r="A1166" s="0" t="str">
        <f aca="false">LEFT(C1166,4)*1</f>
        <v>0</v>
      </c>
      <c r="B1166" s="48" t="str">
        <f aca="false">+B1165+1</f>
        <v>0</v>
      </c>
      <c r="C1166" s="48" t="s">
        <v>2321</v>
      </c>
      <c r="D1166" s="49" t="s">
        <v>2322</v>
      </c>
      <c r="E1166" s="50" t="n">
        <v>20</v>
      </c>
      <c r="F1166" s="50" t="s">
        <v>587</v>
      </c>
      <c r="G1166" s="51" t="n">
        <v>0.18</v>
      </c>
    </row>
    <row r="1167" customFormat="false" ht="17.25" hidden="false" customHeight="true" outlineLevel="0" collapsed="false">
      <c r="A1167" s="0" t="str">
        <f aca="false">LEFT(C1167,4)*1</f>
        <v>0</v>
      </c>
      <c r="B1167" s="48" t="str">
        <f aca="false">+B1166+1</f>
        <v>0</v>
      </c>
      <c r="C1167" s="48" t="s">
        <v>2323</v>
      </c>
      <c r="D1167" s="49" t="s">
        <v>2324</v>
      </c>
      <c r="E1167" s="50" t="n">
        <v>20</v>
      </c>
      <c r="F1167" s="50" t="s">
        <v>587</v>
      </c>
      <c r="G1167" s="51" t="n">
        <v>0.18</v>
      </c>
    </row>
    <row r="1168" customFormat="false" ht="17.25" hidden="false" customHeight="true" outlineLevel="0" collapsed="false">
      <c r="A1168" s="0" t="str">
        <f aca="false">LEFT(C1168,4)*1</f>
        <v>0</v>
      </c>
      <c r="B1168" s="48" t="str">
        <f aca="false">+B1167+1</f>
        <v>0</v>
      </c>
      <c r="C1168" s="48" t="s">
        <v>2323</v>
      </c>
      <c r="D1168" s="49" t="s">
        <v>2324</v>
      </c>
      <c r="E1168" s="50" t="n">
        <v>20</v>
      </c>
      <c r="F1168" s="50" t="s">
        <v>587</v>
      </c>
      <c r="G1168" s="51" t="n">
        <v>0.18</v>
      </c>
    </row>
    <row r="1169" customFormat="false" ht="17.25" hidden="false" customHeight="true" outlineLevel="0" collapsed="false">
      <c r="A1169" s="0" t="str">
        <f aca="false">LEFT(C1169,4)*1</f>
        <v>0</v>
      </c>
      <c r="B1169" s="48" t="str">
        <f aca="false">+B1168+1</f>
        <v>0</v>
      </c>
      <c r="C1169" s="48" t="s">
        <v>2325</v>
      </c>
      <c r="D1169" s="49" t="s">
        <v>2326</v>
      </c>
      <c r="E1169" s="50" t="n">
        <v>20</v>
      </c>
      <c r="F1169" s="50" t="s">
        <v>587</v>
      </c>
      <c r="G1169" s="51" t="n">
        <v>0.18</v>
      </c>
    </row>
    <row r="1170" customFormat="false" ht="17.25" hidden="false" customHeight="true" outlineLevel="0" collapsed="false">
      <c r="A1170" s="0" t="str">
        <f aca="false">LEFT(C1170,4)*1</f>
        <v>0</v>
      </c>
      <c r="B1170" s="48" t="str">
        <f aca="false">+B1169+1</f>
        <v>0</v>
      </c>
      <c r="C1170" s="48" t="s">
        <v>2327</v>
      </c>
      <c r="D1170" s="49" t="s">
        <v>2328</v>
      </c>
      <c r="E1170" s="50" t="n">
        <v>20</v>
      </c>
      <c r="F1170" s="50" t="s">
        <v>587</v>
      </c>
      <c r="G1170" s="51" t="n">
        <v>0.18</v>
      </c>
    </row>
    <row r="1171" customFormat="false" ht="17.25" hidden="false" customHeight="true" outlineLevel="0" collapsed="false">
      <c r="A1171" s="0" t="str">
        <f aca="false">LEFT(C1171,4)*1</f>
        <v>0</v>
      </c>
      <c r="B1171" s="48" t="str">
        <f aca="false">+B1170+1</f>
        <v>0</v>
      </c>
      <c r="C1171" s="48" t="s">
        <v>2329</v>
      </c>
      <c r="D1171" s="49" t="s">
        <v>2330</v>
      </c>
      <c r="E1171" s="50" t="n">
        <v>20</v>
      </c>
      <c r="F1171" s="50" t="s">
        <v>587</v>
      </c>
      <c r="G1171" s="51" t="n">
        <v>0.18</v>
      </c>
    </row>
    <row r="1172" customFormat="false" ht="17.25" hidden="false" customHeight="true" outlineLevel="0" collapsed="false">
      <c r="A1172" s="0" t="str">
        <f aca="false">LEFT(C1172,4)*1</f>
        <v>0</v>
      </c>
      <c r="B1172" s="48" t="str">
        <f aca="false">+B1171+1</f>
        <v>0</v>
      </c>
      <c r="C1172" s="48" t="s">
        <v>2331</v>
      </c>
      <c r="D1172" s="49" t="s">
        <v>2332</v>
      </c>
      <c r="E1172" s="50" t="n">
        <v>20</v>
      </c>
      <c r="F1172" s="50" t="s">
        <v>587</v>
      </c>
      <c r="G1172" s="51" t="n">
        <v>0.18</v>
      </c>
    </row>
    <row r="1173" customFormat="false" ht="17.25" hidden="false" customHeight="true" outlineLevel="0" collapsed="false">
      <c r="A1173" s="0" t="str">
        <f aca="false">LEFT(C1173,4)*1</f>
        <v>0</v>
      </c>
      <c r="B1173" s="48" t="str">
        <f aca="false">+B1172+1</f>
        <v>0</v>
      </c>
      <c r="C1173" s="48" t="s">
        <v>2333</v>
      </c>
      <c r="D1173" s="49" t="s">
        <v>2334</v>
      </c>
      <c r="E1173" s="50" t="n">
        <v>20</v>
      </c>
      <c r="F1173" s="50" t="s">
        <v>587</v>
      </c>
      <c r="G1173" s="51" t="n">
        <v>0.18</v>
      </c>
    </row>
    <row r="1174" customFormat="false" ht="17.25" hidden="false" customHeight="true" outlineLevel="0" collapsed="false">
      <c r="A1174" s="0" t="str">
        <f aca="false">LEFT(C1174,4)*1</f>
        <v>0</v>
      </c>
      <c r="B1174" s="48" t="str">
        <f aca="false">+B1173+1</f>
        <v>0</v>
      </c>
      <c r="C1174" s="48" t="s">
        <v>2335</v>
      </c>
      <c r="D1174" s="49" t="s">
        <v>2336</v>
      </c>
      <c r="E1174" s="50" t="n">
        <v>20</v>
      </c>
      <c r="F1174" s="50" t="s">
        <v>587</v>
      </c>
      <c r="G1174" s="51" t="n">
        <v>0.18</v>
      </c>
    </row>
    <row r="1175" customFormat="false" ht="17.25" hidden="false" customHeight="true" outlineLevel="0" collapsed="false">
      <c r="A1175" s="0" t="str">
        <f aca="false">LEFT(C1175,4)*1</f>
        <v>0</v>
      </c>
      <c r="B1175" s="48" t="str">
        <f aca="false">+B1174+1</f>
        <v>0</v>
      </c>
      <c r="C1175" s="48" t="s">
        <v>2337</v>
      </c>
      <c r="D1175" s="49" t="s">
        <v>2338</v>
      </c>
      <c r="E1175" s="50" t="n">
        <v>20</v>
      </c>
      <c r="F1175" s="50" t="s">
        <v>587</v>
      </c>
      <c r="G1175" s="51" t="n">
        <v>0.18</v>
      </c>
    </row>
    <row r="1176" customFormat="false" ht="17.25" hidden="false" customHeight="true" outlineLevel="0" collapsed="false">
      <c r="A1176" s="0" t="str">
        <f aca="false">LEFT(C1176,4)*1</f>
        <v>0</v>
      </c>
      <c r="B1176" s="48" t="str">
        <f aca="false">+B1175+1</f>
        <v>0</v>
      </c>
      <c r="C1176" s="48" t="s">
        <v>2339</v>
      </c>
      <c r="D1176" s="49" t="s">
        <v>2340</v>
      </c>
      <c r="E1176" s="50" t="n">
        <v>20</v>
      </c>
      <c r="F1176" s="50" t="s">
        <v>587</v>
      </c>
      <c r="G1176" s="51" t="n">
        <v>0.18</v>
      </c>
    </row>
    <row r="1177" customFormat="false" ht="17.25" hidden="false" customHeight="true" outlineLevel="0" collapsed="false">
      <c r="A1177" s="0" t="str">
        <f aca="false">LEFT(C1177,4)*1</f>
        <v>0</v>
      </c>
      <c r="B1177" s="48" t="str">
        <f aca="false">+B1176+1</f>
        <v>0</v>
      </c>
      <c r="C1177" s="48" t="s">
        <v>2341</v>
      </c>
      <c r="D1177" s="49" t="s">
        <v>2342</v>
      </c>
      <c r="E1177" s="50" t="n">
        <v>20</v>
      </c>
      <c r="F1177" s="50" t="s">
        <v>587</v>
      </c>
      <c r="G1177" s="51" t="n">
        <v>0.18</v>
      </c>
    </row>
    <row r="1178" customFormat="false" ht="17.25" hidden="false" customHeight="true" outlineLevel="0" collapsed="false">
      <c r="A1178" s="0" t="str">
        <f aca="false">LEFT(C1178,4)*1</f>
        <v>0</v>
      </c>
      <c r="B1178" s="48" t="str">
        <f aca="false">+B1177+1</f>
        <v>0</v>
      </c>
      <c r="C1178" s="48" t="s">
        <v>2343</v>
      </c>
      <c r="D1178" s="49" t="s">
        <v>2344</v>
      </c>
      <c r="E1178" s="50" t="n">
        <v>20</v>
      </c>
      <c r="F1178" s="50" t="s">
        <v>587</v>
      </c>
      <c r="G1178" s="51" t="n">
        <v>0.18</v>
      </c>
    </row>
    <row r="1179" customFormat="false" ht="17.25" hidden="false" customHeight="true" outlineLevel="0" collapsed="false">
      <c r="A1179" s="0" t="str">
        <f aca="false">LEFT(C1179,4)*1</f>
        <v>0</v>
      </c>
      <c r="B1179" s="48" t="str">
        <f aca="false">+B1178+1</f>
        <v>0</v>
      </c>
      <c r="C1179" s="48" t="s">
        <v>2345</v>
      </c>
      <c r="D1179" s="49" t="s">
        <v>2346</v>
      </c>
      <c r="E1179" s="50" t="n">
        <v>20</v>
      </c>
      <c r="F1179" s="50" t="s">
        <v>587</v>
      </c>
      <c r="G1179" s="51" t="n">
        <v>0.18</v>
      </c>
    </row>
    <row r="1180" customFormat="false" ht="17.25" hidden="false" customHeight="true" outlineLevel="0" collapsed="false">
      <c r="A1180" s="0" t="str">
        <f aca="false">LEFT(C1180,4)*1</f>
        <v>0</v>
      </c>
      <c r="B1180" s="48" t="str">
        <f aca="false">+B1179+1</f>
        <v>0</v>
      </c>
      <c r="C1180" s="48" t="s">
        <v>2347</v>
      </c>
      <c r="D1180" s="49" t="s">
        <v>2348</v>
      </c>
      <c r="E1180" s="50" t="n">
        <v>20</v>
      </c>
      <c r="F1180" s="50" t="s">
        <v>587</v>
      </c>
      <c r="G1180" s="51" t="n">
        <v>0.18</v>
      </c>
    </row>
    <row r="1181" customFormat="false" ht="17.25" hidden="false" customHeight="true" outlineLevel="0" collapsed="false">
      <c r="A1181" s="0" t="str">
        <f aca="false">LEFT(C1181,4)*1</f>
        <v>0</v>
      </c>
      <c r="B1181" s="48" t="str">
        <f aca="false">+B1180+1</f>
        <v>0</v>
      </c>
      <c r="C1181" s="48" t="s">
        <v>2349</v>
      </c>
      <c r="D1181" s="49" t="s">
        <v>2350</v>
      </c>
      <c r="E1181" s="50" t="n">
        <v>20</v>
      </c>
      <c r="F1181" s="50" t="s">
        <v>587</v>
      </c>
      <c r="G1181" s="51" t="n">
        <v>0.18</v>
      </c>
    </row>
    <row r="1182" customFormat="false" ht="17.25" hidden="false" customHeight="true" outlineLevel="0" collapsed="false">
      <c r="A1182" s="0" t="str">
        <f aca="false">LEFT(C1182,4)*1</f>
        <v>0</v>
      </c>
      <c r="B1182" s="48" t="str">
        <f aca="false">+B1181+1</f>
        <v>0</v>
      </c>
      <c r="C1182" s="48" t="s">
        <v>2351</v>
      </c>
      <c r="D1182" s="49" t="s">
        <v>2352</v>
      </c>
      <c r="E1182" s="50" t="n">
        <v>20</v>
      </c>
      <c r="F1182" s="50" t="s">
        <v>587</v>
      </c>
      <c r="G1182" s="51" t="n">
        <v>0.18</v>
      </c>
    </row>
    <row r="1183" customFormat="false" ht="17.25" hidden="false" customHeight="true" outlineLevel="0" collapsed="false">
      <c r="A1183" s="0" t="str">
        <f aca="false">LEFT(C1183,4)*1</f>
        <v>0</v>
      </c>
      <c r="B1183" s="48" t="str">
        <f aca="false">+B1182+1</f>
        <v>0</v>
      </c>
      <c r="C1183" s="48" t="s">
        <v>2353</v>
      </c>
      <c r="D1183" s="49" t="s">
        <v>2354</v>
      </c>
      <c r="E1183" s="50" t="n">
        <v>20</v>
      </c>
      <c r="F1183" s="50" t="s">
        <v>587</v>
      </c>
      <c r="G1183" s="51" t="n">
        <v>0.18</v>
      </c>
    </row>
    <row r="1184" customFormat="false" ht="17.25" hidden="false" customHeight="true" outlineLevel="0" collapsed="false">
      <c r="A1184" s="0" t="str">
        <f aca="false">LEFT(C1184,4)*1</f>
        <v>0</v>
      </c>
      <c r="B1184" s="48" t="str">
        <f aca="false">+B1183+1</f>
        <v>0</v>
      </c>
      <c r="C1184" s="48" t="s">
        <v>2355</v>
      </c>
      <c r="D1184" s="49" t="s">
        <v>2356</v>
      </c>
      <c r="E1184" s="50" t="n">
        <v>20</v>
      </c>
      <c r="F1184" s="50" t="s">
        <v>587</v>
      </c>
      <c r="G1184" s="51" t="n">
        <v>0.18</v>
      </c>
    </row>
    <row r="1185" customFormat="false" ht="17.25" hidden="false" customHeight="true" outlineLevel="0" collapsed="false">
      <c r="A1185" s="0" t="str">
        <f aca="false">LEFT(C1185,4)*1</f>
        <v>0</v>
      </c>
      <c r="B1185" s="48" t="str">
        <f aca="false">+B1184+1</f>
        <v>0</v>
      </c>
      <c r="C1185" s="48" t="s">
        <v>2357</v>
      </c>
      <c r="D1185" s="49" t="s">
        <v>2358</v>
      </c>
      <c r="E1185" s="50" t="n">
        <v>20</v>
      </c>
      <c r="F1185" s="50" t="s">
        <v>587</v>
      </c>
      <c r="G1185" s="51" t="n">
        <v>0.18</v>
      </c>
    </row>
    <row r="1186" customFormat="false" ht="17.25" hidden="false" customHeight="true" outlineLevel="0" collapsed="false">
      <c r="A1186" s="0" t="str">
        <f aca="false">LEFT(C1186,4)*1</f>
        <v>0</v>
      </c>
      <c r="B1186" s="48" t="str">
        <f aca="false">+B1185+1</f>
        <v>0</v>
      </c>
      <c r="C1186" s="48" t="s">
        <v>2359</v>
      </c>
      <c r="D1186" s="49" t="s">
        <v>2360</v>
      </c>
      <c r="E1186" s="50" t="n">
        <v>20</v>
      </c>
      <c r="F1186" s="50" t="s">
        <v>587</v>
      </c>
      <c r="G1186" s="51" t="n">
        <v>0.18</v>
      </c>
    </row>
    <row r="1187" customFormat="false" ht="17.25" hidden="false" customHeight="true" outlineLevel="0" collapsed="false">
      <c r="A1187" s="0" t="str">
        <f aca="false">LEFT(C1187,4)*1</f>
        <v>0</v>
      </c>
      <c r="B1187" s="48" t="str">
        <f aca="false">+B1186+1</f>
        <v>0</v>
      </c>
      <c r="C1187" s="48" t="s">
        <v>2361</v>
      </c>
      <c r="D1187" s="49" t="s">
        <v>2362</v>
      </c>
      <c r="E1187" s="50" t="n">
        <v>20</v>
      </c>
      <c r="F1187" s="50" t="s">
        <v>587</v>
      </c>
      <c r="G1187" s="51" t="n">
        <v>0.18</v>
      </c>
    </row>
    <row r="1188" customFormat="false" ht="17.25" hidden="false" customHeight="true" outlineLevel="0" collapsed="false">
      <c r="A1188" s="0" t="str">
        <f aca="false">LEFT(C1188,4)*1</f>
        <v>0</v>
      </c>
      <c r="B1188" s="48" t="str">
        <f aca="false">+B1187+1</f>
        <v>0</v>
      </c>
      <c r="C1188" s="48" t="s">
        <v>2363</v>
      </c>
      <c r="D1188" s="49" t="s">
        <v>2364</v>
      </c>
      <c r="E1188" s="50" t="n">
        <v>20</v>
      </c>
      <c r="F1188" s="50" t="s">
        <v>587</v>
      </c>
      <c r="G1188" s="51" t="n">
        <v>0.18</v>
      </c>
    </row>
    <row r="1189" customFormat="false" ht="17.25" hidden="false" customHeight="true" outlineLevel="0" collapsed="false">
      <c r="A1189" s="0" t="str">
        <f aca="false">LEFT(C1189,4)*1</f>
        <v>0</v>
      </c>
      <c r="B1189" s="48" t="str">
        <f aca="false">+B1188+1</f>
        <v>0</v>
      </c>
      <c r="C1189" s="48" t="s">
        <v>2365</v>
      </c>
      <c r="D1189" s="49" t="s">
        <v>2366</v>
      </c>
      <c r="E1189" s="50" t="n">
        <v>20</v>
      </c>
      <c r="F1189" s="50" t="s">
        <v>587</v>
      </c>
      <c r="G1189" s="51" t="n">
        <v>0.18</v>
      </c>
    </row>
    <row r="1190" customFormat="false" ht="17.25" hidden="false" customHeight="true" outlineLevel="0" collapsed="false">
      <c r="A1190" s="0" t="str">
        <f aca="false">LEFT(C1190,4)*1</f>
        <v>0</v>
      </c>
      <c r="B1190" s="48" t="str">
        <f aca="false">+B1189+1</f>
        <v>0</v>
      </c>
      <c r="C1190" s="48" t="s">
        <v>2367</v>
      </c>
      <c r="D1190" s="49" t="s">
        <v>2368</v>
      </c>
      <c r="E1190" s="50" t="n">
        <v>20</v>
      </c>
      <c r="F1190" s="50" t="s">
        <v>587</v>
      </c>
      <c r="G1190" s="51" t="n">
        <v>0.18</v>
      </c>
    </row>
    <row r="1191" customFormat="false" ht="17.25" hidden="false" customHeight="true" outlineLevel="0" collapsed="false">
      <c r="A1191" s="0" t="str">
        <f aca="false">LEFT(C1191,4)*1</f>
        <v>0</v>
      </c>
      <c r="B1191" s="48" t="str">
        <f aca="false">+B1190+1</f>
        <v>0</v>
      </c>
      <c r="C1191" s="48" t="s">
        <v>2369</v>
      </c>
      <c r="D1191" s="49" t="s">
        <v>2370</v>
      </c>
      <c r="E1191" s="50" t="n">
        <v>20</v>
      </c>
      <c r="F1191" s="50" t="s">
        <v>587</v>
      </c>
      <c r="G1191" s="51" t="n">
        <v>0.18</v>
      </c>
    </row>
    <row r="1192" customFormat="false" ht="17.25" hidden="false" customHeight="true" outlineLevel="0" collapsed="false">
      <c r="A1192" s="0" t="str">
        <f aca="false">LEFT(C1192,4)*1</f>
        <v>0</v>
      </c>
      <c r="B1192" s="48" t="str">
        <f aca="false">+B1191+1</f>
        <v>0</v>
      </c>
      <c r="C1192" s="48" t="s">
        <v>2371</v>
      </c>
      <c r="D1192" s="49" t="s">
        <v>2372</v>
      </c>
      <c r="E1192" s="50" t="n">
        <v>20</v>
      </c>
      <c r="F1192" s="50" t="s">
        <v>587</v>
      </c>
      <c r="G1192" s="51" t="n">
        <v>0.18</v>
      </c>
    </row>
    <row r="1193" customFormat="false" ht="17.25" hidden="false" customHeight="true" outlineLevel="0" collapsed="false">
      <c r="A1193" s="0" t="str">
        <f aca="false">LEFT(C1193,4)*1</f>
        <v>0</v>
      </c>
      <c r="B1193" s="48" t="str">
        <f aca="false">+B1192+1</f>
        <v>0</v>
      </c>
      <c r="C1193" s="48" t="s">
        <v>2373</v>
      </c>
      <c r="D1193" s="49" t="s">
        <v>2374</v>
      </c>
      <c r="E1193" s="50" t="n">
        <v>20</v>
      </c>
      <c r="F1193" s="50" t="s">
        <v>587</v>
      </c>
      <c r="G1193" s="51" t="n">
        <v>0.18</v>
      </c>
    </row>
    <row r="1194" customFormat="false" ht="17.25" hidden="false" customHeight="true" outlineLevel="0" collapsed="false">
      <c r="A1194" s="0" t="str">
        <f aca="false">LEFT(C1194,4)*1</f>
        <v>0</v>
      </c>
      <c r="B1194" s="48" t="str">
        <f aca="false">+B1193+1</f>
        <v>0</v>
      </c>
      <c r="C1194" s="48" t="s">
        <v>2375</v>
      </c>
      <c r="D1194" s="49" t="s">
        <v>2376</v>
      </c>
      <c r="E1194" s="50" t="n">
        <v>20</v>
      </c>
      <c r="F1194" s="50" t="s">
        <v>119</v>
      </c>
      <c r="G1194" s="51" t="n">
        <v>0.12</v>
      </c>
    </row>
    <row r="1195" customFormat="false" ht="17.25" hidden="false" customHeight="true" outlineLevel="0" collapsed="false">
      <c r="A1195" s="0" t="str">
        <f aca="false">LEFT(C1195,4)*1</f>
        <v>0</v>
      </c>
      <c r="B1195" s="48" t="str">
        <f aca="false">+B1194+1</f>
        <v>0</v>
      </c>
      <c r="C1195" s="48" t="s">
        <v>2377</v>
      </c>
      <c r="D1195" s="49" t="s">
        <v>2378</v>
      </c>
      <c r="E1195" s="50" t="n">
        <v>20</v>
      </c>
      <c r="F1195" s="50" t="s">
        <v>119</v>
      </c>
      <c r="G1195" s="51" t="n">
        <v>0.12</v>
      </c>
    </row>
    <row r="1196" customFormat="false" ht="17.25" hidden="false" customHeight="true" outlineLevel="0" collapsed="false">
      <c r="A1196" s="0" t="str">
        <f aca="false">LEFT(C1196,4)*1</f>
        <v>0</v>
      </c>
      <c r="B1196" s="48" t="str">
        <f aca="false">+B1195+1</f>
        <v>0</v>
      </c>
      <c r="C1196" s="48" t="s">
        <v>2379</v>
      </c>
      <c r="D1196" s="49" t="s">
        <v>2380</v>
      </c>
      <c r="E1196" s="50" t="n">
        <v>20</v>
      </c>
      <c r="F1196" s="50" t="s">
        <v>119</v>
      </c>
      <c r="G1196" s="51" t="n">
        <v>0.12</v>
      </c>
    </row>
    <row r="1197" customFormat="false" ht="17.25" hidden="false" customHeight="true" outlineLevel="0" collapsed="false">
      <c r="A1197" s="0" t="str">
        <f aca="false">LEFT(C1197,4)*1</f>
        <v>0</v>
      </c>
      <c r="B1197" s="48" t="str">
        <f aca="false">+B1196+1</f>
        <v>0</v>
      </c>
      <c r="C1197" s="48" t="s">
        <v>2381</v>
      </c>
      <c r="D1197" s="49" t="s">
        <v>2382</v>
      </c>
      <c r="E1197" s="50" t="n">
        <v>20</v>
      </c>
      <c r="F1197" s="50" t="s">
        <v>119</v>
      </c>
      <c r="G1197" s="51" t="n">
        <v>0.12</v>
      </c>
    </row>
    <row r="1198" customFormat="false" ht="17.25" hidden="false" customHeight="true" outlineLevel="0" collapsed="false">
      <c r="A1198" s="0" t="str">
        <f aca="false">LEFT(C1198,4)*1</f>
        <v>0</v>
      </c>
      <c r="B1198" s="48" t="str">
        <f aca="false">+B1197+1</f>
        <v>0</v>
      </c>
      <c r="C1198" s="48" t="s">
        <v>2383</v>
      </c>
      <c r="D1198" s="49" t="s">
        <v>2384</v>
      </c>
      <c r="E1198" s="50" t="n">
        <v>20</v>
      </c>
      <c r="F1198" s="50" t="s">
        <v>119</v>
      </c>
      <c r="G1198" s="51" t="n">
        <v>0.12</v>
      </c>
    </row>
    <row r="1199" customFormat="false" ht="17.25" hidden="false" customHeight="true" outlineLevel="0" collapsed="false">
      <c r="A1199" s="0" t="str">
        <f aca="false">LEFT(C1199,4)*1</f>
        <v>0</v>
      </c>
      <c r="B1199" s="48" t="str">
        <f aca="false">+B1198+1</f>
        <v>0</v>
      </c>
      <c r="C1199" s="48" t="s">
        <v>2385</v>
      </c>
      <c r="D1199" s="49" t="s">
        <v>2386</v>
      </c>
      <c r="E1199" s="50" t="n">
        <v>20</v>
      </c>
      <c r="F1199" s="50" t="s">
        <v>119</v>
      </c>
      <c r="G1199" s="51" t="n">
        <v>0.12</v>
      </c>
    </row>
    <row r="1200" customFormat="false" ht="17.25" hidden="false" customHeight="true" outlineLevel="0" collapsed="false">
      <c r="A1200" s="0" t="str">
        <f aca="false">LEFT(C1200,4)*1</f>
        <v>0</v>
      </c>
      <c r="B1200" s="48" t="str">
        <f aca="false">+B1199+1</f>
        <v>0</v>
      </c>
      <c r="C1200" s="48" t="s">
        <v>2387</v>
      </c>
      <c r="D1200" s="49" t="s">
        <v>2388</v>
      </c>
      <c r="E1200" s="50" t="n">
        <v>20</v>
      </c>
      <c r="F1200" s="50" t="s">
        <v>119</v>
      </c>
      <c r="G1200" s="51" t="n">
        <v>0.12</v>
      </c>
    </row>
    <row r="1201" customFormat="false" ht="17.25" hidden="false" customHeight="true" outlineLevel="0" collapsed="false">
      <c r="A1201" s="0" t="str">
        <f aca="false">LEFT(C1201,4)*1</f>
        <v>0</v>
      </c>
      <c r="B1201" s="48" t="str">
        <f aca="false">+B1200+1</f>
        <v>0</v>
      </c>
      <c r="C1201" s="48" t="s">
        <v>2389</v>
      </c>
      <c r="D1201" s="49" t="s">
        <v>2390</v>
      </c>
      <c r="E1201" s="50" t="n">
        <v>20</v>
      </c>
      <c r="F1201" s="50" t="s">
        <v>119</v>
      </c>
      <c r="G1201" s="51" t="n">
        <v>0.12</v>
      </c>
    </row>
    <row r="1202" customFormat="false" ht="17.25" hidden="false" customHeight="true" outlineLevel="0" collapsed="false">
      <c r="A1202" s="0" t="str">
        <f aca="false">LEFT(C1202,4)*1</f>
        <v>0</v>
      </c>
      <c r="B1202" s="48" t="str">
        <f aca="false">+B1201+1</f>
        <v>0</v>
      </c>
      <c r="C1202" s="48" t="s">
        <v>2391</v>
      </c>
      <c r="D1202" s="49" t="s">
        <v>2392</v>
      </c>
      <c r="E1202" s="50" t="n">
        <v>20</v>
      </c>
      <c r="F1202" s="50" t="s">
        <v>119</v>
      </c>
      <c r="G1202" s="51" t="n">
        <v>0.12</v>
      </c>
    </row>
    <row r="1203" customFormat="false" ht="17.25" hidden="false" customHeight="true" outlineLevel="0" collapsed="false">
      <c r="A1203" s="0" t="str">
        <f aca="false">LEFT(C1203,4)*1</f>
        <v>0</v>
      </c>
      <c r="B1203" s="48" t="str">
        <f aca="false">+B1202+1</f>
        <v>0</v>
      </c>
      <c r="C1203" s="48" t="s">
        <v>2393</v>
      </c>
      <c r="D1203" s="49" t="s">
        <v>2394</v>
      </c>
      <c r="E1203" s="50" t="n">
        <v>20</v>
      </c>
      <c r="F1203" s="50" t="s">
        <v>119</v>
      </c>
      <c r="G1203" s="51" t="n">
        <v>0.12</v>
      </c>
    </row>
    <row r="1204" customFormat="false" ht="17.25" hidden="false" customHeight="true" outlineLevel="0" collapsed="false">
      <c r="A1204" s="0" t="str">
        <f aca="false">LEFT(C1204,4)*1</f>
        <v>0</v>
      </c>
      <c r="B1204" s="48" t="str">
        <f aca="false">+B1203+1</f>
        <v>0</v>
      </c>
      <c r="C1204" s="48" t="s">
        <v>2395</v>
      </c>
      <c r="D1204" s="49" t="s">
        <v>2396</v>
      </c>
      <c r="E1204" s="50" t="n">
        <v>20</v>
      </c>
      <c r="F1204" s="50" t="s">
        <v>119</v>
      </c>
      <c r="G1204" s="51" t="n">
        <v>0.12</v>
      </c>
    </row>
    <row r="1205" customFormat="false" ht="17.25" hidden="false" customHeight="true" outlineLevel="0" collapsed="false">
      <c r="A1205" s="0" t="str">
        <f aca="false">LEFT(C1205,4)*1</f>
        <v>0</v>
      </c>
      <c r="B1205" s="48" t="str">
        <f aca="false">+B1204+1</f>
        <v>0</v>
      </c>
      <c r="C1205" s="48" t="s">
        <v>2397</v>
      </c>
      <c r="D1205" s="49" t="s">
        <v>2398</v>
      </c>
      <c r="E1205" s="50" t="n">
        <v>21</v>
      </c>
      <c r="F1205" s="50" t="s">
        <v>2181</v>
      </c>
      <c r="G1205" s="51" t="n">
        <v>0.28</v>
      </c>
    </row>
    <row r="1206" customFormat="false" ht="17.25" hidden="false" customHeight="true" outlineLevel="0" collapsed="false">
      <c r="A1206" s="0" t="str">
        <f aca="false">LEFT(C1206,4)*1</f>
        <v>0</v>
      </c>
      <c r="B1206" s="48" t="str">
        <f aca="false">+B1205+1</f>
        <v>0</v>
      </c>
      <c r="C1206" s="48" t="s">
        <v>2399</v>
      </c>
      <c r="D1206" s="49" t="s">
        <v>2400</v>
      </c>
      <c r="E1206" s="50" t="n">
        <v>21</v>
      </c>
      <c r="F1206" s="50" t="s">
        <v>587</v>
      </c>
      <c r="G1206" s="51" t="n">
        <v>0.18</v>
      </c>
    </row>
    <row r="1207" customFormat="false" ht="17.25" hidden="false" customHeight="true" outlineLevel="0" collapsed="false">
      <c r="A1207" s="0" t="str">
        <f aca="false">LEFT(C1207,4)*1</f>
        <v>0</v>
      </c>
      <c r="B1207" s="48" t="str">
        <f aca="false">+B1206+1</f>
        <v>0</v>
      </c>
      <c r="C1207" s="48" t="s">
        <v>2401</v>
      </c>
      <c r="D1207" s="49" t="s">
        <v>2402</v>
      </c>
      <c r="E1207" s="50" t="n">
        <v>21</v>
      </c>
      <c r="F1207" s="50" t="s">
        <v>2181</v>
      </c>
      <c r="G1207" s="51" t="n">
        <v>0.28</v>
      </c>
    </row>
    <row r="1208" customFormat="false" ht="17.25" hidden="false" customHeight="true" outlineLevel="0" collapsed="false">
      <c r="A1208" s="0" t="str">
        <f aca="false">LEFT(C1208,4)*1</f>
        <v>0</v>
      </c>
      <c r="B1208" s="48" t="str">
        <f aca="false">+B1207+1</f>
        <v>0</v>
      </c>
      <c r="C1208" s="48" t="s">
        <v>2403</v>
      </c>
      <c r="D1208" s="49" t="s">
        <v>2404</v>
      </c>
      <c r="E1208" s="50" t="n">
        <v>21</v>
      </c>
      <c r="F1208" s="50" t="s">
        <v>2181</v>
      </c>
      <c r="G1208" s="51" t="n">
        <v>0.28</v>
      </c>
    </row>
    <row r="1209" customFormat="false" ht="17.25" hidden="false" customHeight="true" outlineLevel="0" collapsed="false">
      <c r="A1209" s="0" t="str">
        <f aca="false">LEFT(C1209,4)*1</f>
        <v>0</v>
      </c>
      <c r="B1209" s="48" t="str">
        <f aca="false">+B1208+1</f>
        <v>0</v>
      </c>
      <c r="C1209" s="50" t="s">
        <v>2405</v>
      </c>
      <c r="D1209" s="49" t="s">
        <v>2406</v>
      </c>
      <c r="E1209" s="50" t="n">
        <v>21</v>
      </c>
      <c r="F1209" s="50" t="s">
        <v>2181</v>
      </c>
      <c r="G1209" s="51" t="n">
        <v>0.28</v>
      </c>
    </row>
    <row r="1210" customFormat="false" ht="17.25" hidden="false" customHeight="true" outlineLevel="0" collapsed="false">
      <c r="A1210" s="0" t="str">
        <f aca="false">LEFT(C1210,4)*1</f>
        <v>0</v>
      </c>
      <c r="B1210" s="48" t="str">
        <f aca="false">+B1209+1</f>
        <v>0</v>
      </c>
      <c r="C1210" s="48" t="s">
        <v>2405</v>
      </c>
      <c r="D1210" s="49" t="s">
        <v>2407</v>
      </c>
      <c r="E1210" s="50" t="n">
        <v>21</v>
      </c>
      <c r="F1210" s="50" t="s">
        <v>2181</v>
      </c>
      <c r="G1210" s="51" t="n">
        <v>0.28</v>
      </c>
    </row>
    <row r="1211" customFormat="false" ht="17.25" hidden="false" customHeight="true" outlineLevel="0" collapsed="false">
      <c r="A1211" s="0" t="str">
        <f aca="false">LEFT(C1211,4)*1</f>
        <v>0</v>
      </c>
      <c r="B1211" s="48" t="str">
        <f aca="false">+B1210+1</f>
        <v>0</v>
      </c>
      <c r="C1211" s="48" t="s">
        <v>2408</v>
      </c>
      <c r="D1211" s="49" t="s">
        <v>2409</v>
      </c>
      <c r="E1211" s="50" t="n">
        <v>21</v>
      </c>
      <c r="F1211" s="50" t="s">
        <v>2181</v>
      </c>
      <c r="G1211" s="51" t="n">
        <v>0.28</v>
      </c>
    </row>
    <row r="1212" customFormat="false" ht="17.25" hidden="false" customHeight="true" outlineLevel="0" collapsed="false">
      <c r="A1212" s="0" t="str">
        <f aca="false">LEFT(C1212,4)*1</f>
        <v>0</v>
      </c>
      <c r="B1212" s="48" t="str">
        <f aca="false">+B1211+1</f>
        <v>0</v>
      </c>
      <c r="C1212" s="48" t="s">
        <v>2399</v>
      </c>
      <c r="D1212" s="49" t="s">
        <v>2410</v>
      </c>
      <c r="E1212" s="50" t="n">
        <v>21</v>
      </c>
      <c r="F1212" s="50" t="s">
        <v>587</v>
      </c>
      <c r="G1212" s="51" t="n">
        <v>0.18</v>
      </c>
    </row>
    <row r="1213" customFormat="false" ht="17.25" hidden="false" customHeight="true" outlineLevel="0" collapsed="false">
      <c r="A1213" s="0" t="str">
        <f aca="false">LEFT(C1213,4)*1</f>
        <v>0</v>
      </c>
      <c r="B1213" s="48" t="str">
        <f aca="false">+B1212+1</f>
        <v>0</v>
      </c>
      <c r="C1213" s="48" t="s">
        <v>2411</v>
      </c>
      <c r="D1213" s="49" t="s">
        <v>2412</v>
      </c>
      <c r="E1213" s="50" t="n">
        <v>21</v>
      </c>
      <c r="F1213" s="50" t="s">
        <v>587</v>
      </c>
      <c r="G1213" s="51" t="n">
        <v>0.18</v>
      </c>
    </row>
    <row r="1214" customFormat="false" ht="17.25" hidden="false" customHeight="true" outlineLevel="0" collapsed="false">
      <c r="A1214" s="0" t="str">
        <f aca="false">LEFT(C1214,4)*1</f>
        <v>0</v>
      </c>
      <c r="B1214" s="48" t="str">
        <f aca="false">+B1213+1</f>
        <v>0</v>
      </c>
      <c r="C1214" s="48" t="s">
        <v>2413</v>
      </c>
      <c r="D1214" s="49" t="s">
        <v>2414</v>
      </c>
      <c r="E1214" s="50" t="n">
        <v>21</v>
      </c>
      <c r="F1214" s="50" t="s">
        <v>587</v>
      </c>
      <c r="G1214" s="51" t="n">
        <v>0.18</v>
      </c>
    </row>
    <row r="1215" customFormat="false" ht="17.25" hidden="false" customHeight="true" outlineLevel="0" collapsed="false">
      <c r="A1215" s="0" t="str">
        <f aca="false">LEFT(C1215,4)*1</f>
        <v>0</v>
      </c>
      <c r="B1215" s="48" t="str">
        <f aca="false">+B1214+1</f>
        <v>0</v>
      </c>
      <c r="C1215" s="48" t="s">
        <v>2415</v>
      </c>
      <c r="D1215" s="49" t="s">
        <v>2416</v>
      </c>
      <c r="E1215" s="50" t="n">
        <v>21</v>
      </c>
      <c r="F1215" s="50" t="s">
        <v>587</v>
      </c>
      <c r="G1215" s="51" t="n">
        <v>0.18</v>
      </c>
    </row>
    <row r="1216" customFormat="false" ht="17.25" hidden="false" customHeight="true" outlineLevel="0" collapsed="false">
      <c r="A1216" s="0" t="str">
        <f aca="false">LEFT(C1216,4)*1</f>
        <v>0</v>
      </c>
      <c r="B1216" s="48" t="str">
        <f aca="false">+B1215+1</f>
        <v>0</v>
      </c>
      <c r="C1216" s="48" t="s">
        <v>2417</v>
      </c>
      <c r="D1216" s="49" t="s">
        <v>2418</v>
      </c>
      <c r="E1216" s="50" t="n">
        <v>21</v>
      </c>
      <c r="F1216" s="50" t="s">
        <v>119</v>
      </c>
      <c r="G1216" s="51" t="n">
        <v>0.12</v>
      </c>
    </row>
    <row r="1217" customFormat="false" ht="17.25" hidden="false" customHeight="true" outlineLevel="0" collapsed="false">
      <c r="A1217" s="0" t="str">
        <f aca="false">LEFT(C1217,4)*1</f>
        <v>0</v>
      </c>
      <c r="B1217" s="48" t="str">
        <f aca="false">+B1216+1</f>
        <v>0</v>
      </c>
      <c r="C1217" s="48" t="s">
        <v>2417</v>
      </c>
      <c r="D1217" s="49" t="s">
        <v>2419</v>
      </c>
      <c r="E1217" s="50" t="n">
        <v>21</v>
      </c>
      <c r="F1217" s="50" t="s">
        <v>119</v>
      </c>
      <c r="G1217" s="51" t="n">
        <v>0.12</v>
      </c>
    </row>
    <row r="1218" customFormat="false" ht="17.25" hidden="false" customHeight="true" outlineLevel="0" collapsed="false">
      <c r="A1218" s="0" t="str">
        <f aca="false">LEFT(C1218,4)*1</f>
        <v>0</v>
      </c>
      <c r="B1218" s="48" t="str">
        <f aca="false">+B1217+1</f>
        <v>0</v>
      </c>
      <c r="C1218" s="48" t="s">
        <v>2417</v>
      </c>
      <c r="D1218" s="49" t="s">
        <v>2420</v>
      </c>
      <c r="E1218" s="50" t="n">
        <v>21</v>
      </c>
      <c r="F1218" s="50" t="s">
        <v>119</v>
      </c>
      <c r="G1218" s="51" t="n">
        <v>0.12</v>
      </c>
    </row>
    <row r="1219" customFormat="false" ht="17.25" hidden="false" customHeight="true" outlineLevel="0" collapsed="false">
      <c r="A1219" s="0" t="str">
        <f aca="false">LEFT(C1219,4)*1</f>
        <v>0</v>
      </c>
      <c r="B1219" s="48" t="str">
        <f aca="false">+B1218+1</f>
        <v>0</v>
      </c>
      <c r="C1219" s="48" t="s">
        <v>2421</v>
      </c>
      <c r="D1219" s="49" t="s">
        <v>2422</v>
      </c>
      <c r="E1219" s="50" t="n">
        <v>21</v>
      </c>
      <c r="F1219" s="50" t="s">
        <v>119</v>
      </c>
      <c r="G1219" s="51" t="n">
        <v>0.12</v>
      </c>
    </row>
    <row r="1220" customFormat="false" ht="17.25" hidden="false" customHeight="true" outlineLevel="0" collapsed="false">
      <c r="A1220" s="0" t="str">
        <f aca="false">LEFT(C1220,4)*1</f>
        <v>0</v>
      </c>
      <c r="B1220" s="48" t="str">
        <f aca="false">+B1219+1</f>
        <v>0</v>
      </c>
      <c r="C1220" s="48" t="s">
        <v>2423</v>
      </c>
      <c r="D1220" s="49" t="s">
        <v>2424</v>
      </c>
      <c r="E1220" s="50" t="n">
        <v>21</v>
      </c>
      <c r="F1220" s="50" t="s">
        <v>119</v>
      </c>
      <c r="G1220" s="51" t="n">
        <v>0.12</v>
      </c>
    </row>
    <row r="1221" customFormat="false" ht="17.25" hidden="false" customHeight="true" outlineLevel="0" collapsed="false">
      <c r="A1221" s="0" t="str">
        <f aca="false">LEFT(C1221,4)*1</f>
        <v>0</v>
      </c>
      <c r="B1221" s="48" t="str">
        <f aca="false">+B1220+1</f>
        <v>0</v>
      </c>
      <c r="C1221" s="48" t="s">
        <v>2425</v>
      </c>
      <c r="D1221" s="49" t="s">
        <v>2426</v>
      </c>
      <c r="E1221" s="50" t="n">
        <v>21</v>
      </c>
      <c r="F1221" s="50" t="s">
        <v>119</v>
      </c>
      <c r="G1221" s="51" t="n">
        <v>0.12</v>
      </c>
    </row>
    <row r="1222" customFormat="false" ht="17.25" hidden="false" customHeight="true" outlineLevel="0" collapsed="false">
      <c r="A1222" s="0" t="str">
        <f aca="false">LEFT(C1222,4)*1</f>
        <v>0</v>
      </c>
      <c r="B1222" s="48" t="str">
        <f aca="false">+B1221+1</f>
        <v>0</v>
      </c>
      <c r="C1222" s="48" t="s">
        <v>2427</v>
      </c>
      <c r="D1222" s="49" t="s">
        <v>2428</v>
      </c>
      <c r="E1222" s="50" t="n">
        <v>21</v>
      </c>
      <c r="F1222" s="50" t="s">
        <v>119</v>
      </c>
      <c r="G1222" s="51" t="n">
        <v>0.12</v>
      </c>
    </row>
    <row r="1223" customFormat="false" ht="17.25" hidden="false" customHeight="true" outlineLevel="0" collapsed="false">
      <c r="A1223" s="0" t="str">
        <f aca="false">LEFT(C1223,4)*1</f>
        <v>0</v>
      </c>
      <c r="B1223" s="48" t="str">
        <f aca="false">+B1222+1</f>
        <v>0</v>
      </c>
      <c r="C1223" s="48" t="s">
        <v>2429</v>
      </c>
      <c r="D1223" s="49" t="s">
        <v>2430</v>
      </c>
      <c r="E1223" s="50" t="n">
        <v>21</v>
      </c>
      <c r="F1223" s="50" t="s">
        <v>119</v>
      </c>
      <c r="G1223" s="51" t="n">
        <v>0.12</v>
      </c>
    </row>
    <row r="1224" customFormat="false" ht="17.25" hidden="false" customHeight="true" outlineLevel="0" collapsed="false">
      <c r="A1224" s="0" t="str">
        <f aca="false">LEFT(C1224,4)*1</f>
        <v>0</v>
      </c>
      <c r="B1224" s="48" t="str">
        <f aca="false">+B1223+1</f>
        <v>0</v>
      </c>
      <c r="C1224" s="48" t="s">
        <v>2431</v>
      </c>
      <c r="D1224" s="49" t="s">
        <v>2432</v>
      </c>
      <c r="E1224" s="50" t="n">
        <v>21</v>
      </c>
      <c r="F1224" s="50" t="s">
        <v>119</v>
      </c>
      <c r="G1224" s="51" t="n">
        <v>0.12</v>
      </c>
    </row>
    <row r="1225" customFormat="false" ht="17.25" hidden="false" customHeight="true" outlineLevel="0" collapsed="false">
      <c r="A1225" s="0" t="str">
        <f aca="false">LEFT(C1225,4)*1</f>
        <v>0</v>
      </c>
      <c r="B1225" s="48" t="str">
        <f aca="false">+B1224+1</f>
        <v>0</v>
      </c>
      <c r="C1225" s="48" t="s">
        <v>2433</v>
      </c>
      <c r="D1225" s="49" t="s">
        <v>2434</v>
      </c>
      <c r="E1225" s="50" t="n">
        <v>21</v>
      </c>
      <c r="F1225" s="50" t="s">
        <v>119</v>
      </c>
      <c r="G1225" s="51" t="n">
        <v>0.12</v>
      </c>
    </row>
    <row r="1226" customFormat="false" ht="17.25" hidden="false" customHeight="true" outlineLevel="0" collapsed="false">
      <c r="A1226" s="0" t="str">
        <f aca="false">LEFT(C1226,4)*1</f>
        <v>0</v>
      </c>
      <c r="B1226" s="48" t="str">
        <f aca="false">+B1225+1</f>
        <v>0</v>
      </c>
      <c r="C1226" s="48" t="s">
        <v>2435</v>
      </c>
      <c r="D1226" s="49" t="s">
        <v>2436</v>
      </c>
      <c r="E1226" s="50" t="n">
        <v>21</v>
      </c>
      <c r="F1226" s="50" t="s">
        <v>587</v>
      </c>
      <c r="G1226" s="51" t="n">
        <v>0.18</v>
      </c>
    </row>
    <row r="1227" customFormat="false" ht="17.25" hidden="false" customHeight="true" outlineLevel="0" collapsed="false">
      <c r="A1227" s="0" t="str">
        <f aca="false">LEFT(C1227,4)*1</f>
        <v>0</v>
      </c>
      <c r="B1227" s="48" t="str">
        <f aca="false">+B1226+1</f>
        <v>0</v>
      </c>
      <c r="C1227" s="48" t="s">
        <v>2435</v>
      </c>
      <c r="D1227" s="49" t="s">
        <v>2437</v>
      </c>
      <c r="E1227" s="50" t="n">
        <v>21</v>
      </c>
      <c r="F1227" s="50" t="s">
        <v>2181</v>
      </c>
      <c r="G1227" s="51" t="n">
        <v>0.28</v>
      </c>
    </row>
    <row r="1228" customFormat="false" ht="17.25" hidden="false" customHeight="true" outlineLevel="0" collapsed="false">
      <c r="A1228" s="0" t="str">
        <f aca="false">LEFT(C1228,4)*1</f>
        <v>0</v>
      </c>
      <c r="B1228" s="48" t="str">
        <f aca="false">+B1227+1</f>
        <v>0</v>
      </c>
      <c r="C1228" s="48" t="s">
        <v>2438</v>
      </c>
      <c r="D1228" s="49" t="s">
        <v>2439</v>
      </c>
      <c r="E1228" s="50" t="n">
        <v>21</v>
      </c>
      <c r="F1228" s="50" t="s">
        <v>587</v>
      </c>
      <c r="G1228" s="51" t="n">
        <v>0.18</v>
      </c>
    </row>
    <row r="1229" customFormat="false" ht="17.25" hidden="false" customHeight="true" outlineLevel="0" collapsed="false">
      <c r="A1229" s="0" t="str">
        <f aca="false">LEFT(C1229,4)*1</f>
        <v>0</v>
      </c>
      <c r="B1229" s="48" t="str">
        <f aca="false">+B1228+1</f>
        <v>0</v>
      </c>
      <c r="C1229" s="48" t="s">
        <v>2440</v>
      </c>
      <c r="D1229" s="49" t="s">
        <v>2441</v>
      </c>
      <c r="E1229" s="50" t="n">
        <v>21</v>
      </c>
      <c r="F1229" s="50" t="s">
        <v>587</v>
      </c>
      <c r="G1229" s="51" t="n">
        <v>0.18</v>
      </c>
    </row>
    <row r="1230" customFormat="false" ht="17.25" hidden="false" customHeight="true" outlineLevel="0" collapsed="false">
      <c r="A1230" s="0" t="str">
        <f aca="false">LEFT(C1230,4)*1</f>
        <v>0</v>
      </c>
      <c r="B1230" s="48" t="str">
        <f aca="false">+B1229+1</f>
        <v>0</v>
      </c>
      <c r="C1230" s="48" t="s">
        <v>2442</v>
      </c>
      <c r="D1230" s="49" t="s">
        <v>2443</v>
      </c>
      <c r="E1230" s="50" t="n">
        <v>21</v>
      </c>
      <c r="F1230" s="50" t="s">
        <v>2181</v>
      </c>
      <c r="G1230" s="51" t="n">
        <v>0.28</v>
      </c>
    </row>
    <row r="1231" customFormat="false" ht="17.25" hidden="false" customHeight="true" outlineLevel="0" collapsed="false">
      <c r="A1231" s="0" t="str">
        <f aca="false">LEFT(C1231,4)*1</f>
        <v>0</v>
      </c>
      <c r="B1231" s="48" t="str">
        <f aca="false">+B1230+1</f>
        <v>0</v>
      </c>
      <c r="C1231" s="48" t="s">
        <v>2444</v>
      </c>
      <c r="D1231" s="49" t="s">
        <v>2445</v>
      </c>
      <c r="E1231" s="50" t="n">
        <v>21</v>
      </c>
      <c r="F1231" s="50" t="s">
        <v>2181</v>
      </c>
      <c r="G1231" s="51" t="n">
        <v>0.28</v>
      </c>
    </row>
    <row r="1232" customFormat="false" ht="17.25" hidden="false" customHeight="true" outlineLevel="0" collapsed="false">
      <c r="A1232" s="0" t="str">
        <f aca="false">LEFT(C1232,4)*1</f>
        <v>0</v>
      </c>
      <c r="B1232" s="48" t="str">
        <f aca="false">+B1231+1</f>
        <v>0</v>
      </c>
      <c r="C1232" s="48" t="s">
        <v>2446</v>
      </c>
      <c r="D1232" s="49" t="s">
        <v>2447</v>
      </c>
      <c r="E1232" s="50" t="n">
        <v>21</v>
      </c>
      <c r="F1232" s="50" t="s">
        <v>2181</v>
      </c>
      <c r="G1232" s="51" t="n">
        <v>0.28</v>
      </c>
    </row>
    <row r="1233" customFormat="false" ht="17.25" hidden="false" customHeight="true" outlineLevel="0" collapsed="false">
      <c r="A1233" s="0" t="str">
        <f aca="false">LEFT(C1233,4)*1</f>
        <v>0</v>
      </c>
      <c r="B1233" s="48" t="str">
        <f aca="false">+B1232+1</f>
        <v>0</v>
      </c>
      <c r="C1233" s="48" t="s">
        <v>2448</v>
      </c>
      <c r="D1233" s="49" t="s">
        <v>2449</v>
      </c>
      <c r="E1233" s="50" t="n">
        <v>21</v>
      </c>
      <c r="F1233" s="50" t="s">
        <v>119</v>
      </c>
      <c r="G1233" s="51" t="n">
        <v>0.12</v>
      </c>
    </row>
    <row r="1234" customFormat="false" ht="17.25" hidden="false" customHeight="true" outlineLevel="0" collapsed="false">
      <c r="A1234" s="0" t="str">
        <f aca="false">LEFT(C1234,4)*1</f>
        <v>0</v>
      </c>
      <c r="B1234" s="48" t="str">
        <f aca="false">+B1233+1</f>
        <v>0</v>
      </c>
      <c r="C1234" s="48" t="s">
        <v>2450</v>
      </c>
      <c r="D1234" s="49" t="s">
        <v>2451</v>
      </c>
      <c r="E1234" s="50" t="n">
        <v>21</v>
      </c>
      <c r="F1234" s="50" t="s">
        <v>2181</v>
      </c>
      <c r="G1234" s="51" t="n">
        <v>0.28</v>
      </c>
    </row>
    <row r="1235" customFormat="false" ht="17.25" hidden="false" customHeight="true" outlineLevel="0" collapsed="false">
      <c r="A1235" s="0" t="str">
        <f aca="false">LEFT(C1235,4)*1</f>
        <v>0</v>
      </c>
      <c r="B1235" s="48" t="str">
        <f aca="false">+B1234+1</f>
        <v>0</v>
      </c>
      <c r="C1235" s="48" t="s">
        <v>2452</v>
      </c>
      <c r="D1235" s="49" t="s">
        <v>2453</v>
      </c>
      <c r="E1235" s="50" t="n">
        <v>21</v>
      </c>
      <c r="F1235" s="50" t="s">
        <v>2181</v>
      </c>
      <c r="G1235" s="51" t="n">
        <v>0.28</v>
      </c>
    </row>
    <row r="1236" customFormat="false" ht="17.25" hidden="false" customHeight="true" outlineLevel="0" collapsed="false">
      <c r="A1236" s="0" t="str">
        <f aca="false">LEFT(C1236,4)*1</f>
        <v>0</v>
      </c>
      <c r="B1236" s="48" t="str">
        <f aca="false">+B1235+1</f>
        <v>0</v>
      </c>
      <c r="C1236" s="48" t="s">
        <v>2454</v>
      </c>
      <c r="D1236" s="49" t="s">
        <v>2455</v>
      </c>
      <c r="E1236" s="50" t="n">
        <v>21</v>
      </c>
      <c r="F1236" s="50" t="s">
        <v>587</v>
      </c>
      <c r="G1236" s="51" t="n">
        <v>0.18</v>
      </c>
    </row>
    <row r="1237" customFormat="false" ht="17.25" hidden="false" customHeight="true" outlineLevel="0" collapsed="false">
      <c r="A1237" s="0" t="str">
        <f aca="false">LEFT(C1237,4)*1</f>
        <v>0</v>
      </c>
      <c r="B1237" s="48" t="str">
        <f aca="false">+B1236+1</f>
        <v>0</v>
      </c>
      <c r="C1237" s="48" t="s">
        <v>2456</v>
      </c>
      <c r="D1237" s="49" t="s">
        <v>2457</v>
      </c>
      <c r="E1237" s="50" t="n">
        <v>21</v>
      </c>
      <c r="F1237" s="50" t="s">
        <v>587</v>
      </c>
      <c r="G1237" s="51" t="n">
        <v>0.18</v>
      </c>
    </row>
    <row r="1238" customFormat="false" ht="17.25" hidden="false" customHeight="true" outlineLevel="0" collapsed="false">
      <c r="A1238" s="0" t="str">
        <f aca="false">LEFT(C1238,4)*1</f>
        <v>0</v>
      </c>
      <c r="B1238" s="48" t="str">
        <f aca="false">+B1237+1</f>
        <v>0</v>
      </c>
      <c r="C1238" s="48" t="s">
        <v>2456</v>
      </c>
      <c r="D1238" s="49" t="s">
        <v>2458</v>
      </c>
      <c r="E1238" s="50" t="n">
        <v>21</v>
      </c>
      <c r="F1238" s="50" t="s">
        <v>587</v>
      </c>
      <c r="G1238" s="51" t="n">
        <v>0.18</v>
      </c>
    </row>
    <row r="1239" customFormat="false" ht="17.25" hidden="false" customHeight="true" outlineLevel="0" collapsed="false">
      <c r="A1239" s="0" t="str">
        <f aca="false">LEFT(C1239,4)*1</f>
        <v>0</v>
      </c>
      <c r="B1239" s="48" t="str">
        <f aca="false">+B1238+1</f>
        <v>0</v>
      </c>
      <c r="C1239" s="48" t="s">
        <v>2459</v>
      </c>
      <c r="D1239" s="49" t="s">
        <v>2460</v>
      </c>
      <c r="E1239" s="50" t="n">
        <v>21</v>
      </c>
      <c r="F1239" s="50" t="s">
        <v>587</v>
      </c>
      <c r="G1239" s="51" t="n">
        <v>0.18</v>
      </c>
    </row>
    <row r="1240" customFormat="false" ht="17.25" hidden="false" customHeight="true" outlineLevel="0" collapsed="false">
      <c r="A1240" s="0" t="str">
        <f aca="false">LEFT(C1240,4)*1</f>
        <v>0</v>
      </c>
      <c r="B1240" s="48" t="str">
        <f aca="false">+B1239+1</f>
        <v>0</v>
      </c>
      <c r="C1240" s="48" t="s">
        <v>2461</v>
      </c>
      <c r="D1240" s="49" t="s">
        <v>2462</v>
      </c>
      <c r="E1240" s="50" t="n">
        <v>21</v>
      </c>
      <c r="F1240" s="50" t="s">
        <v>587</v>
      </c>
      <c r="G1240" s="51" t="n">
        <v>0.18</v>
      </c>
    </row>
    <row r="1241" customFormat="false" ht="17.25" hidden="false" customHeight="true" outlineLevel="0" collapsed="false">
      <c r="A1241" s="0" t="str">
        <f aca="false">LEFT(C1241,4)*1</f>
        <v>0</v>
      </c>
      <c r="B1241" s="48" t="str">
        <f aca="false">+B1240+1</f>
        <v>0</v>
      </c>
      <c r="C1241" s="48" t="s">
        <v>2463</v>
      </c>
      <c r="D1241" s="49" t="s">
        <v>2464</v>
      </c>
      <c r="E1241" s="50" t="n">
        <v>21</v>
      </c>
      <c r="F1241" s="50" t="s">
        <v>106</v>
      </c>
      <c r="G1241" s="47" t="n">
        <v>0</v>
      </c>
    </row>
    <row r="1242" customFormat="false" ht="17.25" hidden="false" customHeight="true" outlineLevel="0" collapsed="false">
      <c r="A1242" s="0" t="str">
        <f aca="false">LEFT(C1242,4)*1</f>
        <v>0</v>
      </c>
      <c r="B1242" s="48" t="str">
        <f aca="false">+B1241+1</f>
        <v>0</v>
      </c>
      <c r="C1242" s="48" t="s">
        <v>2463</v>
      </c>
      <c r="D1242" s="49" t="s">
        <v>2465</v>
      </c>
      <c r="E1242" s="50" t="n">
        <v>21</v>
      </c>
      <c r="F1242" s="50" t="s">
        <v>119</v>
      </c>
      <c r="G1242" s="51" t="n">
        <v>0.12</v>
      </c>
    </row>
    <row r="1243" customFormat="false" ht="17.25" hidden="false" customHeight="true" outlineLevel="0" collapsed="false">
      <c r="A1243" s="0" t="str">
        <f aca="false">LEFT(C1243,4)*1</f>
        <v>0</v>
      </c>
      <c r="B1243" s="48" t="str">
        <f aca="false">+B1242+1</f>
        <v>0</v>
      </c>
      <c r="C1243" s="48" t="s">
        <v>2466</v>
      </c>
      <c r="D1243" s="49" t="s">
        <v>2467</v>
      </c>
      <c r="E1243" s="50" t="n">
        <v>21</v>
      </c>
      <c r="F1243" s="50" t="s">
        <v>119</v>
      </c>
      <c r="G1243" s="51" t="n">
        <v>0.12</v>
      </c>
    </row>
    <row r="1244" customFormat="false" ht="17.25" hidden="false" customHeight="true" outlineLevel="0" collapsed="false">
      <c r="A1244" s="0" t="str">
        <f aca="false">LEFT(C1244,4)*1</f>
        <v>0</v>
      </c>
      <c r="B1244" s="48" t="str">
        <f aca="false">+B1243+1</f>
        <v>0</v>
      </c>
      <c r="C1244" s="48" t="s">
        <v>2463</v>
      </c>
      <c r="D1244" s="49" t="s">
        <v>2468</v>
      </c>
      <c r="E1244" s="50" t="n">
        <v>21</v>
      </c>
      <c r="F1244" s="50" t="s">
        <v>587</v>
      </c>
      <c r="G1244" s="51" t="n">
        <v>0.18</v>
      </c>
    </row>
    <row r="1245" customFormat="false" ht="17.25" hidden="false" customHeight="true" outlineLevel="0" collapsed="false">
      <c r="A1245" s="0" t="str">
        <f aca="false">LEFT(C1245,4)*1</f>
        <v>0</v>
      </c>
      <c r="B1245" s="48" t="str">
        <f aca="false">+B1244+1</f>
        <v>0</v>
      </c>
      <c r="C1245" s="48" t="s">
        <v>2463</v>
      </c>
      <c r="D1245" s="49" t="s">
        <v>2469</v>
      </c>
      <c r="E1245" s="50" t="n">
        <v>21</v>
      </c>
      <c r="F1245" s="50" t="s">
        <v>2181</v>
      </c>
      <c r="G1245" s="51" t="n">
        <v>0.28</v>
      </c>
    </row>
    <row r="1246" customFormat="false" ht="17.25" hidden="false" customHeight="true" outlineLevel="0" collapsed="false">
      <c r="A1246" s="0" t="str">
        <f aca="false">LEFT(C1246,4)*1</f>
        <v>0</v>
      </c>
      <c r="B1246" s="48" t="str">
        <f aca="false">+B1245+1</f>
        <v>0</v>
      </c>
      <c r="C1246" s="48" t="s">
        <v>2466</v>
      </c>
      <c r="D1246" s="49" t="s">
        <v>2470</v>
      </c>
      <c r="E1246" s="50" t="n">
        <v>21</v>
      </c>
      <c r="F1246" s="50" t="s">
        <v>397</v>
      </c>
      <c r="G1246" s="51" t="n">
        <v>0.05</v>
      </c>
    </row>
    <row r="1247" customFormat="false" ht="17.25" hidden="false" customHeight="true" outlineLevel="0" collapsed="false">
      <c r="A1247" s="0" t="str">
        <f aca="false">LEFT(C1247,4)*1</f>
        <v>0</v>
      </c>
      <c r="B1247" s="48" t="str">
        <f aca="false">+B1246+1</f>
        <v>0</v>
      </c>
      <c r="C1247" s="48" t="s">
        <v>2471</v>
      </c>
      <c r="D1247" s="49" t="s">
        <v>2472</v>
      </c>
      <c r="E1247" s="50" t="n">
        <v>21</v>
      </c>
      <c r="F1247" s="50" t="s">
        <v>2181</v>
      </c>
      <c r="G1247" s="51" t="n">
        <v>0.28</v>
      </c>
    </row>
    <row r="1248" customFormat="false" ht="17.25" hidden="false" customHeight="true" outlineLevel="0" collapsed="false">
      <c r="A1248" s="0" t="str">
        <f aca="false">LEFT(C1248,4)*1</f>
        <v>0</v>
      </c>
      <c r="B1248" s="48" t="str">
        <f aca="false">+B1247+1</f>
        <v>0</v>
      </c>
      <c r="C1248" s="48" t="s">
        <v>2473</v>
      </c>
      <c r="D1248" s="49" t="s">
        <v>2474</v>
      </c>
      <c r="E1248" s="50" t="n">
        <v>21</v>
      </c>
      <c r="F1248" s="50" t="s">
        <v>587</v>
      </c>
      <c r="G1248" s="51" t="n">
        <v>0.18</v>
      </c>
    </row>
    <row r="1249" customFormat="false" ht="17.25" hidden="false" customHeight="true" outlineLevel="0" collapsed="false">
      <c r="A1249" s="0" t="str">
        <f aca="false">LEFT(C1249,4)*1</f>
        <v>0</v>
      </c>
      <c r="B1249" s="48" t="str">
        <f aca="false">+B1248+1</f>
        <v>0</v>
      </c>
      <c r="C1249" s="48" t="s">
        <v>2475</v>
      </c>
      <c r="D1249" s="49" t="s">
        <v>2476</v>
      </c>
      <c r="E1249" s="50" t="n">
        <v>21</v>
      </c>
      <c r="F1249" s="50" t="s">
        <v>2181</v>
      </c>
      <c r="G1249" s="51" t="n">
        <v>0.28</v>
      </c>
    </row>
    <row r="1250" customFormat="false" ht="17.25" hidden="false" customHeight="true" outlineLevel="0" collapsed="false">
      <c r="A1250" s="0" t="str">
        <f aca="false">LEFT(C1250,4)*1</f>
        <v>0</v>
      </c>
      <c r="B1250" s="48" t="str">
        <f aca="false">+B1249+1</f>
        <v>0</v>
      </c>
      <c r="C1250" s="48" t="s">
        <v>2477</v>
      </c>
      <c r="D1250" s="49" t="s">
        <v>2478</v>
      </c>
      <c r="E1250" s="50" t="n">
        <v>21</v>
      </c>
      <c r="F1250" s="50" t="s">
        <v>2181</v>
      </c>
      <c r="G1250" s="51" t="n">
        <v>0.28</v>
      </c>
    </row>
    <row r="1251" customFormat="false" ht="17.25" hidden="false" customHeight="true" outlineLevel="0" collapsed="false">
      <c r="A1251" s="0" t="str">
        <f aca="false">LEFT(C1251,4)*1</f>
        <v>0</v>
      </c>
      <c r="B1251" s="48" t="str">
        <f aca="false">+B1250+1</f>
        <v>0</v>
      </c>
      <c r="C1251" s="48" t="s">
        <v>2479</v>
      </c>
      <c r="D1251" s="49" t="s">
        <v>2480</v>
      </c>
      <c r="E1251" s="50" t="n">
        <v>21</v>
      </c>
      <c r="F1251" s="50" t="s">
        <v>2181</v>
      </c>
      <c r="G1251" s="51" t="n">
        <v>0.28</v>
      </c>
    </row>
    <row r="1252" customFormat="false" ht="17.25" hidden="false" customHeight="true" outlineLevel="0" collapsed="false">
      <c r="A1252" s="0" t="str">
        <f aca="false">LEFT(C1252,4)*1</f>
        <v>0</v>
      </c>
      <c r="B1252" s="48" t="str">
        <f aca="false">+B1251+1</f>
        <v>0</v>
      </c>
      <c r="C1252" s="48" t="s">
        <v>2481</v>
      </c>
      <c r="D1252" s="49" t="s">
        <v>2482</v>
      </c>
      <c r="E1252" s="50" t="n">
        <v>21</v>
      </c>
      <c r="F1252" s="50" t="s">
        <v>2181</v>
      </c>
      <c r="G1252" s="51" t="n">
        <v>0.28</v>
      </c>
    </row>
    <row r="1253" customFormat="false" ht="17.25" hidden="false" customHeight="true" outlineLevel="0" collapsed="false">
      <c r="A1253" s="0" t="str">
        <f aca="false">LEFT(C1253,4)*1</f>
        <v>0</v>
      </c>
      <c r="B1253" s="48" t="str">
        <f aca="false">+B1252+1</f>
        <v>0</v>
      </c>
      <c r="C1253" s="48" t="s">
        <v>2483</v>
      </c>
      <c r="D1253" s="49" t="s">
        <v>2484</v>
      </c>
      <c r="E1253" s="50" t="n">
        <v>21</v>
      </c>
      <c r="F1253" s="50" t="s">
        <v>2181</v>
      </c>
      <c r="G1253" s="51" t="n">
        <v>0.28</v>
      </c>
    </row>
    <row r="1254" customFormat="false" ht="17.25" hidden="false" customHeight="true" outlineLevel="0" collapsed="false">
      <c r="A1254" s="0" t="str">
        <f aca="false">LEFT(C1254,4)*1</f>
        <v>0</v>
      </c>
      <c r="B1254" s="48" t="str">
        <f aca="false">+B1253+1</f>
        <v>0</v>
      </c>
      <c r="C1254" s="48" t="s">
        <v>2485</v>
      </c>
      <c r="D1254" s="49" t="s">
        <v>2486</v>
      </c>
      <c r="E1254" s="50" t="n">
        <v>22</v>
      </c>
      <c r="F1254" s="50" t="s">
        <v>106</v>
      </c>
      <c r="G1254" s="47" t="n">
        <v>0</v>
      </c>
    </row>
    <row r="1255" customFormat="false" ht="17.25" hidden="false" customHeight="true" outlineLevel="0" collapsed="false">
      <c r="A1255" s="0" t="str">
        <f aca="false">LEFT(C1255,4)*1</f>
        <v>0</v>
      </c>
      <c r="B1255" s="48" t="str">
        <f aca="false">+B1254+1</f>
        <v>0</v>
      </c>
      <c r="C1255" s="48" t="s">
        <v>2485</v>
      </c>
      <c r="D1255" s="49" t="s">
        <v>2487</v>
      </c>
      <c r="E1255" s="50" t="n">
        <v>22</v>
      </c>
      <c r="F1255" s="50" t="s">
        <v>106</v>
      </c>
      <c r="G1255" s="47" t="n">
        <v>0</v>
      </c>
    </row>
    <row r="1256" customFormat="false" ht="17.25" hidden="false" customHeight="true" outlineLevel="0" collapsed="false">
      <c r="A1256" s="0" t="str">
        <f aca="false">LEFT(C1256,4)*1</f>
        <v>0</v>
      </c>
      <c r="B1256" s="48" t="str">
        <f aca="false">+B1255+1</f>
        <v>0</v>
      </c>
      <c r="C1256" s="48" t="s">
        <v>2485</v>
      </c>
      <c r="D1256" s="49" t="s">
        <v>2488</v>
      </c>
      <c r="E1256" s="50" t="n">
        <v>22</v>
      </c>
      <c r="F1256" s="50" t="s">
        <v>587</v>
      </c>
      <c r="G1256" s="51" t="n">
        <v>0.18</v>
      </c>
    </row>
    <row r="1257" customFormat="false" ht="17.25" hidden="false" customHeight="true" outlineLevel="0" collapsed="false">
      <c r="A1257" s="0" t="str">
        <f aca="false">LEFT(C1257,4)*1</f>
        <v>0</v>
      </c>
      <c r="B1257" s="48" t="str">
        <f aca="false">+B1256+1</f>
        <v>0</v>
      </c>
      <c r="C1257" s="48" t="s">
        <v>2489</v>
      </c>
      <c r="D1257" s="49" t="s">
        <v>2490</v>
      </c>
      <c r="E1257" s="50" t="n">
        <v>22</v>
      </c>
      <c r="F1257" s="50" t="s">
        <v>587</v>
      </c>
      <c r="G1257" s="51" t="n">
        <v>0.18</v>
      </c>
    </row>
    <row r="1258" customFormat="false" ht="17.25" hidden="false" customHeight="true" outlineLevel="0" collapsed="false">
      <c r="A1258" s="0" t="str">
        <f aca="false">LEFT(C1258,4)*1</f>
        <v>0</v>
      </c>
      <c r="B1258" s="48" t="str">
        <f aca="false">+B1257+1</f>
        <v>0</v>
      </c>
      <c r="C1258" s="48" t="s">
        <v>2491</v>
      </c>
      <c r="D1258" s="49" t="s">
        <v>2492</v>
      </c>
      <c r="E1258" s="50" t="n">
        <v>22</v>
      </c>
      <c r="F1258" s="50" t="s">
        <v>119</v>
      </c>
      <c r="G1258" s="51" t="n">
        <v>0.12</v>
      </c>
    </row>
    <row r="1259" customFormat="false" ht="17.25" hidden="false" customHeight="true" outlineLevel="0" collapsed="false">
      <c r="A1259" s="0" t="str">
        <f aca="false">LEFT(C1259,4)*1</f>
        <v>0</v>
      </c>
      <c r="B1259" s="48" t="str">
        <f aca="false">+B1258+1</f>
        <v>0</v>
      </c>
      <c r="C1259" s="48" t="s">
        <v>2493</v>
      </c>
      <c r="D1259" s="49" t="s">
        <v>2494</v>
      </c>
      <c r="E1259" s="50" t="n">
        <v>22</v>
      </c>
      <c r="F1259" s="50" t="s">
        <v>106</v>
      </c>
      <c r="G1259" s="47" t="n">
        <v>0</v>
      </c>
    </row>
    <row r="1260" customFormat="false" ht="17.25" hidden="false" customHeight="true" outlineLevel="0" collapsed="false">
      <c r="A1260" s="0" t="str">
        <f aca="false">LEFT(C1260,4)*1</f>
        <v>0</v>
      </c>
      <c r="B1260" s="48" t="str">
        <f aca="false">+B1259+1</f>
        <v>0</v>
      </c>
      <c r="C1260" s="48" t="s">
        <v>2495</v>
      </c>
      <c r="D1260" s="49" t="s">
        <v>2496</v>
      </c>
      <c r="E1260" s="50" t="n">
        <v>22</v>
      </c>
      <c r="F1260" s="50" t="s">
        <v>2181</v>
      </c>
      <c r="G1260" s="51" t="n">
        <v>0.28</v>
      </c>
    </row>
    <row r="1261" customFormat="false" ht="17.25" hidden="false" customHeight="true" outlineLevel="0" collapsed="false">
      <c r="A1261" s="0" t="str">
        <f aca="false">LEFT(C1261,4)*1</f>
        <v>0</v>
      </c>
      <c r="B1261" s="48" t="str">
        <f aca="false">+B1260+1</f>
        <v>0</v>
      </c>
      <c r="C1261" s="53"/>
      <c r="D1261" s="53"/>
      <c r="E1261" s="50" t="n">
        <v>22</v>
      </c>
      <c r="F1261" s="50"/>
      <c r="G1261" s="50"/>
    </row>
    <row r="1262" customFormat="false" ht="17.25" hidden="false" customHeight="true" outlineLevel="0" collapsed="false">
      <c r="A1262" s="0" t="str">
        <f aca="false">LEFT(C1262,4)*1</f>
        <v>0</v>
      </c>
      <c r="B1262" s="48" t="str">
        <f aca="false">+B1261+1</f>
        <v>0</v>
      </c>
      <c r="C1262" s="48" t="s">
        <v>2497</v>
      </c>
      <c r="D1262" s="49" t="s">
        <v>2498</v>
      </c>
      <c r="E1262" s="50" t="n">
        <v>22</v>
      </c>
      <c r="F1262" s="50" t="s">
        <v>119</v>
      </c>
      <c r="G1262" s="51" t="n">
        <v>0.12</v>
      </c>
    </row>
    <row r="1263" customFormat="false" ht="17.25" hidden="false" customHeight="true" outlineLevel="0" collapsed="false">
      <c r="A1263" s="0" t="str">
        <f aca="false">LEFT(C1263,4)*1</f>
        <v>0</v>
      </c>
      <c r="B1263" s="48" t="str">
        <f aca="false">+B1262+1</f>
        <v>0</v>
      </c>
      <c r="C1263" s="48" t="s">
        <v>2499</v>
      </c>
      <c r="D1263" s="49" t="s">
        <v>2500</v>
      </c>
      <c r="E1263" s="50" t="n">
        <v>22</v>
      </c>
      <c r="F1263" s="50" t="s">
        <v>119</v>
      </c>
      <c r="G1263" s="51" t="n">
        <v>0.12</v>
      </c>
    </row>
    <row r="1264" customFormat="false" ht="17.25" hidden="false" customHeight="true" outlineLevel="0" collapsed="false">
      <c r="A1264" s="0" t="str">
        <f aca="false">LEFT(C1264,4)*1</f>
        <v>0</v>
      </c>
      <c r="B1264" s="48" t="str">
        <f aca="false">+B1263+1</f>
        <v>0</v>
      </c>
      <c r="C1264" s="48" t="s">
        <v>2499</v>
      </c>
      <c r="D1264" s="49" t="s">
        <v>2501</v>
      </c>
      <c r="E1264" s="50" t="n">
        <v>22</v>
      </c>
      <c r="F1264" s="50" t="s">
        <v>119</v>
      </c>
      <c r="G1264" s="51" t="n">
        <v>0.12</v>
      </c>
    </row>
    <row r="1265" customFormat="false" ht="17.25" hidden="false" customHeight="true" outlineLevel="0" collapsed="false">
      <c r="A1265" s="0" t="str">
        <f aca="false">LEFT(C1265,4)*1</f>
        <v>0</v>
      </c>
      <c r="B1265" s="48" t="str">
        <f aca="false">+B1264+1</f>
        <v>0</v>
      </c>
      <c r="C1265" s="48" t="s">
        <v>2502</v>
      </c>
      <c r="D1265" s="49" t="s">
        <v>2503</v>
      </c>
      <c r="E1265" s="50" t="n">
        <v>22</v>
      </c>
      <c r="F1265" s="50" t="s">
        <v>106</v>
      </c>
      <c r="G1265" s="47" t="n">
        <v>0</v>
      </c>
    </row>
    <row r="1266" customFormat="false" ht="17.25" hidden="false" customHeight="true" outlineLevel="0" collapsed="false">
      <c r="A1266" s="0" t="str">
        <f aca="false">LEFT(C1266,4)*1</f>
        <v>0</v>
      </c>
      <c r="B1266" s="48" t="str">
        <f aca="false">+B1265+1</f>
        <v>0</v>
      </c>
      <c r="C1266" s="48" t="s">
        <v>2502</v>
      </c>
      <c r="D1266" s="49" t="s">
        <v>2504</v>
      </c>
      <c r="E1266" s="50" t="n">
        <v>22</v>
      </c>
      <c r="F1266" s="50" t="s">
        <v>119</v>
      </c>
      <c r="G1266" s="51" t="n">
        <v>0.12</v>
      </c>
    </row>
    <row r="1267" customFormat="false" ht="17.25" hidden="false" customHeight="true" outlineLevel="0" collapsed="false">
      <c r="A1267" s="0" t="str">
        <f aca="false">LEFT(C1267,4)*1</f>
        <v>0</v>
      </c>
      <c r="B1267" s="48" t="str">
        <f aca="false">+B1266+1</f>
        <v>0</v>
      </c>
      <c r="C1267" s="48" t="s">
        <v>2502</v>
      </c>
      <c r="D1267" s="49" t="s">
        <v>2505</v>
      </c>
      <c r="E1267" s="50" t="n">
        <v>22</v>
      </c>
      <c r="F1267" s="50" t="s">
        <v>2181</v>
      </c>
      <c r="G1267" s="51" t="n">
        <v>0.28</v>
      </c>
    </row>
    <row r="1268" customFormat="false" ht="17.25" hidden="false" customHeight="true" outlineLevel="0" collapsed="false">
      <c r="A1268" s="0" t="str">
        <f aca="false">LEFT(C1268,4)*1</f>
        <v>0</v>
      </c>
      <c r="B1268" s="48" t="str">
        <f aca="false">+B1267+1</f>
        <v>0</v>
      </c>
      <c r="C1268" s="48" t="s">
        <v>2506</v>
      </c>
      <c r="D1268" s="49" t="s">
        <v>2507</v>
      </c>
      <c r="E1268" s="50" t="n">
        <v>22</v>
      </c>
      <c r="F1268" s="50" t="s">
        <v>2056</v>
      </c>
      <c r="G1268" s="47" t="n">
        <v>0</v>
      </c>
    </row>
    <row r="1269" customFormat="false" ht="17.25" hidden="false" customHeight="true" outlineLevel="0" collapsed="false">
      <c r="A1269" s="0" t="str">
        <f aca="false">LEFT(C1269,4)*1</f>
        <v>0</v>
      </c>
      <c r="B1269" s="48" t="str">
        <f aca="false">+B1268+1</f>
        <v>0</v>
      </c>
      <c r="C1269" s="48" t="s">
        <v>2508</v>
      </c>
      <c r="D1269" s="49" t="s">
        <v>2507</v>
      </c>
      <c r="E1269" s="50" t="n">
        <v>22</v>
      </c>
      <c r="F1269" s="50" t="s">
        <v>2056</v>
      </c>
      <c r="G1269" s="47" t="n">
        <v>0</v>
      </c>
    </row>
    <row r="1270" customFormat="false" ht="17.25" hidden="false" customHeight="true" outlineLevel="0" collapsed="false">
      <c r="A1270" s="0" t="str">
        <f aca="false">LEFT(C1270,4)*1</f>
        <v>0</v>
      </c>
      <c r="B1270" s="48" t="str">
        <f aca="false">+B1269+1</f>
        <v>0</v>
      </c>
      <c r="C1270" s="48" t="s">
        <v>2509</v>
      </c>
      <c r="D1270" s="49" t="s">
        <v>2507</v>
      </c>
      <c r="E1270" s="50" t="n">
        <v>22</v>
      </c>
      <c r="F1270" s="50" t="s">
        <v>2056</v>
      </c>
      <c r="G1270" s="47" t="n">
        <v>0</v>
      </c>
    </row>
    <row r="1271" customFormat="false" ht="17.25" hidden="false" customHeight="true" outlineLevel="0" collapsed="false">
      <c r="A1271" s="0" t="str">
        <f aca="false">LEFT(C1271,4)*1</f>
        <v>0</v>
      </c>
      <c r="B1271" s="48" t="str">
        <f aca="false">+B1270+1</f>
        <v>0</v>
      </c>
      <c r="C1271" s="48" t="s">
        <v>2510</v>
      </c>
      <c r="D1271" s="49" t="s">
        <v>2507</v>
      </c>
      <c r="E1271" s="50" t="n">
        <v>22</v>
      </c>
      <c r="F1271" s="50" t="s">
        <v>2056</v>
      </c>
      <c r="G1271" s="47" t="n">
        <v>0</v>
      </c>
    </row>
    <row r="1272" customFormat="false" ht="17.25" hidden="false" customHeight="true" outlineLevel="0" collapsed="false">
      <c r="A1272" s="0" t="str">
        <f aca="false">LEFT(C1272,4)*1</f>
        <v>0</v>
      </c>
      <c r="B1272" s="48" t="str">
        <f aca="false">+B1271+1</f>
        <v>0</v>
      </c>
      <c r="C1272" s="48" t="s">
        <v>2511</v>
      </c>
      <c r="D1272" s="49" t="s">
        <v>2512</v>
      </c>
      <c r="E1272" s="50" t="n">
        <v>22</v>
      </c>
      <c r="F1272" s="50" t="s">
        <v>587</v>
      </c>
      <c r="G1272" s="51" t="n">
        <v>0.18</v>
      </c>
    </row>
    <row r="1273" customFormat="false" ht="17.25" hidden="false" customHeight="true" outlineLevel="0" collapsed="false">
      <c r="A1273" s="0" t="str">
        <f aca="false">LEFT(C1273,4)*1</f>
        <v>0</v>
      </c>
      <c r="B1273" s="48" t="str">
        <f aca="false">+B1272+1</f>
        <v>0</v>
      </c>
      <c r="C1273" s="48" t="s">
        <v>2513</v>
      </c>
      <c r="D1273" s="49" t="s">
        <v>2514</v>
      </c>
      <c r="E1273" s="50" t="n">
        <v>22</v>
      </c>
      <c r="F1273" s="50" t="s">
        <v>587</v>
      </c>
      <c r="G1273" s="51" t="n">
        <v>0.18</v>
      </c>
    </row>
    <row r="1274" customFormat="false" ht="17.25" hidden="false" customHeight="true" outlineLevel="0" collapsed="false">
      <c r="A1274" s="0" t="str">
        <f aca="false">LEFT(C1274,4)*1</f>
        <v>0</v>
      </c>
      <c r="B1274" s="48" t="str">
        <f aca="false">+B1273+1</f>
        <v>0</v>
      </c>
      <c r="C1274" s="48" t="s">
        <v>2515</v>
      </c>
      <c r="D1274" s="49" t="s">
        <v>2516</v>
      </c>
      <c r="E1274" s="50" t="n">
        <v>22</v>
      </c>
      <c r="F1274" s="50" t="s">
        <v>587</v>
      </c>
      <c r="G1274" s="51" t="n">
        <v>0.18</v>
      </c>
    </row>
    <row r="1275" customFormat="false" ht="17.25" hidden="false" customHeight="true" outlineLevel="0" collapsed="false">
      <c r="A1275" s="0" t="str">
        <f aca="false">LEFT(C1275,4)*1</f>
        <v>0</v>
      </c>
      <c r="B1275" s="48" t="str">
        <f aca="false">+B1274+1</f>
        <v>0</v>
      </c>
      <c r="C1275" s="48" t="s">
        <v>2517</v>
      </c>
      <c r="D1275" s="49" t="s">
        <v>2518</v>
      </c>
      <c r="E1275" s="50" t="n">
        <v>22</v>
      </c>
      <c r="F1275" s="50" t="s">
        <v>587</v>
      </c>
      <c r="G1275" s="51" t="n">
        <v>0.18</v>
      </c>
    </row>
    <row r="1276" customFormat="false" ht="17.25" hidden="false" customHeight="true" outlineLevel="0" collapsed="false">
      <c r="A1276" s="0" t="str">
        <f aca="false">LEFT(C1276,4)*1</f>
        <v>0</v>
      </c>
      <c r="B1276" s="48" t="str">
        <f aca="false">+B1275+1</f>
        <v>0</v>
      </c>
      <c r="C1276" s="48" t="s">
        <v>2519</v>
      </c>
      <c r="D1276" s="49" t="s">
        <v>2520</v>
      </c>
      <c r="E1276" s="50" t="n">
        <v>22</v>
      </c>
      <c r="F1276" s="50" t="s">
        <v>587</v>
      </c>
      <c r="G1276" s="51" t="n">
        <v>0.18</v>
      </c>
    </row>
    <row r="1277" customFormat="false" ht="17.25" hidden="false" customHeight="true" outlineLevel="0" collapsed="false">
      <c r="A1277" s="0" t="str">
        <f aca="false">LEFT(C1277,4)*1</f>
        <v>0</v>
      </c>
      <c r="B1277" s="48" t="str">
        <f aca="false">+B1276+1</f>
        <v>0</v>
      </c>
      <c r="C1277" s="50" t="s">
        <v>2521</v>
      </c>
      <c r="D1277" s="54" t="s">
        <v>2522</v>
      </c>
      <c r="E1277" s="50" t="n">
        <v>22</v>
      </c>
      <c r="F1277" s="50" t="s">
        <v>587</v>
      </c>
      <c r="G1277" s="51" t="n">
        <v>0.18</v>
      </c>
    </row>
    <row r="1278" customFormat="false" ht="17.25" hidden="false" customHeight="true" outlineLevel="0" collapsed="false">
      <c r="A1278" s="0" t="str">
        <f aca="false">LEFT(C1278,4)*1</f>
        <v>0</v>
      </c>
      <c r="B1278" s="48" t="str">
        <f aca="false">+B1277+1</f>
        <v>0</v>
      </c>
      <c r="C1278" s="50" t="s">
        <v>2521</v>
      </c>
      <c r="D1278" s="49" t="s">
        <v>2523</v>
      </c>
      <c r="E1278" s="50" t="n">
        <v>22</v>
      </c>
      <c r="F1278" s="50" t="s">
        <v>587</v>
      </c>
      <c r="G1278" s="51" t="n">
        <v>0.18</v>
      </c>
    </row>
    <row r="1279" customFormat="false" ht="17.25" hidden="false" customHeight="true" outlineLevel="0" collapsed="false">
      <c r="A1279" s="0" t="str">
        <f aca="false">LEFT(C1279,4)*1</f>
        <v>0</v>
      </c>
      <c r="B1279" s="48" t="str">
        <f aca="false">+B1278+1</f>
        <v>0</v>
      </c>
      <c r="C1279" s="48" t="s">
        <v>2521</v>
      </c>
      <c r="D1279" s="49" t="s">
        <v>2524</v>
      </c>
      <c r="E1279" s="50" t="n">
        <v>22</v>
      </c>
      <c r="F1279" s="50" t="s">
        <v>587</v>
      </c>
      <c r="G1279" s="51" t="n">
        <v>0.18</v>
      </c>
    </row>
    <row r="1280" customFormat="false" ht="17.25" hidden="false" customHeight="true" outlineLevel="0" collapsed="false">
      <c r="A1280" s="0" t="str">
        <f aca="false">LEFT(C1280,4)*1</f>
        <v>0</v>
      </c>
      <c r="B1280" s="48" t="str">
        <f aca="false">+B1279+1</f>
        <v>0</v>
      </c>
      <c r="C1280" s="48" t="s">
        <v>2525</v>
      </c>
      <c r="D1280" s="49" t="s">
        <v>2526</v>
      </c>
      <c r="E1280" s="50" t="n">
        <v>22</v>
      </c>
      <c r="F1280" s="50"/>
      <c r="G1280" s="50"/>
    </row>
    <row r="1281" customFormat="false" ht="17.25" hidden="false" customHeight="true" outlineLevel="0" collapsed="false">
      <c r="A1281" s="0" t="str">
        <f aca="false">LEFT(C1281,4)*1</f>
        <v>0</v>
      </c>
      <c r="B1281" s="48" t="str">
        <f aca="false">+B1280+1</f>
        <v>0</v>
      </c>
      <c r="C1281" s="48" t="s">
        <v>2527</v>
      </c>
      <c r="D1281" s="49" t="s">
        <v>2528</v>
      </c>
      <c r="E1281" s="50" t="n">
        <v>22</v>
      </c>
      <c r="F1281" s="50" t="s">
        <v>2529</v>
      </c>
      <c r="G1281" s="47" t="n">
        <v>0</v>
      </c>
    </row>
    <row r="1282" customFormat="false" ht="17.25" hidden="false" customHeight="true" outlineLevel="0" collapsed="false">
      <c r="A1282" s="0" t="str">
        <f aca="false">LEFT(C1282,4)*1</f>
        <v>0</v>
      </c>
      <c r="B1282" s="48" t="str">
        <f aca="false">+B1281+1</f>
        <v>0</v>
      </c>
      <c r="C1282" s="48" t="s">
        <v>2530</v>
      </c>
      <c r="D1282" s="49" t="s">
        <v>2531</v>
      </c>
      <c r="E1282" s="50" t="n">
        <v>22</v>
      </c>
      <c r="F1282" s="50" t="s">
        <v>587</v>
      </c>
      <c r="G1282" s="51" t="n">
        <v>0.18</v>
      </c>
    </row>
    <row r="1283" customFormat="false" ht="17.25" hidden="false" customHeight="true" outlineLevel="0" collapsed="false">
      <c r="A1283" s="0" t="str">
        <f aca="false">LEFT(C1283,4)*1</f>
        <v>0</v>
      </c>
      <c r="B1283" s="48" t="str">
        <f aca="false">+B1282+1</f>
        <v>0</v>
      </c>
      <c r="C1283" s="48" t="s">
        <v>2532</v>
      </c>
      <c r="D1283" s="49" t="s">
        <v>2533</v>
      </c>
      <c r="E1283" s="50" t="n">
        <v>22</v>
      </c>
      <c r="F1283" s="50" t="s">
        <v>587</v>
      </c>
      <c r="G1283" s="51" t="n">
        <v>0.18</v>
      </c>
    </row>
    <row r="1284" customFormat="false" ht="17.25" hidden="false" customHeight="true" outlineLevel="0" collapsed="false">
      <c r="A1284" s="0" t="str">
        <f aca="false">LEFT(C1284,4)*1</f>
        <v>0</v>
      </c>
      <c r="B1284" s="48" t="str">
        <f aca="false">+B1283+1</f>
        <v>0</v>
      </c>
      <c r="C1284" s="48" t="s">
        <v>2534</v>
      </c>
      <c r="D1284" s="49" t="s">
        <v>2535</v>
      </c>
      <c r="E1284" s="50" t="n">
        <v>22</v>
      </c>
      <c r="F1284" s="50" t="s">
        <v>587</v>
      </c>
      <c r="G1284" s="51" t="n">
        <v>0.18</v>
      </c>
    </row>
    <row r="1285" customFormat="false" ht="17.25" hidden="false" customHeight="true" outlineLevel="0" collapsed="false">
      <c r="A1285" s="0" t="str">
        <f aca="false">LEFT(C1285,4)*1</f>
        <v>0</v>
      </c>
      <c r="B1285" s="48" t="str">
        <f aca="false">+B1284+1</f>
        <v>0</v>
      </c>
      <c r="C1285" s="48" t="s">
        <v>2536</v>
      </c>
      <c r="D1285" s="49" t="s">
        <v>2537</v>
      </c>
      <c r="E1285" s="50" t="n">
        <v>22</v>
      </c>
      <c r="F1285" s="50" t="s">
        <v>587</v>
      </c>
      <c r="G1285" s="51" t="n">
        <v>0.18</v>
      </c>
    </row>
    <row r="1286" customFormat="false" ht="17.25" hidden="false" customHeight="true" outlineLevel="0" collapsed="false">
      <c r="A1286" s="0" t="str">
        <f aca="false">LEFT(C1286,4)*1</f>
        <v>0</v>
      </c>
      <c r="B1286" s="48" t="str">
        <f aca="false">+B1285+1</f>
        <v>0</v>
      </c>
      <c r="C1286" s="48" t="s">
        <v>2538</v>
      </c>
      <c r="D1286" s="49" t="s">
        <v>2539</v>
      </c>
      <c r="E1286" s="50" t="n">
        <v>23</v>
      </c>
      <c r="F1286" s="50" t="s">
        <v>397</v>
      </c>
      <c r="G1286" s="51" t="n">
        <v>0.05</v>
      </c>
    </row>
    <row r="1287" customFormat="false" ht="17.25" hidden="false" customHeight="true" outlineLevel="0" collapsed="false">
      <c r="A1287" s="0" t="str">
        <f aca="false">LEFT(C1287,4)*1</f>
        <v>0</v>
      </c>
      <c r="B1287" s="48" t="str">
        <f aca="false">+B1286+1</f>
        <v>0</v>
      </c>
      <c r="C1287" s="48" t="s">
        <v>2540</v>
      </c>
      <c r="D1287" s="49" t="s">
        <v>2541</v>
      </c>
      <c r="E1287" s="50" t="n">
        <v>23</v>
      </c>
      <c r="F1287" s="50" t="s">
        <v>397</v>
      </c>
      <c r="G1287" s="51" t="n">
        <v>0.05</v>
      </c>
    </row>
    <row r="1288" customFormat="false" ht="17.25" hidden="false" customHeight="true" outlineLevel="0" collapsed="false">
      <c r="A1288" s="0" t="str">
        <f aca="false">LEFT(C1288,4)*1</f>
        <v>0</v>
      </c>
      <c r="B1288" s="48" t="str">
        <f aca="false">+B1287+1</f>
        <v>0</v>
      </c>
      <c r="C1288" s="48" t="s">
        <v>2542</v>
      </c>
      <c r="D1288" s="49" t="s">
        <v>2543</v>
      </c>
      <c r="E1288" s="50" t="n">
        <v>23</v>
      </c>
      <c r="F1288" s="50" t="s">
        <v>397</v>
      </c>
      <c r="G1288" s="51" t="n">
        <v>0.05</v>
      </c>
    </row>
    <row r="1289" customFormat="false" ht="17.25" hidden="false" customHeight="true" outlineLevel="0" collapsed="false">
      <c r="A1289" s="0" t="str">
        <f aca="false">LEFT(C1289,4)*1</f>
        <v>0</v>
      </c>
      <c r="B1289" s="48" t="str">
        <f aca="false">+B1288+1</f>
        <v>0</v>
      </c>
      <c r="C1289" s="48" t="s">
        <v>2544</v>
      </c>
      <c r="D1289" s="49" t="s">
        <v>2545</v>
      </c>
      <c r="E1289" s="50" t="n">
        <v>23</v>
      </c>
      <c r="F1289" s="50" t="s">
        <v>106</v>
      </c>
      <c r="G1289" s="47" t="n">
        <v>0</v>
      </c>
    </row>
    <row r="1290" customFormat="false" ht="17.25" hidden="false" customHeight="true" outlineLevel="0" collapsed="false">
      <c r="A1290" s="0" t="str">
        <f aca="false">LEFT(C1290,4)*1</f>
        <v>0</v>
      </c>
      <c r="B1290" s="48" t="str">
        <f aca="false">+B1289+1</f>
        <v>0</v>
      </c>
      <c r="C1290" s="48" t="s">
        <v>2546</v>
      </c>
      <c r="D1290" s="49" t="s">
        <v>2547</v>
      </c>
      <c r="E1290" s="50" t="n">
        <v>23</v>
      </c>
      <c r="F1290" s="50" t="s">
        <v>106</v>
      </c>
      <c r="G1290" s="47" t="n">
        <v>0</v>
      </c>
    </row>
    <row r="1291" customFormat="false" ht="17.25" hidden="false" customHeight="true" outlineLevel="0" collapsed="false">
      <c r="A1291" s="0" t="str">
        <f aca="false">LEFT(C1291,4)*1</f>
        <v>0</v>
      </c>
      <c r="B1291" s="48" t="str">
        <f aca="false">+B1290+1</f>
        <v>0</v>
      </c>
      <c r="C1291" s="48" t="s">
        <v>2548</v>
      </c>
      <c r="D1291" s="49" t="s">
        <v>2549</v>
      </c>
      <c r="E1291" s="50" t="n">
        <v>23</v>
      </c>
      <c r="F1291" s="50" t="s">
        <v>106</v>
      </c>
      <c r="G1291" s="47" t="n">
        <v>0</v>
      </c>
    </row>
    <row r="1292" customFormat="false" ht="17.25" hidden="false" customHeight="true" outlineLevel="0" collapsed="false">
      <c r="A1292" s="0" t="str">
        <f aca="false">LEFT(C1292,4)*1</f>
        <v>0</v>
      </c>
      <c r="B1292" s="48" t="str">
        <f aca="false">+B1291+1</f>
        <v>0</v>
      </c>
      <c r="C1292" s="48" t="s">
        <v>2550</v>
      </c>
      <c r="D1292" s="49" t="s">
        <v>2551</v>
      </c>
      <c r="E1292" s="50" t="n">
        <v>23</v>
      </c>
      <c r="F1292" s="50" t="s">
        <v>106</v>
      </c>
      <c r="G1292" s="47" t="n">
        <v>0</v>
      </c>
    </row>
    <row r="1293" customFormat="false" ht="17.25" hidden="false" customHeight="true" outlineLevel="0" collapsed="false">
      <c r="A1293" s="0" t="str">
        <f aca="false">LEFT(C1293,4)*1</f>
        <v>0</v>
      </c>
      <c r="B1293" s="48" t="str">
        <f aca="false">+B1292+1</f>
        <v>0</v>
      </c>
      <c r="C1293" s="48" t="s">
        <v>2552</v>
      </c>
      <c r="D1293" s="49" t="s">
        <v>2553</v>
      </c>
      <c r="E1293" s="50" t="n">
        <v>23</v>
      </c>
      <c r="F1293" s="50" t="s">
        <v>106</v>
      </c>
      <c r="G1293" s="47" t="n">
        <v>0</v>
      </c>
    </row>
    <row r="1294" customFormat="false" ht="17.25" hidden="false" customHeight="true" outlineLevel="0" collapsed="false">
      <c r="A1294" s="0" t="str">
        <f aca="false">LEFT(C1294,4)*1</f>
        <v>0</v>
      </c>
      <c r="B1294" s="48" t="str">
        <f aca="false">+B1293+1</f>
        <v>0</v>
      </c>
      <c r="C1294" s="48" t="s">
        <v>2554</v>
      </c>
      <c r="D1294" s="49" t="s">
        <v>2555</v>
      </c>
      <c r="E1294" s="50" t="n">
        <v>23</v>
      </c>
      <c r="F1294" s="50" t="s">
        <v>106</v>
      </c>
      <c r="G1294" s="47" t="n">
        <v>0</v>
      </c>
    </row>
    <row r="1295" customFormat="false" ht="17.25" hidden="false" customHeight="true" outlineLevel="0" collapsed="false">
      <c r="A1295" s="0" t="str">
        <f aca="false">LEFT(C1295,4)*1</f>
        <v>0</v>
      </c>
      <c r="B1295" s="48" t="str">
        <f aca="false">+B1294+1</f>
        <v>0</v>
      </c>
      <c r="C1295" s="48" t="s">
        <v>2556</v>
      </c>
      <c r="D1295" s="49" t="s">
        <v>2557</v>
      </c>
      <c r="E1295" s="50" t="n">
        <v>23</v>
      </c>
      <c r="F1295" s="50" t="s">
        <v>106</v>
      </c>
      <c r="G1295" s="47" t="n">
        <v>0</v>
      </c>
    </row>
    <row r="1296" customFormat="false" ht="17.25" hidden="false" customHeight="true" outlineLevel="0" collapsed="false">
      <c r="A1296" s="0" t="str">
        <f aca="false">LEFT(C1296,4)*1</f>
        <v>0</v>
      </c>
      <c r="B1296" s="48" t="str">
        <f aca="false">+B1295+1</f>
        <v>0</v>
      </c>
      <c r="C1296" s="48" t="s">
        <v>2558</v>
      </c>
      <c r="D1296" s="49" t="s">
        <v>2559</v>
      </c>
      <c r="E1296" s="50" t="n">
        <v>23</v>
      </c>
      <c r="F1296" s="50" t="s">
        <v>106</v>
      </c>
      <c r="G1296" s="47" t="n">
        <v>0</v>
      </c>
    </row>
    <row r="1297" customFormat="false" ht="17.25" hidden="false" customHeight="true" outlineLevel="0" collapsed="false">
      <c r="A1297" s="0" t="str">
        <f aca="false">LEFT(C1297,4)*1</f>
        <v>0</v>
      </c>
      <c r="B1297" s="48" t="str">
        <f aca="false">+B1296+1</f>
        <v>0</v>
      </c>
      <c r="C1297" s="48" t="s">
        <v>2560</v>
      </c>
      <c r="D1297" s="49" t="s">
        <v>2561</v>
      </c>
      <c r="E1297" s="50" t="n">
        <v>23</v>
      </c>
      <c r="F1297" s="50" t="s">
        <v>106</v>
      </c>
      <c r="G1297" s="47" t="n">
        <v>0</v>
      </c>
    </row>
    <row r="1298" customFormat="false" ht="17.25" hidden="false" customHeight="true" outlineLevel="0" collapsed="false">
      <c r="A1298" s="0" t="str">
        <f aca="false">LEFT(C1298,4)*1</f>
        <v>0</v>
      </c>
      <c r="B1298" s="48" t="str">
        <f aca="false">+B1297+1</f>
        <v>0</v>
      </c>
      <c r="C1298" s="48" t="s">
        <v>2562</v>
      </c>
      <c r="D1298" s="49" t="s">
        <v>2563</v>
      </c>
      <c r="E1298" s="50" t="n">
        <v>23</v>
      </c>
      <c r="F1298" s="50" t="s">
        <v>397</v>
      </c>
      <c r="G1298" s="51" t="n">
        <v>0.05</v>
      </c>
    </row>
    <row r="1299" customFormat="false" ht="17.25" hidden="false" customHeight="true" outlineLevel="0" collapsed="false">
      <c r="A1299" s="0" t="str">
        <f aca="false">LEFT(C1299,4)*1</f>
        <v>0</v>
      </c>
      <c r="B1299" s="48" t="str">
        <f aca="false">+B1298+1</f>
        <v>0</v>
      </c>
      <c r="C1299" s="48" t="s">
        <v>2564</v>
      </c>
      <c r="D1299" s="49" t="s">
        <v>2565</v>
      </c>
      <c r="E1299" s="50" t="n">
        <v>23</v>
      </c>
      <c r="F1299" s="50" t="s">
        <v>397</v>
      </c>
      <c r="G1299" s="51" t="n">
        <v>0.05</v>
      </c>
    </row>
    <row r="1300" customFormat="false" ht="17.25" hidden="false" customHeight="true" outlineLevel="0" collapsed="false">
      <c r="A1300" s="0" t="str">
        <f aca="false">LEFT(C1300,4)*1</f>
        <v>0</v>
      </c>
      <c r="B1300" s="48" t="str">
        <f aca="false">+B1299+1</f>
        <v>0</v>
      </c>
      <c r="C1300" s="48" t="s">
        <v>2566</v>
      </c>
      <c r="D1300" s="49" t="s">
        <v>2567</v>
      </c>
      <c r="E1300" s="50" t="n">
        <v>23</v>
      </c>
      <c r="F1300" s="50" t="s">
        <v>397</v>
      </c>
      <c r="G1300" s="51" t="n">
        <v>0.05</v>
      </c>
    </row>
    <row r="1301" customFormat="false" ht="17.25" hidden="false" customHeight="true" outlineLevel="0" collapsed="false">
      <c r="A1301" s="0" t="str">
        <f aca="false">LEFT(C1301,4)*1</f>
        <v>0</v>
      </c>
      <c r="B1301" s="48" t="str">
        <f aca="false">+B1300+1</f>
        <v>0</v>
      </c>
      <c r="C1301" s="48" t="s">
        <v>2568</v>
      </c>
      <c r="D1301" s="49" t="s">
        <v>2569</v>
      </c>
      <c r="E1301" s="50" t="n">
        <v>23</v>
      </c>
      <c r="F1301" s="50" t="s">
        <v>397</v>
      </c>
      <c r="G1301" s="51" t="n">
        <v>0.05</v>
      </c>
    </row>
    <row r="1302" customFormat="false" ht="17.25" hidden="false" customHeight="true" outlineLevel="0" collapsed="false">
      <c r="A1302" s="0" t="str">
        <f aca="false">LEFT(C1302,4)*1</f>
        <v>0</v>
      </c>
      <c r="B1302" s="48" t="str">
        <f aca="false">+B1301+1</f>
        <v>0</v>
      </c>
      <c r="C1302" s="48" t="s">
        <v>2570</v>
      </c>
      <c r="D1302" s="49" t="s">
        <v>2571</v>
      </c>
      <c r="E1302" s="50" t="n">
        <v>23</v>
      </c>
      <c r="F1302" s="50" t="s">
        <v>106</v>
      </c>
      <c r="G1302" s="47" t="n">
        <v>0</v>
      </c>
    </row>
    <row r="1303" customFormat="false" ht="17.25" hidden="false" customHeight="true" outlineLevel="0" collapsed="false">
      <c r="A1303" s="0" t="str">
        <f aca="false">LEFT(C1303,4)*1</f>
        <v>0</v>
      </c>
      <c r="B1303" s="48" t="str">
        <f aca="false">+B1302+1</f>
        <v>0</v>
      </c>
      <c r="C1303" s="48" t="s">
        <v>2572</v>
      </c>
      <c r="D1303" s="49" t="s">
        <v>2573</v>
      </c>
      <c r="E1303" s="50" t="n">
        <v>23</v>
      </c>
      <c r="F1303" s="50" t="s">
        <v>106</v>
      </c>
      <c r="G1303" s="47" t="n">
        <v>0</v>
      </c>
    </row>
    <row r="1304" customFormat="false" ht="17.25" hidden="false" customHeight="true" outlineLevel="0" collapsed="false">
      <c r="A1304" s="0" t="str">
        <f aca="false">LEFT(C1304,4)*1</f>
        <v>0</v>
      </c>
      <c r="B1304" s="48" t="str">
        <f aca="false">+B1303+1</f>
        <v>0</v>
      </c>
      <c r="C1304" s="48" t="s">
        <v>2574</v>
      </c>
      <c r="D1304" s="55" t="s">
        <v>2575</v>
      </c>
      <c r="E1304" s="50" t="n">
        <v>23</v>
      </c>
      <c r="F1304" s="50" t="s">
        <v>106</v>
      </c>
      <c r="G1304" s="47" t="n">
        <v>0</v>
      </c>
    </row>
    <row r="1305" customFormat="false" ht="17.25" hidden="false" customHeight="true" outlineLevel="0" collapsed="false">
      <c r="A1305" s="0" t="str">
        <f aca="false">LEFT(C1305,4)*1</f>
        <v>0</v>
      </c>
      <c r="B1305" s="48" t="str">
        <f aca="false">+B1304+1</f>
        <v>0</v>
      </c>
      <c r="C1305" s="48" t="s">
        <v>2576</v>
      </c>
      <c r="D1305" s="49" t="s">
        <v>2577</v>
      </c>
      <c r="E1305" s="50" t="n">
        <v>23</v>
      </c>
      <c r="F1305" s="50" t="s">
        <v>106</v>
      </c>
      <c r="G1305" s="47" t="n">
        <v>0</v>
      </c>
    </row>
    <row r="1306" customFormat="false" ht="17.25" hidden="false" customHeight="true" outlineLevel="0" collapsed="false">
      <c r="A1306" s="0" t="str">
        <f aca="false">LEFT(C1306,4)*1</f>
        <v>0</v>
      </c>
      <c r="B1306" s="48" t="str">
        <f aca="false">+B1305+1</f>
        <v>0</v>
      </c>
      <c r="C1306" s="48" t="s">
        <v>2578</v>
      </c>
      <c r="D1306" s="49" t="s">
        <v>2579</v>
      </c>
      <c r="E1306" s="50" t="n">
        <v>23</v>
      </c>
      <c r="F1306" s="50" t="s">
        <v>106</v>
      </c>
      <c r="G1306" s="47" t="n">
        <v>0</v>
      </c>
    </row>
    <row r="1307" customFormat="false" ht="17.25" hidden="false" customHeight="true" outlineLevel="0" collapsed="false">
      <c r="A1307" s="0" t="str">
        <f aca="false">LEFT(C1307,4)*1</f>
        <v>0</v>
      </c>
      <c r="B1307" s="48" t="str">
        <f aca="false">+B1306+1</f>
        <v>0</v>
      </c>
      <c r="C1307" s="48" t="s">
        <v>2580</v>
      </c>
      <c r="D1307" s="49" t="s">
        <v>2573</v>
      </c>
      <c r="E1307" s="50" t="n">
        <v>23</v>
      </c>
      <c r="F1307" s="50" t="s">
        <v>106</v>
      </c>
      <c r="G1307" s="47" t="n">
        <v>0</v>
      </c>
    </row>
    <row r="1308" customFormat="false" ht="17.25" hidden="false" customHeight="true" outlineLevel="0" collapsed="false">
      <c r="A1308" s="0" t="str">
        <f aca="false">LEFT(C1308,4)*1</f>
        <v>0</v>
      </c>
      <c r="B1308" s="48" t="str">
        <f aca="false">+B1307+1</f>
        <v>0</v>
      </c>
      <c r="C1308" s="48" t="s">
        <v>2581</v>
      </c>
      <c r="D1308" s="55" t="s">
        <v>2582</v>
      </c>
      <c r="E1308" s="50" t="n">
        <v>23</v>
      </c>
      <c r="F1308" s="50" t="s">
        <v>106</v>
      </c>
      <c r="G1308" s="47" t="n">
        <v>0</v>
      </c>
    </row>
    <row r="1309" customFormat="false" ht="17.25" hidden="false" customHeight="true" outlineLevel="0" collapsed="false">
      <c r="A1309" s="0" t="str">
        <f aca="false">LEFT(C1309,4)*1</f>
        <v>0</v>
      </c>
      <c r="B1309" s="48" t="str">
        <f aca="false">+B1308+1</f>
        <v>0</v>
      </c>
      <c r="C1309" s="48" t="s">
        <v>2583</v>
      </c>
      <c r="D1309" s="49" t="s">
        <v>2584</v>
      </c>
      <c r="E1309" s="50" t="n">
        <v>23</v>
      </c>
      <c r="F1309" s="50" t="s">
        <v>106</v>
      </c>
      <c r="G1309" s="47" t="n">
        <v>0</v>
      </c>
    </row>
    <row r="1310" customFormat="false" ht="17.25" hidden="false" customHeight="true" outlineLevel="0" collapsed="false">
      <c r="A1310" s="0" t="str">
        <f aca="false">LEFT(C1310,4)*1</f>
        <v>0</v>
      </c>
      <c r="B1310" s="48" t="str">
        <f aca="false">+B1309+1</f>
        <v>0</v>
      </c>
      <c r="C1310" s="48" t="s">
        <v>2585</v>
      </c>
      <c r="D1310" s="49" t="s">
        <v>2586</v>
      </c>
      <c r="E1310" s="50" t="n">
        <v>23</v>
      </c>
      <c r="F1310" s="50" t="s">
        <v>106</v>
      </c>
      <c r="G1310" s="47" t="n">
        <v>0</v>
      </c>
    </row>
    <row r="1311" customFormat="false" ht="17.25" hidden="false" customHeight="true" outlineLevel="0" collapsed="false">
      <c r="A1311" s="0" t="str">
        <f aca="false">LEFT(C1311,4)*1</f>
        <v>0</v>
      </c>
      <c r="B1311" s="48" t="str">
        <f aca="false">+B1310+1</f>
        <v>0</v>
      </c>
      <c r="C1311" s="48" t="s">
        <v>2587</v>
      </c>
      <c r="D1311" s="49" t="s">
        <v>2588</v>
      </c>
      <c r="E1311" s="50" t="n">
        <v>23</v>
      </c>
      <c r="F1311" s="50" t="s">
        <v>106</v>
      </c>
      <c r="G1311" s="47" t="n">
        <v>0</v>
      </c>
    </row>
    <row r="1312" customFormat="false" ht="17.25" hidden="false" customHeight="true" outlineLevel="0" collapsed="false">
      <c r="A1312" s="0" t="str">
        <f aca="false">LEFT(C1312,4)*1</f>
        <v>0</v>
      </c>
      <c r="B1312" s="48" t="str">
        <f aca="false">+B1311+1</f>
        <v>0</v>
      </c>
      <c r="C1312" s="48" t="s">
        <v>2589</v>
      </c>
      <c r="D1312" s="49" t="s">
        <v>2573</v>
      </c>
      <c r="E1312" s="50" t="n">
        <v>23</v>
      </c>
      <c r="F1312" s="50" t="s">
        <v>106</v>
      </c>
      <c r="G1312" s="47" t="n">
        <v>0</v>
      </c>
    </row>
    <row r="1313" customFormat="false" ht="17.25" hidden="false" customHeight="true" outlineLevel="0" collapsed="false">
      <c r="A1313" s="0" t="str">
        <f aca="false">LEFT(C1313,4)*1</f>
        <v>0</v>
      </c>
      <c r="B1313" s="48" t="str">
        <f aca="false">+B1312+1</f>
        <v>0</v>
      </c>
      <c r="C1313" s="48" t="s">
        <v>2590</v>
      </c>
      <c r="D1313" s="49" t="s">
        <v>2591</v>
      </c>
      <c r="E1313" s="50" t="n">
        <v>23</v>
      </c>
      <c r="F1313" s="50" t="s">
        <v>106</v>
      </c>
      <c r="G1313" s="47" t="n">
        <v>0</v>
      </c>
    </row>
    <row r="1314" customFormat="false" ht="17.25" hidden="false" customHeight="true" outlineLevel="0" collapsed="false">
      <c r="A1314" s="0" t="str">
        <f aca="false">LEFT(C1314,4)*1</f>
        <v>0</v>
      </c>
      <c r="B1314" s="48" t="str">
        <f aca="false">+B1313+1</f>
        <v>0</v>
      </c>
      <c r="C1314" s="48" t="s">
        <v>2592</v>
      </c>
      <c r="D1314" s="49" t="s">
        <v>2593</v>
      </c>
      <c r="E1314" s="50" t="n">
        <v>23</v>
      </c>
      <c r="F1314" s="50" t="s">
        <v>106</v>
      </c>
      <c r="G1314" s="47" t="n">
        <v>0</v>
      </c>
    </row>
    <row r="1315" customFormat="false" ht="17.25" hidden="false" customHeight="true" outlineLevel="0" collapsed="false">
      <c r="A1315" s="0" t="str">
        <f aca="false">LEFT(C1315,4)*1</f>
        <v>0</v>
      </c>
      <c r="B1315" s="48" t="str">
        <f aca="false">+B1314+1</f>
        <v>0</v>
      </c>
      <c r="C1315" s="48" t="s">
        <v>2594</v>
      </c>
      <c r="D1315" s="49" t="s">
        <v>2595</v>
      </c>
      <c r="E1315" s="50" t="n">
        <v>23</v>
      </c>
      <c r="F1315" s="50" t="s">
        <v>106</v>
      </c>
      <c r="G1315" s="47" t="n">
        <v>0</v>
      </c>
    </row>
    <row r="1316" customFormat="false" ht="17.25" hidden="false" customHeight="true" outlineLevel="0" collapsed="false">
      <c r="A1316" s="0" t="str">
        <f aca="false">LEFT(C1316,4)*1</f>
        <v>0</v>
      </c>
      <c r="B1316" s="48" t="str">
        <f aca="false">+B1315+1</f>
        <v>0</v>
      </c>
      <c r="C1316" s="48" t="s">
        <v>2596</v>
      </c>
      <c r="D1316" s="49" t="s">
        <v>2573</v>
      </c>
      <c r="E1316" s="50" t="n">
        <v>23</v>
      </c>
      <c r="F1316" s="50" t="s">
        <v>106</v>
      </c>
      <c r="G1316" s="47" t="n">
        <v>0</v>
      </c>
    </row>
    <row r="1317" customFormat="false" ht="17.25" hidden="false" customHeight="true" outlineLevel="0" collapsed="false">
      <c r="A1317" s="0" t="str">
        <f aca="false">LEFT(C1317,4)*1</f>
        <v>0</v>
      </c>
      <c r="B1317" s="48" t="str">
        <f aca="false">+B1316+1</f>
        <v>0</v>
      </c>
      <c r="C1317" s="48" t="s">
        <v>2597</v>
      </c>
      <c r="D1317" s="49" t="s">
        <v>2598</v>
      </c>
      <c r="E1317" s="50" t="n">
        <v>23</v>
      </c>
      <c r="F1317" s="50" t="s">
        <v>106</v>
      </c>
      <c r="G1317" s="47" t="n">
        <v>0</v>
      </c>
    </row>
    <row r="1318" customFormat="false" ht="17.25" hidden="false" customHeight="true" outlineLevel="0" collapsed="false">
      <c r="A1318" s="0" t="str">
        <f aca="false">LEFT(C1318,4)*1</f>
        <v>0</v>
      </c>
      <c r="B1318" s="48" t="str">
        <f aca="false">+B1317+1</f>
        <v>0</v>
      </c>
      <c r="C1318" s="48" t="s">
        <v>2599</v>
      </c>
      <c r="D1318" s="49" t="s">
        <v>2600</v>
      </c>
      <c r="E1318" s="50" t="n">
        <v>23</v>
      </c>
      <c r="F1318" s="50" t="s">
        <v>106</v>
      </c>
      <c r="G1318" s="47" t="n">
        <v>0</v>
      </c>
    </row>
    <row r="1319" customFormat="false" ht="17.25" hidden="false" customHeight="true" outlineLevel="0" collapsed="false">
      <c r="A1319" s="0" t="str">
        <f aca="false">LEFT(C1319,4)*1</f>
        <v>0</v>
      </c>
      <c r="B1319" s="48" t="str">
        <f aca="false">+B1318+1</f>
        <v>0</v>
      </c>
      <c r="C1319" s="48" t="s">
        <v>2601</v>
      </c>
      <c r="D1319" s="49" t="s">
        <v>2602</v>
      </c>
      <c r="E1319" s="50" t="n">
        <v>23</v>
      </c>
      <c r="F1319" s="50" t="s">
        <v>106</v>
      </c>
      <c r="G1319" s="47" t="n">
        <v>0</v>
      </c>
    </row>
    <row r="1320" customFormat="false" ht="17.25" hidden="false" customHeight="true" outlineLevel="0" collapsed="false">
      <c r="A1320" s="0" t="str">
        <f aca="false">LEFT(C1320,4)*1</f>
        <v>0</v>
      </c>
      <c r="B1320" s="48" t="str">
        <f aca="false">+B1319+1</f>
        <v>0</v>
      </c>
      <c r="C1320" s="48" t="s">
        <v>2603</v>
      </c>
      <c r="D1320" s="49" t="s">
        <v>2604</v>
      </c>
      <c r="E1320" s="50" t="n">
        <v>23</v>
      </c>
      <c r="F1320" s="50" t="s">
        <v>106</v>
      </c>
      <c r="G1320" s="47" t="n">
        <v>0</v>
      </c>
    </row>
    <row r="1321" customFormat="false" ht="17.25" hidden="false" customHeight="true" outlineLevel="0" collapsed="false">
      <c r="A1321" s="0" t="str">
        <f aca="false">LEFT(C1321,4)*1</f>
        <v>0</v>
      </c>
      <c r="B1321" s="48" t="str">
        <f aca="false">+B1320+1</f>
        <v>0</v>
      </c>
      <c r="C1321" s="48" t="s">
        <v>2605</v>
      </c>
      <c r="D1321" s="49" t="s">
        <v>2606</v>
      </c>
      <c r="E1321" s="50" t="n">
        <v>23</v>
      </c>
      <c r="F1321" s="50" t="s">
        <v>106</v>
      </c>
      <c r="G1321" s="47" t="n">
        <v>0</v>
      </c>
    </row>
    <row r="1322" customFormat="false" ht="17.25" hidden="false" customHeight="true" outlineLevel="0" collapsed="false">
      <c r="A1322" s="0" t="str">
        <f aca="false">LEFT(C1322,4)*1</f>
        <v>0</v>
      </c>
      <c r="B1322" s="48" t="str">
        <f aca="false">+B1321+1</f>
        <v>0</v>
      </c>
      <c r="C1322" s="48" t="s">
        <v>2605</v>
      </c>
      <c r="D1322" s="49" t="s">
        <v>2607</v>
      </c>
      <c r="E1322" s="50" t="n">
        <v>23</v>
      </c>
      <c r="F1322" s="50" t="s">
        <v>106</v>
      </c>
      <c r="G1322" s="47" t="n">
        <v>0</v>
      </c>
    </row>
    <row r="1323" customFormat="false" ht="17.25" hidden="false" customHeight="true" outlineLevel="0" collapsed="false">
      <c r="A1323" s="0" t="str">
        <f aca="false">LEFT(C1323,4)*1</f>
        <v>0</v>
      </c>
      <c r="B1323" s="48" t="str">
        <f aca="false">+B1322+1</f>
        <v>0</v>
      </c>
      <c r="C1323" s="48" t="s">
        <v>2608</v>
      </c>
      <c r="D1323" s="49" t="s">
        <v>2573</v>
      </c>
      <c r="E1323" s="50" t="n">
        <v>23</v>
      </c>
      <c r="F1323" s="50" t="s">
        <v>106</v>
      </c>
      <c r="G1323" s="47" t="n">
        <v>0</v>
      </c>
    </row>
    <row r="1324" customFormat="false" ht="17.25" hidden="false" customHeight="true" outlineLevel="0" collapsed="false">
      <c r="A1324" s="0" t="str">
        <f aca="false">LEFT(C1324,4)*1</f>
        <v>0</v>
      </c>
      <c r="B1324" s="48" t="str">
        <f aca="false">+B1323+1</f>
        <v>0</v>
      </c>
      <c r="C1324" s="48" t="s">
        <v>2609</v>
      </c>
      <c r="D1324" s="49" t="s">
        <v>2610</v>
      </c>
      <c r="E1324" s="50" t="n">
        <v>23</v>
      </c>
      <c r="F1324" s="50" t="s">
        <v>106</v>
      </c>
      <c r="G1324" s="47" t="n">
        <v>0</v>
      </c>
    </row>
    <row r="1325" customFormat="false" ht="17.25" hidden="false" customHeight="true" outlineLevel="0" collapsed="false">
      <c r="A1325" s="0" t="str">
        <f aca="false">LEFT(C1325,4)*1</f>
        <v>0</v>
      </c>
      <c r="B1325" s="48" t="str">
        <f aca="false">+B1324+1</f>
        <v>0</v>
      </c>
      <c r="C1325" s="48" t="s">
        <v>2611</v>
      </c>
      <c r="D1325" s="49" t="s">
        <v>2612</v>
      </c>
      <c r="E1325" s="50" t="n">
        <v>23</v>
      </c>
      <c r="F1325" s="50" t="s">
        <v>106</v>
      </c>
      <c r="G1325" s="47" t="n">
        <v>0</v>
      </c>
    </row>
    <row r="1326" customFormat="false" ht="17.25" hidden="false" customHeight="true" outlineLevel="0" collapsed="false">
      <c r="A1326" s="0" t="str">
        <f aca="false">LEFT(C1326,4)*1</f>
        <v>0</v>
      </c>
      <c r="B1326" s="48" t="str">
        <f aca="false">+B1325+1</f>
        <v>0</v>
      </c>
      <c r="C1326" s="48" t="s">
        <v>2613</v>
      </c>
      <c r="D1326" s="49" t="s">
        <v>2614</v>
      </c>
      <c r="E1326" s="50" t="n">
        <v>23</v>
      </c>
      <c r="F1326" s="50" t="s">
        <v>106</v>
      </c>
      <c r="G1326" s="47" t="n">
        <v>0</v>
      </c>
    </row>
    <row r="1327" customFormat="false" ht="17.25" hidden="false" customHeight="true" outlineLevel="0" collapsed="false">
      <c r="A1327" s="0" t="str">
        <f aca="false">LEFT(C1327,4)*1</f>
        <v>0</v>
      </c>
      <c r="B1327" s="48" t="str">
        <f aca="false">+B1326+1</f>
        <v>0</v>
      </c>
      <c r="C1327" s="48" t="s">
        <v>2613</v>
      </c>
      <c r="D1327" s="49" t="s">
        <v>2615</v>
      </c>
      <c r="E1327" s="50" t="n">
        <v>23</v>
      </c>
      <c r="F1327" s="50" t="s">
        <v>106</v>
      </c>
      <c r="G1327" s="47" t="n">
        <v>0</v>
      </c>
    </row>
    <row r="1328" customFormat="false" ht="17.25" hidden="false" customHeight="true" outlineLevel="0" collapsed="false">
      <c r="A1328" s="0" t="str">
        <f aca="false">LEFT(C1328,4)*1</f>
        <v>0</v>
      </c>
      <c r="B1328" s="48" t="str">
        <f aca="false">+B1327+1</f>
        <v>0</v>
      </c>
      <c r="C1328" s="48" t="s">
        <v>2616</v>
      </c>
      <c r="D1328" s="49" t="s">
        <v>2617</v>
      </c>
      <c r="E1328" s="50" t="n">
        <v>23</v>
      </c>
      <c r="F1328" s="50" t="s">
        <v>106</v>
      </c>
      <c r="G1328" s="47" t="n">
        <v>0</v>
      </c>
    </row>
    <row r="1329" customFormat="false" ht="17.25" hidden="false" customHeight="true" outlineLevel="0" collapsed="false">
      <c r="A1329" s="0" t="str">
        <f aca="false">LEFT(C1329,4)*1</f>
        <v>0</v>
      </c>
      <c r="B1329" s="48" t="str">
        <f aca="false">+B1328+1</f>
        <v>0</v>
      </c>
      <c r="C1329" s="48" t="s">
        <v>2616</v>
      </c>
      <c r="D1329" s="49" t="s">
        <v>2618</v>
      </c>
      <c r="E1329" s="50" t="n">
        <v>23</v>
      </c>
      <c r="F1329" s="50" t="s">
        <v>106</v>
      </c>
      <c r="G1329" s="47" t="n">
        <v>0</v>
      </c>
    </row>
    <row r="1330" customFormat="false" ht="17.25" hidden="false" customHeight="true" outlineLevel="0" collapsed="false">
      <c r="A1330" s="0" t="str">
        <f aca="false">LEFT(C1330,4)*1</f>
        <v>0</v>
      </c>
      <c r="B1330" s="48" t="str">
        <f aca="false">+B1329+1</f>
        <v>0</v>
      </c>
      <c r="C1330" s="48" t="s">
        <v>2619</v>
      </c>
      <c r="D1330" s="49" t="s">
        <v>2620</v>
      </c>
      <c r="E1330" s="50" t="n">
        <v>23</v>
      </c>
      <c r="F1330" s="50" t="s">
        <v>106</v>
      </c>
      <c r="G1330" s="47" t="n">
        <v>0</v>
      </c>
    </row>
    <row r="1331" customFormat="false" ht="17.25" hidden="false" customHeight="true" outlineLevel="0" collapsed="false">
      <c r="A1331" s="0" t="str">
        <f aca="false">LEFT(C1331,4)*1</f>
        <v>0</v>
      </c>
      <c r="B1331" s="48" t="str">
        <f aca="false">+B1330+1</f>
        <v>0</v>
      </c>
      <c r="C1331" s="56" t="s">
        <v>2621</v>
      </c>
      <c r="D1331" s="49" t="s">
        <v>2622</v>
      </c>
      <c r="E1331" s="50" t="n">
        <v>23</v>
      </c>
      <c r="F1331" s="50" t="s">
        <v>106</v>
      </c>
      <c r="G1331" s="47" t="n">
        <v>0</v>
      </c>
    </row>
    <row r="1332" customFormat="false" ht="17.25" hidden="false" customHeight="true" outlineLevel="0" collapsed="false">
      <c r="A1332" s="0" t="str">
        <f aca="false">LEFT(C1332,4)*1</f>
        <v>0</v>
      </c>
      <c r="B1332" s="48" t="str">
        <f aca="false">+B1331+1</f>
        <v>0</v>
      </c>
      <c r="C1332" s="56" t="s">
        <v>2623</v>
      </c>
      <c r="D1332" s="49" t="s">
        <v>2624</v>
      </c>
      <c r="E1332" s="50" t="n">
        <v>23</v>
      </c>
      <c r="F1332" s="50" t="s">
        <v>106</v>
      </c>
      <c r="G1332" s="47" t="n">
        <v>0</v>
      </c>
    </row>
    <row r="1333" customFormat="false" ht="17.25" hidden="false" customHeight="true" outlineLevel="0" collapsed="false">
      <c r="A1333" s="0" t="str">
        <f aca="false">LEFT(C1333,4)*1</f>
        <v>0</v>
      </c>
      <c r="B1333" s="48" t="str">
        <f aca="false">+B1332+1</f>
        <v>0</v>
      </c>
      <c r="C1333" s="56" t="s">
        <v>2625</v>
      </c>
      <c r="D1333" s="49" t="s">
        <v>2626</v>
      </c>
      <c r="E1333" s="50" t="n">
        <v>23</v>
      </c>
      <c r="F1333" s="50" t="s">
        <v>106</v>
      </c>
      <c r="G1333" s="47" t="n">
        <v>0</v>
      </c>
    </row>
    <row r="1334" customFormat="false" ht="17.25" hidden="false" customHeight="true" outlineLevel="0" collapsed="false">
      <c r="A1334" s="0" t="str">
        <f aca="false">LEFT(C1334,4)*1</f>
        <v>0</v>
      </c>
      <c r="B1334" s="48" t="str">
        <f aca="false">+B1333+1</f>
        <v>0</v>
      </c>
      <c r="C1334" s="56" t="s">
        <v>2627</v>
      </c>
      <c r="D1334" s="49" t="s">
        <v>2628</v>
      </c>
      <c r="E1334" s="50" t="n">
        <v>23</v>
      </c>
      <c r="F1334" s="50" t="s">
        <v>106</v>
      </c>
      <c r="G1334" s="47" t="n">
        <v>0</v>
      </c>
    </row>
    <row r="1335" customFormat="false" ht="17.25" hidden="false" customHeight="true" outlineLevel="0" collapsed="false">
      <c r="A1335" s="0" t="str">
        <f aca="false">LEFT(C1335,4)*1</f>
        <v>0</v>
      </c>
      <c r="B1335" s="48" t="str">
        <f aca="false">+B1334+1</f>
        <v>0</v>
      </c>
      <c r="C1335" s="56" t="s">
        <v>2629</v>
      </c>
      <c r="D1335" s="49" t="s">
        <v>2630</v>
      </c>
      <c r="E1335" s="50" t="n">
        <v>23</v>
      </c>
      <c r="F1335" s="50" t="s">
        <v>106</v>
      </c>
      <c r="G1335" s="47" t="n">
        <v>0</v>
      </c>
    </row>
    <row r="1336" customFormat="false" ht="17.25" hidden="false" customHeight="true" outlineLevel="0" collapsed="false">
      <c r="A1336" s="0" t="str">
        <f aca="false">LEFT(C1336,4)*1</f>
        <v>0</v>
      </c>
      <c r="B1336" s="48" t="str">
        <f aca="false">+B1335+1</f>
        <v>0</v>
      </c>
      <c r="C1336" s="56" t="s">
        <v>2631</v>
      </c>
      <c r="D1336" s="49" t="s">
        <v>2632</v>
      </c>
      <c r="E1336" s="50" t="n">
        <v>23</v>
      </c>
      <c r="F1336" s="50" t="s">
        <v>106</v>
      </c>
      <c r="G1336" s="47" t="n">
        <v>0</v>
      </c>
    </row>
    <row r="1337" customFormat="false" ht="17.25" hidden="false" customHeight="true" outlineLevel="0" collapsed="false">
      <c r="A1337" s="0" t="str">
        <f aca="false">LEFT(C1337,4)*1</f>
        <v>0</v>
      </c>
      <c r="B1337" s="48" t="str">
        <f aca="false">+B1336+1</f>
        <v>0</v>
      </c>
      <c r="C1337" s="56" t="s">
        <v>2633</v>
      </c>
      <c r="D1337" s="57" t="s">
        <v>2634</v>
      </c>
      <c r="E1337" s="50" t="n">
        <v>23</v>
      </c>
      <c r="F1337" s="50" t="s">
        <v>106</v>
      </c>
      <c r="G1337" s="47" t="n">
        <v>0</v>
      </c>
    </row>
    <row r="1338" customFormat="false" ht="17.25" hidden="false" customHeight="true" outlineLevel="0" collapsed="false">
      <c r="A1338" s="0" t="str">
        <f aca="false">LEFT(C1338,4)*1</f>
        <v>0</v>
      </c>
      <c r="B1338" s="48" t="str">
        <f aca="false">+B1337+1</f>
        <v>0</v>
      </c>
      <c r="C1338" s="56" t="s">
        <v>2635</v>
      </c>
      <c r="D1338" s="57" t="s">
        <v>2636</v>
      </c>
      <c r="E1338" s="50" t="n">
        <v>23</v>
      </c>
      <c r="F1338" s="50" t="s">
        <v>106</v>
      </c>
      <c r="G1338" s="47" t="n">
        <v>0</v>
      </c>
    </row>
    <row r="1339" customFormat="false" ht="17.25" hidden="false" customHeight="true" outlineLevel="0" collapsed="false">
      <c r="A1339" s="0" t="str">
        <f aca="false">LEFT(C1339,4)*1</f>
        <v>0</v>
      </c>
      <c r="B1339" s="48" t="str">
        <f aca="false">+B1338+1</f>
        <v>0</v>
      </c>
      <c r="C1339" s="56" t="s">
        <v>2637</v>
      </c>
      <c r="D1339" s="57" t="s">
        <v>2638</v>
      </c>
      <c r="E1339" s="50" t="n">
        <v>23</v>
      </c>
      <c r="F1339" s="50" t="s">
        <v>106</v>
      </c>
      <c r="G1339" s="47" t="n">
        <v>0</v>
      </c>
    </row>
    <row r="1340" customFormat="false" ht="17.25" hidden="false" customHeight="true" outlineLevel="0" collapsed="false">
      <c r="A1340" s="0" t="str">
        <f aca="false">LEFT(C1340,4)*1</f>
        <v>0</v>
      </c>
      <c r="B1340" s="48" t="str">
        <f aca="false">+B1339+1</f>
        <v>0</v>
      </c>
      <c r="C1340" s="56" t="s">
        <v>2639</v>
      </c>
      <c r="D1340" s="57" t="s">
        <v>2640</v>
      </c>
      <c r="E1340" s="50" t="n">
        <v>23</v>
      </c>
      <c r="F1340" s="50" t="s">
        <v>106</v>
      </c>
      <c r="G1340" s="47" t="n">
        <v>0</v>
      </c>
    </row>
    <row r="1341" customFormat="false" ht="17.25" hidden="false" customHeight="true" outlineLevel="0" collapsed="false">
      <c r="A1341" s="0" t="str">
        <f aca="false">LEFT(C1341,4)*1</f>
        <v>0</v>
      </c>
      <c r="B1341" s="48" t="str">
        <f aca="false">+B1340+1</f>
        <v>0</v>
      </c>
      <c r="C1341" s="56" t="s">
        <v>2641</v>
      </c>
      <c r="D1341" s="57" t="s">
        <v>2642</v>
      </c>
      <c r="E1341" s="50" t="n">
        <v>23</v>
      </c>
      <c r="F1341" s="50" t="s">
        <v>106</v>
      </c>
      <c r="G1341" s="47" t="n">
        <v>0</v>
      </c>
    </row>
    <row r="1342" customFormat="false" ht="17.25" hidden="false" customHeight="true" outlineLevel="0" collapsed="false">
      <c r="A1342" s="0" t="str">
        <f aca="false">LEFT(C1342,4)*1</f>
        <v>0</v>
      </c>
      <c r="B1342" s="48" t="str">
        <f aca="false">+B1341+1</f>
        <v>0</v>
      </c>
      <c r="C1342" s="56" t="s">
        <v>2643</v>
      </c>
      <c r="D1342" s="57" t="s">
        <v>2644</v>
      </c>
      <c r="E1342" s="50" t="n">
        <v>23</v>
      </c>
      <c r="F1342" s="50" t="s">
        <v>106</v>
      </c>
      <c r="G1342" s="47" t="n">
        <v>0</v>
      </c>
    </row>
    <row r="1343" customFormat="false" ht="17.25" hidden="false" customHeight="true" outlineLevel="0" collapsed="false">
      <c r="A1343" s="0" t="str">
        <f aca="false">LEFT(C1343,4)*1</f>
        <v>0</v>
      </c>
      <c r="B1343" s="48" t="str">
        <f aca="false">+B1342+1</f>
        <v>0</v>
      </c>
      <c r="C1343" s="56" t="s">
        <v>2645</v>
      </c>
      <c r="D1343" s="57" t="s">
        <v>2646</v>
      </c>
      <c r="E1343" s="50" t="n">
        <v>23</v>
      </c>
      <c r="F1343" s="50" t="s">
        <v>106</v>
      </c>
      <c r="G1343" s="47" t="n">
        <v>0</v>
      </c>
    </row>
    <row r="1344" customFormat="false" ht="17.25" hidden="false" customHeight="true" outlineLevel="0" collapsed="false">
      <c r="A1344" s="0" t="str">
        <f aca="false">LEFT(C1344,4)*1</f>
        <v>0</v>
      </c>
      <c r="B1344" s="48" t="str">
        <f aca="false">+B1343+1</f>
        <v>0</v>
      </c>
      <c r="C1344" s="56" t="s">
        <v>2647</v>
      </c>
      <c r="D1344" s="57" t="s">
        <v>2648</v>
      </c>
      <c r="E1344" s="50" t="n">
        <v>23</v>
      </c>
      <c r="F1344" s="50" t="s">
        <v>106</v>
      </c>
      <c r="G1344" s="47" t="n">
        <v>0</v>
      </c>
    </row>
    <row r="1345" customFormat="false" ht="17.25" hidden="false" customHeight="true" outlineLevel="0" collapsed="false">
      <c r="A1345" s="0" t="str">
        <f aca="false">LEFT(C1345,4)*1</f>
        <v>0</v>
      </c>
      <c r="B1345" s="48" t="str">
        <f aca="false">+B1344+1</f>
        <v>0</v>
      </c>
      <c r="C1345" s="56" t="s">
        <v>2649</v>
      </c>
      <c r="D1345" s="57" t="s">
        <v>2650</v>
      </c>
      <c r="E1345" s="50" t="n">
        <v>23</v>
      </c>
      <c r="F1345" s="50" t="s">
        <v>106</v>
      </c>
      <c r="G1345" s="47" t="n">
        <v>0</v>
      </c>
    </row>
    <row r="1346" customFormat="false" ht="17.25" hidden="false" customHeight="true" outlineLevel="0" collapsed="false">
      <c r="A1346" s="0" t="str">
        <f aca="false">LEFT(C1346,4)*1</f>
        <v>0</v>
      </c>
      <c r="B1346" s="48" t="str">
        <f aca="false">+B1345+1</f>
        <v>0</v>
      </c>
      <c r="C1346" s="56" t="s">
        <v>2651</v>
      </c>
      <c r="D1346" s="57" t="s">
        <v>2652</v>
      </c>
      <c r="E1346" s="50" t="n">
        <v>23</v>
      </c>
      <c r="F1346" s="50" t="s">
        <v>106</v>
      </c>
      <c r="G1346" s="47" t="n">
        <v>0</v>
      </c>
    </row>
    <row r="1347" customFormat="false" ht="17.25" hidden="false" customHeight="true" outlineLevel="0" collapsed="false">
      <c r="A1347" s="0" t="str">
        <f aca="false">LEFT(C1347,4)*1</f>
        <v>0</v>
      </c>
      <c r="B1347" s="48" t="str">
        <f aca="false">+B1346+1</f>
        <v>0</v>
      </c>
      <c r="C1347" s="48" t="s">
        <v>2653</v>
      </c>
      <c r="D1347" s="49" t="s">
        <v>2654</v>
      </c>
      <c r="E1347" s="50" t="n">
        <v>23</v>
      </c>
      <c r="F1347" s="50" t="s">
        <v>397</v>
      </c>
      <c r="G1347" s="51" t="n">
        <v>0.05</v>
      </c>
    </row>
    <row r="1348" customFormat="false" ht="17.25" hidden="false" customHeight="true" outlineLevel="0" collapsed="false">
      <c r="A1348" s="0" t="str">
        <f aca="false">LEFT(C1348,4)*1</f>
        <v>0</v>
      </c>
      <c r="B1348" s="48" t="str">
        <f aca="false">+B1347+1</f>
        <v>0</v>
      </c>
      <c r="C1348" s="48" t="s">
        <v>2655</v>
      </c>
      <c r="D1348" s="49" t="s">
        <v>2656</v>
      </c>
      <c r="E1348" s="50" t="n">
        <v>23</v>
      </c>
      <c r="F1348" s="50" t="s">
        <v>2529</v>
      </c>
      <c r="G1348" s="50"/>
    </row>
    <row r="1349" customFormat="false" ht="17.25" hidden="false" customHeight="true" outlineLevel="0" collapsed="false">
      <c r="A1349" s="0" t="str">
        <f aca="false">LEFT(C1349,4)*1</f>
        <v>0</v>
      </c>
      <c r="B1349" s="48" t="str">
        <f aca="false">+B1348+1</f>
        <v>0</v>
      </c>
      <c r="C1349" s="50" t="s">
        <v>2657</v>
      </c>
      <c r="D1349" s="49" t="s">
        <v>2658</v>
      </c>
      <c r="E1349" s="50" t="n">
        <v>23</v>
      </c>
      <c r="F1349" s="50" t="s">
        <v>2529</v>
      </c>
      <c r="G1349" s="50"/>
    </row>
    <row r="1350" customFormat="false" ht="17.25" hidden="false" customHeight="true" outlineLevel="0" collapsed="false">
      <c r="A1350" s="0" t="str">
        <f aca="false">LEFT(C1350,4)*1</f>
        <v>0</v>
      </c>
      <c r="B1350" s="48" t="str">
        <f aca="false">+B1349+1</f>
        <v>0</v>
      </c>
      <c r="C1350" s="48" t="s">
        <v>2659</v>
      </c>
      <c r="D1350" s="49" t="s">
        <v>2660</v>
      </c>
      <c r="E1350" s="50" t="n">
        <v>23</v>
      </c>
      <c r="F1350" s="50" t="s">
        <v>2529</v>
      </c>
      <c r="G1350" s="50"/>
    </row>
    <row r="1351" customFormat="false" ht="17.25" hidden="false" customHeight="true" outlineLevel="0" collapsed="false">
      <c r="A1351" s="0" t="str">
        <f aca="false">LEFT(C1351,4)*1</f>
        <v>0</v>
      </c>
      <c r="B1351" s="48" t="str">
        <f aca="false">+B1350+1</f>
        <v>0</v>
      </c>
      <c r="C1351" s="48" t="s">
        <v>2661</v>
      </c>
      <c r="D1351" s="49" t="s">
        <v>2662</v>
      </c>
      <c r="E1351" s="50" t="n">
        <v>23</v>
      </c>
      <c r="F1351" s="50" t="s">
        <v>106</v>
      </c>
      <c r="G1351" s="47" t="n">
        <v>0</v>
      </c>
    </row>
    <row r="1352" customFormat="false" ht="17.25" hidden="false" customHeight="true" outlineLevel="0" collapsed="false">
      <c r="A1352" s="0" t="str">
        <f aca="false">LEFT(C1352,4)*1</f>
        <v>0</v>
      </c>
      <c r="B1352" s="48" t="str">
        <f aca="false">+B1351+1</f>
        <v>0</v>
      </c>
      <c r="C1352" s="48" t="s">
        <v>2663</v>
      </c>
      <c r="D1352" s="49" t="s">
        <v>2664</v>
      </c>
      <c r="E1352" s="50" t="n">
        <v>23</v>
      </c>
      <c r="F1352" s="50" t="s">
        <v>106</v>
      </c>
      <c r="G1352" s="47" t="n">
        <v>0</v>
      </c>
    </row>
    <row r="1353" customFormat="false" ht="17.25" hidden="false" customHeight="true" outlineLevel="0" collapsed="false">
      <c r="A1353" s="0" t="str">
        <f aca="false">LEFT(C1353,4)*1</f>
        <v>0</v>
      </c>
      <c r="B1353" s="48" t="str">
        <f aca="false">+B1352+1</f>
        <v>0</v>
      </c>
      <c r="C1353" s="48" t="s">
        <v>2665</v>
      </c>
      <c r="D1353" s="49" t="s">
        <v>2666</v>
      </c>
      <c r="E1353" s="50" t="n">
        <v>23</v>
      </c>
      <c r="F1353" s="50" t="s">
        <v>106</v>
      </c>
      <c r="G1353" s="47" t="n">
        <v>0</v>
      </c>
    </row>
    <row r="1354" customFormat="false" ht="17.25" hidden="false" customHeight="true" outlineLevel="0" collapsed="false">
      <c r="A1354" s="0" t="str">
        <f aca="false">LEFT(C1354,4)*1</f>
        <v>0</v>
      </c>
      <c r="B1354" s="48" t="str">
        <f aca="false">+B1353+1</f>
        <v>0</v>
      </c>
      <c r="C1354" s="48" t="s">
        <v>2667</v>
      </c>
      <c r="D1354" s="49" t="s">
        <v>2668</v>
      </c>
      <c r="E1354" s="50" t="n">
        <v>23</v>
      </c>
      <c r="F1354" s="50" t="s">
        <v>106</v>
      </c>
      <c r="G1354" s="47" t="n">
        <v>0</v>
      </c>
    </row>
    <row r="1355" customFormat="false" ht="17.25" hidden="false" customHeight="true" outlineLevel="0" collapsed="false">
      <c r="A1355" s="0" t="str">
        <f aca="false">LEFT(C1355,4)*1</f>
        <v>0</v>
      </c>
      <c r="B1355" s="48" t="str">
        <f aca="false">+B1354+1</f>
        <v>0</v>
      </c>
      <c r="C1355" s="48" t="s">
        <v>2669</v>
      </c>
      <c r="D1355" s="49" t="s">
        <v>2670</v>
      </c>
      <c r="E1355" s="50" t="n">
        <v>23</v>
      </c>
      <c r="F1355" s="50" t="s">
        <v>106</v>
      </c>
      <c r="G1355" s="47" t="n">
        <v>0</v>
      </c>
    </row>
    <row r="1356" customFormat="false" ht="17.25" hidden="false" customHeight="true" outlineLevel="0" collapsed="false">
      <c r="A1356" s="0" t="str">
        <f aca="false">LEFT(C1356,4)*1</f>
        <v>0</v>
      </c>
      <c r="B1356" s="48" t="str">
        <f aca="false">+B1355+1</f>
        <v>0</v>
      </c>
      <c r="C1356" s="48" t="s">
        <v>2671</v>
      </c>
      <c r="D1356" s="49" t="s">
        <v>2672</v>
      </c>
      <c r="E1356" s="50" t="n">
        <v>23</v>
      </c>
      <c r="F1356" s="50" t="s">
        <v>106</v>
      </c>
      <c r="G1356" s="47" t="n">
        <v>0</v>
      </c>
    </row>
    <row r="1357" customFormat="false" ht="17.25" hidden="false" customHeight="true" outlineLevel="0" collapsed="false">
      <c r="A1357" s="0" t="str">
        <f aca="false">LEFT(C1357,4)*1</f>
        <v>0</v>
      </c>
      <c r="B1357" s="48" t="str">
        <f aca="false">+B1356+1</f>
        <v>0</v>
      </c>
      <c r="C1357" s="48" t="s">
        <v>2673</v>
      </c>
      <c r="D1357" s="49" t="s">
        <v>2674</v>
      </c>
      <c r="E1357" s="50" t="n">
        <v>23</v>
      </c>
      <c r="F1357" s="50" t="s">
        <v>106</v>
      </c>
      <c r="G1357" s="47" t="n">
        <v>0</v>
      </c>
    </row>
    <row r="1358" customFormat="false" ht="17.25" hidden="false" customHeight="true" outlineLevel="0" collapsed="false">
      <c r="A1358" s="0" t="str">
        <f aca="false">LEFT(C1358,4)*1</f>
        <v>0</v>
      </c>
      <c r="B1358" s="48" t="str">
        <f aca="false">+B1357+1</f>
        <v>0</v>
      </c>
      <c r="C1358" s="48" t="s">
        <v>2675</v>
      </c>
      <c r="D1358" s="49" t="s">
        <v>2676</v>
      </c>
      <c r="E1358" s="50" t="n">
        <v>23</v>
      </c>
      <c r="F1358" s="50" t="s">
        <v>106</v>
      </c>
      <c r="G1358" s="47" t="n">
        <v>0</v>
      </c>
    </row>
    <row r="1359" customFormat="false" ht="17.25" hidden="false" customHeight="true" outlineLevel="0" collapsed="false">
      <c r="A1359" s="0" t="str">
        <f aca="false">LEFT(C1359,4)*1</f>
        <v>0</v>
      </c>
      <c r="B1359" s="48" t="str">
        <f aca="false">+B1358+1</f>
        <v>0</v>
      </c>
      <c r="C1359" s="48" t="s">
        <v>2677</v>
      </c>
      <c r="D1359" s="49" t="s">
        <v>2678</v>
      </c>
      <c r="E1359" s="50" t="n">
        <v>23</v>
      </c>
      <c r="F1359" s="50" t="s">
        <v>106</v>
      </c>
      <c r="G1359" s="47" t="n">
        <v>0</v>
      </c>
    </row>
    <row r="1360" customFormat="false" ht="17.25" hidden="false" customHeight="true" outlineLevel="0" collapsed="false">
      <c r="A1360" s="0" t="str">
        <f aca="false">LEFT(C1360,4)*1</f>
        <v>0</v>
      </c>
      <c r="B1360" s="48" t="str">
        <f aca="false">+B1359+1</f>
        <v>0</v>
      </c>
      <c r="C1360" s="48" t="s">
        <v>2679</v>
      </c>
      <c r="D1360" s="49" t="s">
        <v>2680</v>
      </c>
      <c r="E1360" s="50" t="n">
        <v>24</v>
      </c>
      <c r="F1360" s="50" t="s">
        <v>397</v>
      </c>
      <c r="G1360" s="51" t="n">
        <v>0.05</v>
      </c>
    </row>
    <row r="1361" customFormat="false" ht="17.25" hidden="false" customHeight="true" outlineLevel="0" collapsed="false">
      <c r="A1361" s="0" t="str">
        <f aca="false">LEFT(C1361,4)*1</f>
        <v>0</v>
      </c>
      <c r="B1361" s="48" t="str">
        <f aca="false">+B1360+1</f>
        <v>0</v>
      </c>
      <c r="C1361" s="48" t="s">
        <v>2679</v>
      </c>
      <c r="D1361" s="49" t="s">
        <v>2681</v>
      </c>
      <c r="E1361" s="50" t="n">
        <v>24</v>
      </c>
      <c r="F1361" s="50" t="s">
        <v>2181</v>
      </c>
      <c r="G1361" s="51" t="n">
        <v>0.28</v>
      </c>
    </row>
    <row r="1362" customFormat="false" ht="17.25" hidden="false" customHeight="true" outlineLevel="0" collapsed="false">
      <c r="A1362" s="0" t="str">
        <f aca="false">LEFT(C1362,4)*1</f>
        <v>0</v>
      </c>
      <c r="B1362" s="48" t="str">
        <f aca="false">+B1361+1</f>
        <v>0</v>
      </c>
      <c r="C1362" s="48" t="s">
        <v>2682</v>
      </c>
      <c r="D1362" s="49" t="s">
        <v>2683</v>
      </c>
      <c r="E1362" s="50" t="n">
        <v>24</v>
      </c>
      <c r="F1362" s="50" t="s">
        <v>2181</v>
      </c>
      <c r="G1362" s="51" t="n">
        <v>0.28</v>
      </c>
    </row>
    <row r="1363" customFormat="false" ht="17.25" hidden="false" customHeight="true" outlineLevel="0" collapsed="false">
      <c r="A1363" s="0" t="str">
        <f aca="false">LEFT(C1363,4)*1</f>
        <v>0</v>
      </c>
      <c r="B1363" s="48" t="str">
        <f aca="false">+B1362+1</f>
        <v>0</v>
      </c>
      <c r="C1363" s="48" t="s">
        <v>2684</v>
      </c>
      <c r="D1363" s="49" t="s">
        <v>2685</v>
      </c>
      <c r="E1363" s="50" t="n">
        <v>24</v>
      </c>
      <c r="F1363" s="50" t="s">
        <v>2181</v>
      </c>
      <c r="G1363" s="51" t="n">
        <v>0.28</v>
      </c>
    </row>
    <row r="1364" customFormat="false" ht="17.25" hidden="false" customHeight="true" outlineLevel="0" collapsed="false">
      <c r="A1364" s="0" t="str">
        <f aca="false">LEFT(C1364,4)*1</f>
        <v>0</v>
      </c>
      <c r="B1364" s="48" t="str">
        <f aca="false">+B1363+1</f>
        <v>0</v>
      </c>
      <c r="C1364" s="48" t="s">
        <v>2686</v>
      </c>
      <c r="D1364" s="49" t="s">
        <v>2687</v>
      </c>
      <c r="E1364" s="50" t="n">
        <v>24</v>
      </c>
      <c r="F1364" s="50" t="s">
        <v>2181</v>
      </c>
      <c r="G1364" s="51" t="n">
        <v>0.28</v>
      </c>
    </row>
    <row r="1365" customFormat="false" ht="17.25" hidden="false" customHeight="true" outlineLevel="0" collapsed="false">
      <c r="A1365" s="0" t="str">
        <f aca="false">LEFT(C1365,4)*1</f>
        <v>0</v>
      </c>
      <c r="B1365" s="48" t="str">
        <f aca="false">+B1364+1</f>
        <v>0</v>
      </c>
      <c r="C1365" s="48" t="s">
        <v>2688</v>
      </c>
      <c r="D1365" s="49" t="s">
        <v>2689</v>
      </c>
      <c r="E1365" s="50" t="n">
        <v>24</v>
      </c>
      <c r="F1365" s="50" t="s">
        <v>2181</v>
      </c>
      <c r="G1365" s="51" t="n">
        <v>0.28</v>
      </c>
    </row>
    <row r="1366" customFormat="false" ht="17.25" hidden="false" customHeight="true" outlineLevel="0" collapsed="false">
      <c r="A1366" s="0" t="str">
        <f aca="false">LEFT(C1366,4)*1</f>
        <v>0</v>
      </c>
      <c r="B1366" s="48" t="str">
        <f aca="false">+B1365+1</f>
        <v>0</v>
      </c>
      <c r="C1366" s="48" t="s">
        <v>2690</v>
      </c>
      <c r="D1366" s="49" t="s">
        <v>2691</v>
      </c>
      <c r="E1366" s="50" t="n">
        <v>24</v>
      </c>
      <c r="F1366" s="50" t="s">
        <v>2181</v>
      </c>
      <c r="G1366" s="51" t="n">
        <v>0.28</v>
      </c>
    </row>
    <row r="1367" customFormat="false" ht="17.25" hidden="false" customHeight="true" outlineLevel="0" collapsed="false">
      <c r="A1367" s="0" t="str">
        <f aca="false">LEFT(C1367,4)*1</f>
        <v>0</v>
      </c>
      <c r="B1367" s="48" t="str">
        <f aca="false">+B1366+1</f>
        <v>0</v>
      </c>
      <c r="C1367" s="48" t="s">
        <v>2692</v>
      </c>
      <c r="D1367" s="49" t="s">
        <v>2693</v>
      </c>
      <c r="E1367" s="50" t="n">
        <v>24</v>
      </c>
      <c r="F1367" s="50" t="s">
        <v>2181</v>
      </c>
      <c r="G1367" s="51" t="n">
        <v>0.28</v>
      </c>
    </row>
    <row r="1368" customFormat="false" ht="17.25" hidden="false" customHeight="true" outlineLevel="0" collapsed="false">
      <c r="A1368" s="0" t="str">
        <f aca="false">LEFT(C1368,4)*1</f>
        <v>0</v>
      </c>
      <c r="B1368" s="48" t="str">
        <f aca="false">+B1367+1</f>
        <v>0</v>
      </c>
      <c r="C1368" s="48" t="s">
        <v>2694</v>
      </c>
      <c r="D1368" s="49" t="s">
        <v>2695</v>
      </c>
      <c r="E1368" s="50" t="n">
        <v>24</v>
      </c>
      <c r="F1368" s="50" t="s">
        <v>2181</v>
      </c>
      <c r="G1368" s="51" t="n">
        <v>0.28</v>
      </c>
    </row>
    <row r="1369" customFormat="false" ht="17.25" hidden="false" customHeight="true" outlineLevel="0" collapsed="false">
      <c r="A1369" s="0" t="str">
        <f aca="false">LEFT(C1369,4)*1</f>
        <v>0</v>
      </c>
      <c r="B1369" s="48" t="str">
        <f aca="false">+B1368+1</f>
        <v>0</v>
      </c>
      <c r="C1369" s="48" t="s">
        <v>2696</v>
      </c>
      <c r="D1369" s="49" t="s">
        <v>2697</v>
      </c>
      <c r="E1369" s="50" t="n">
        <v>24</v>
      </c>
      <c r="F1369" s="50" t="s">
        <v>2181</v>
      </c>
      <c r="G1369" s="51" t="n">
        <v>0.28</v>
      </c>
    </row>
    <row r="1370" customFormat="false" ht="17.25" hidden="false" customHeight="true" outlineLevel="0" collapsed="false">
      <c r="A1370" s="0" t="str">
        <f aca="false">LEFT(C1370,4)*1</f>
        <v>0</v>
      </c>
      <c r="B1370" s="48" t="str">
        <f aca="false">+B1369+1</f>
        <v>0</v>
      </c>
      <c r="C1370" s="48" t="s">
        <v>2698</v>
      </c>
      <c r="D1370" s="49" t="s">
        <v>2699</v>
      </c>
      <c r="E1370" s="50" t="n">
        <v>24</v>
      </c>
      <c r="F1370" s="50" t="s">
        <v>2181</v>
      </c>
      <c r="G1370" s="51" t="n">
        <v>0.28</v>
      </c>
    </row>
    <row r="1371" customFormat="false" ht="17.25" hidden="false" customHeight="true" outlineLevel="0" collapsed="false">
      <c r="A1371" s="0" t="str">
        <f aca="false">LEFT(C1371,4)*1</f>
        <v>0</v>
      </c>
      <c r="B1371" s="48" t="str">
        <f aca="false">+B1370+1</f>
        <v>0</v>
      </c>
      <c r="C1371" s="48" t="s">
        <v>2700</v>
      </c>
      <c r="D1371" s="49" t="s">
        <v>2701</v>
      </c>
      <c r="E1371" s="50" t="n">
        <v>24</v>
      </c>
      <c r="F1371" s="50" t="s">
        <v>2181</v>
      </c>
      <c r="G1371" s="51" t="n">
        <v>0.28</v>
      </c>
    </row>
    <row r="1372" customFormat="false" ht="17.25" hidden="false" customHeight="true" outlineLevel="0" collapsed="false">
      <c r="A1372" s="0" t="str">
        <f aca="false">LEFT(C1372,4)*1</f>
        <v>0</v>
      </c>
      <c r="B1372" s="48" t="str">
        <f aca="false">+B1371+1</f>
        <v>0</v>
      </c>
      <c r="C1372" s="48" t="s">
        <v>2702</v>
      </c>
      <c r="D1372" s="49" t="s">
        <v>2703</v>
      </c>
      <c r="E1372" s="50" t="n">
        <v>24</v>
      </c>
      <c r="F1372" s="50" t="s">
        <v>2181</v>
      </c>
      <c r="G1372" s="51" t="n">
        <v>0.28</v>
      </c>
    </row>
    <row r="1373" customFormat="false" ht="17.25" hidden="false" customHeight="true" outlineLevel="0" collapsed="false">
      <c r="A1373" s="0" t="str">
        <f aca="false">LEFT(C1373,4)*1</f>
        <v>0</v>
      </c>
      <c r="B1373" s="48" t="str">
        <f aca="false">+B1372+1</f>
        <v>0</v>
      </c>
      <c r="C1373" s="48" t="s">
        <v>2704</v>
      </c>
      <c r="D1373" s="49" t="s">
        <v>2705</v>
      </c>
      <c r="E1373" s="50" t="n">
        <v>24</v>
      </c>
      <c r="F1373" s="50" t="s">
        <v>2181</v>
      </c>
      <c r="G1373" s="51" t="n">
        <v>0.28</v>
      </c>
    </row>
    <row r="1374" customFormat="false" ht="17.25" hidden="false" customHeight="true" outlineLevel="0" collapsed="false">
      <c r="A1374" s="0" t="str">
        <f aca="false">LEFT(C1374,4)*1</f>
        <v>0</v>
      </c>
      <c r="B1374" s="48" t="str">
        <f aca="false">+B1373+1</f>
        <v>0</v>
      </c>
      <c r="C1374" s="48" t="s">
        <v>2706</v>
      </c>
      <c r="D1374" s="49" t="s">
        <v>2707</v>
      </c>
      <c r="E1374" s="50" t="n">
        <v>24</v>
      </c>
      <c r="F1374" s="50" t="s">
        <v>2181</v>
      </c>
      <c r="G1374" s="51" t="n">
        <v>0.28</v>
      </c>
    </row>
    <row r="1375" customFormat="false" ht="17.25" hidden="false" customHeight="true" outlineLevel="0" collapsed="false">
      <c r="A1375" s="0" t="str">
        <f aca="false">LEFT(C1375,4)*1</f>
        <v>0</v>
      </c>
      <c r="B1375" s="48" t="str">
        <f aca="false">+B1374+1</f>
        <v>0</v>
      </c>
      <c r="C1375" s="48" t="s">
        <v>2706</v>
      </c>
      <c r="D1375" s="49" t="s">
        <v>2708</v>
      </c>
      <c r="E1375" s="50" t="n">
        <v>24</v>
      </c>
      <c r="F1375" s="50" t="s">
        <v>2181</v>
      </c>
      <c r="G1375" s="51" t="n">
        <v>0.28</v>
      </c>
    </row>
    <row r="1376" customFormat="false" ht="17.25" hidden="false" customHeight="true" outlineLevel="0" collapsed="false">
      <c r="A1376" s="0" t="str">
        <f aca="false">LEFT(C1376,4)*1</f>
        <v>0</v>
      </c>
      <c r="B1376" s="48" t="str">
        <f aca="false">+B1375+1</f>
        <v>0</v>
      </c>
      <c r="C1376" s="48" t="s">
        <v>2709</v>
      </c>
      <c r="D1376" s="49" t="s">
        <v>2710</v>
      </c>
      <c r="E1376" s="50" t="n">
        <v>24</v>
      </c>
      <c r="F1376" s="50" t="s">
        <v>2181</v>
      </c>
      <c r="G1376" s="51" t="n">
        <v>0.28</v>
      </c>
    </row>
    <row r="1377" customFormat="false" ht="17.25" hidden="false" customHeight="true" outlineLevel="0" collapsed="false">
      <c r="A1377" s="0" t="str">
        <f aca="false">LEFT(C1377,4)*1</f>
        <v>0</v>
      </c>
      <c r="B1377" s="48" t="str">
        <f aca="false">+B1376+1</f>
        <v>0</v>
      </c>
      <c r="C1377" s="48" t="s">
        <v>2711</v>
      </c>
      <c r="D1377" s="49" t="s">
        <v>2712</v>
      </c>
      <c r="E1377" s="50" t="n">
        <v>24</v>
      </c>
      <c r="F1377" s="50" t="s">
        <v>2181</v>
      </c>
      <c r="G1377" s="51" t="n">
        <v>0.28</v>
      </c>
    </row>
    <row r="1378" customFormat="false" ht="17.25" hidden="false" customHeight="true" outlineLevel="0" collapsed="false">
      <c r="A1378" s="0" t="str">
        <f aca="false">LEFT(C1378,4)*1</f>
        <v>0</v>
      </c>
      <c r="B1378" s="48" t="str">
        <f aca="false">+B1377+1</f>
        <v>0</v>
      </c>
      <c r="C1378" s="48" t="s">
        <v>2713</v>
      </c>
      <c r="D1378" s="49" t="s">
        <v>2714</v>
      </c>
      <c r="E1378" s="50" t="n">
        <v>24</v>
      </c>
      <c r="F1378" s="50" t="s">
        <v>2181</v>
      </c>
      <c r="G1378" s="51" t="n">
        <v>0.28</v>
      </c>
    </row>
    <row r="1379" customFormat="false" ht="17.25" hidden="false" customHeight="true" outlineLevel="0" collapsed="false">
      <c r="A1379" s="0" t="str">
        <f aca="false">LEFT(C1379,4)*1</f>
        <v>0</v>
      </c>
      <c r="B1379" s="48" t="str">
        <f aca="false">+B1378+1</f>
        <v>0</v>
      </c>
      <c r="C1379" s="48" t="s">
        <v>2715</v>
      </c>
      <c r="D1379" s="49" t="s">
        <v>2716</v>
      </c>
      <c r="E1379" s="50" t="n">
        <v>24</v>
      </c>
      <c r="F1379" s="50" t="s">
        <v>2181</v>
      </c>
      <c r="G1379" s="51" t="n">
        <v>0.28</v>
      </c>
    </row>
    <row r="1380" customFormat="false" ht="17.25" hidden="false" customHeight="true" outlineLevel="0" collapsed="false">
      <c r="A1380" s="0" t="str">
        <f aca="false">LEFT(C1380,4)*1</f>
        <v>0</v>
      </c>
      <c r="B1380" s="48" t="str">
        <f aca="false">+B1379+1</f>
        <v>0</v>
      </c>
      <c r="C1380" s="48" t="s">
        <v>2717</v>
      </c>
      <c r="D1380" s="49" t="s">
        <v>2718</v>
      </c>
      <c r="E1380" s="50" t="n">
        <v>24</v>
      </c>
      <c r="F1380" s="50" t="s">
        <v>2181</v>
      </c>
      <c r="G1380" s="51" t="n">
        <v>0.28</v>
      </c>
    </row>
    <row r="1381" customFormat="false" ht="17.25" hidden="false" customHeight="true" outlineLevel="0" collapsed="false">
      <c r="A1381" s="0" t="str">
        <f aca="false">LEFT(C1381,4)*1</f>
        <v>0</v>
      </c>
      <c r="B1381" s="48" t="str">
        <f aca="false">+B1380+1</f>
        <v>0</v>
      </c>
      <c r="C1381" s="48" t="s">
        <v>2719</v>
      </c>
      <c r="D1381" s="49" t="s">
        <v>2720</v>
      </c>
      <c r="E1381" s="50" t="n">
        <v>24</v>
      </c>
      <c r="F1381" s="50" t="s">
        <v>2181</v>
      </c>
      <c r="G1381" s="51" t="n">
        <v>0.28</v>
      </c>
    </row>
    <row r="1382" customFormat="false" ht="17.25" hidden="false" customHeight="true" outlineLevel="0" collapsed="false">
      <c r="A1382" s="0" t="str">
        <f aca="false">LEFT(C1382,4)*1</f>
        <v>0</v>
      </c>
      <c r="B1382" s="48" t="str">
        <f aca="false">+B1381+1</f>
        <v>0</v>
      </c>
      <c r="C1382" s="48" t="s">
        <v>2721</v>
      </c>
      <c r="D1382" s="49" t="s">
        <v>2722</v>
      </c>
      <c r="E1382" s="50" t="n">
        <v>24</v>
      </c>
      <c r="F1382" s="50" t="s">
        <v>2181</v>
      </c>
      <c r="G1382" s="51" t="n">
        <v>0.28</v>
      </c>
    </row>
    <row r="1383" customFormat="false" ht="17.25" hidden="false" customHeight="true" outlineLevel="0" collapsed="false">
      <c r="A1383" s="0" t="str">
        <f aca="false">LEFT(C1383,4)*1</f>
        <v>0</v>
      </c>
      <c r="B1383" s="48" t="str">
        <f aca="false">+B1382+1</f>
        <v>0</v>
      </c>
      <c r="C1383" s="48" t="s">
        <v>2723</v>
      </c>
      <c r="D1383" s="49" t="s">
        <v>2724</v>
      </c>
      <c r="E1383" s="50" t="n">
        <v>24</v>
      </c>
      <c r="F1383" s="50" t="s">
        <v>2181</v>
      </c>
      <c r="G1383" s="51" t="n">
        <v>0.28</v>
      </c>
    </row>
    <row r="1384" customFormat="false" ht="17.25" hidden="false" customHeight="true" outlineLevel="0" collapsed="false">
      <c r="A1384" s="0" t="str">
        <f aca="false">LEFT(C1384,4)*1</f>
        <v>0</v>
      </c>
      <c r="B1384" s="48" t="str">
        <f aca="false">+B1383+1</f>
        <v>0</v>
      </c>
      <c r="C1384" s="48" t="s">
        <v>2725</v>
      </c>
      <c r="D1384" s="49" t="s">
        <v>2726</v>
      </c>
      <c r="E1384" s="50" t="n">
        <v>24</v>
      </c>
      <c r="F1384" s="50" t="s">
        <v>2181</v>
      </c>
      <c r="G1384" s="51" t="n">
        <v>0.28</v>
      </c>
    </row>
    <row r="1385" customFormat="false" ht="17.25" hidden="false" customHeight="true" outlineLevel="0" collapsed="false">
      <c r="A1385" s="0" t="str">
        <f aca="false">LEFT(C1385,4)*1</f>
        <v>0</v>
      </c>
      <c r="B1385" s="48" t="str">
        <f aca="false">+B1384+1</f>
        <v>0</v>
      </c>
      <c r="C1385" s="48" t="s">
        <v>2727</v>
      </c>
      <c r="D1385" s="49" t="s">
        <v>2728</v>
      </c>
      <c r="E1385" s="50" t="n">
        <v>24</v>
      </c>
      <c r="F1385" s="50" t="s">
        <v>2181</v>
      </c>
      <c r="G1385" s="51" t="n">
        <v>0.28</v>
      </c>
    </row>
    <row r="1386" customFormat="false" ht="17.25" hidden="false" customHeight="true" outlineLevel="0" collapsed="false">
      <c r="A1386" s="0" t="str">
        <f aca="false">LEFT(C1386,4)*1</f>
        <v>0</v>
      </c>
      <c r="B1386" s="48" t="str">
        <f aca="false">+B1385+1</f>
        <v>0</v>
      </c>
      <c r="C1386" s="48" t="s">
        <v>2729</v>
      </c>
      <c r="D1386" s="49" t="s">
        <v>2730</v>
      </c>
      <c r="E1386" s="50" t="n">
        <v>25</v>
      </c>
      <c r="F1386" s="50" t="s">
        <v>397</v>
      </c>
      <c r="G1386" s="51" t="n">
        <v>0.05</v>
      </c>
    </row>
    <row r="1387" customFormat="false" ht="17.25" hidden="false" customHeight="true" outlineLevel="0" collapsed="false">
      <c r="A1387" s="0" t="str">
        <f aca="false">LEFT(C1387,4)*1</f>
        <v>0</v>
      </c>
      <c r="B1387" s="48" t="str">
        <f aca="false">+B1386+1</f>
        <v>0</v>
      </c>
      <c r="C1387" s="48" t="s">
        <v>2731</v>
      </c>
      <c r="D1387" s="49" t="s">
        <v>2732</v>
      </c>
      <c r="E1387" s="50" t="n">
        <v>25</v>
      </c>
      <c r="F1387" s="50" t="s">
        <v>106</v>
      </c>
      <c r="G1387" s="47" t="n">
        <v>0</v>
      </c>
    </row>
    <row r="1388" customFormat="false" ht="17.25" hidden="false" customHeight="true" outlineLevel="0" collapsed="false">
      <c r="A1388" s="0" t="str">
        <f aca="false">LEFT(C1388,4)*1</f>
        <v>0</v>
      </c>
      <c r="B1388" s="48" t="str">
        <f aca="false">+B1387+1</f>
        <v>0</v>
      </c>
      <c r="C1388" s="48" t="s">
        <v>2733</v>
      </c>
      <c r="D1388" s="49" t="s">
        <v>2734</v>
      </c>
      <c r="E1388" s="50" t="n">
        <v>25</v>
      </c>
      <c r="F1388" s="50" t="s">
        <v>397</v>
      </c>
      <c r="G1388" s="51" t="n">
        <v>0.05</v>
      </c>
    </row>
    <row r="1389" customFormat="false" ht="17.25" hidden="false" customHeight="true" outlineLevel="0" collapsed="false">
      <c r="A1389" s="0" t="str">
        <f aca="false">LEFT(C1389,4)*1</f>
        <v>0</v>
      </c>
      <c r="B1389" s="48" t="str">
        <f aca="false">+B1388+1</f>
        <v>0</v>
      </c>
      <c r="C1389" s="48" t="s">
        <v>2735</v>
      </c>
      <c r="D1389" s="49" t="s">
        <v>2736</v>
      </c>
      <c r="E1389" s="50" t="n">
        <v>25</v>
      </c>
      <c r="F1389" s="50" t="s">
        <v>397</v>
      </c>
      <c r="G1389" s="51" t="n">
        <v>0.05</v>
      </c>
    </row>
    <row r="1390" customFormat="false" ht="17.25" hidden="false" customHeight="true" outlineLevel="0" collapsed="false">
      <c r="A1390" s="0" t="str">
        <f aca="false">LEFT(C1390,4)*1</f>
        <v>0</v>
      </c>
      <c r="B1390" s="48" t="str">
        <f aca="false">+B1389+1</f>
        <v>0</v>
      </c>
      <c r="C1390" s="48" t="s">
        <v>2737</v>
      </c>
      <c r="D1390" s="49" t="s">
        <v>2738</v>
      </c>
      <c r="E1390" s="50" t="n">
        <v>25</v>
      </c>
      <c r="F1390" s="50" t="s">
        <v>587</v>
      </c>
      <c r="G1390" s="51" t="n">
        <v>0.18</v>
      </c>
    </row>
    <row r="1391" customFormat="false" ht="17.25" hidden="false" customHeight="true" outlineLevel="0" collapsed="false">
      <c r="A1391" s="0" t="str">
        <f aca="false">LEFT(C1391,4)*1</f>
        <v>0</v>
      </c>
      <c r="B1391" s="48" t="str">
        <f aca="false">+B1390+1</f>
        <v>0</v>
      </c>
      <c r="C1391" s="48" t="s">
        <v>2739</v>
      </c>
      <c r="D1391" s="49" t="s">
        <v>2740</v>
      </c>
      <c r="E1391" s="50" t="n">
        <v>25</v>
      </c>
      <c r="F1391" s="50" t="s">
        <v>397</v>
      </c>
      <c r="G1391" s="51" t="n">
        <v>0.05</v>
      </c>
    </row>
    <row r="1392" customFormat="false" ht="17.25" hidden="false" customHeight="true" outlineLevel="0" collapsed="false">
      <c r="A1392" s="0" t="str">
        <f aca="false">LEFT(C1392,4)*1</f>
        <v>0</v>
      </c>
      <c r="B1392" s="48" t="str">
        <f aca="false">+B1391+1</f>
        <v>0</v>
      </c>
      <c r="C1392" s="48" t="s">
        <v>2741</v>
      </c>
      <c r="D1392" s="49" t="s">
        <v>2742</v>
      </c>
      <c r="E1392" s="50" t="n">
        <v>25</v>
      </c>
      <c r="F1392" s="50" t="s">
        <v>397</v>
      </c>
      <c r="G1392" s="51" t="n">
        <v>0.05</v>
      </c>
    </row>
    <row r="1393" customFormat="false" ht="17.25" hidden="false" customHeight="true" outlineLevel="0" collapsed="false">
      <c r="A1393" s="0" t="str">
        <f aca="false">LEFT(C1393,4)*1</f>
        <v>0</v>
      </c>
      <c r="B1393" s="48" t="str">
        <f aca="false">+B1392+1</f>
        <v>0</v>
      </c>
      <c r="C1393" s="48" t="s">
        <v>2743</v>
      </c>
      <c r="D1393" s="49" t="s">
        <v>2744</v>
      </c>
      <c r="E1393" s="50" t="n">
        <v>25</v>
      </c>
      <c r="F1393" s="50" t="s">
        <v>397</v>
      </c>
      <c r="G1393" s="51" t="n">
        <v>0.05</v>
      </c>
    </row>
    <row r="1394" customFormat="false" ht="17.25" hidden="false" customHeight="true" outlineLevel="0" collapsed="false">
      <c r="A1394" s="0" t="str">
        <f aca="false">LEFT(C1394,4)*1</f>
        <v>0</v>
      </c>
      <c r="B1394" s="48" t="str">
        <f aca="false">+B1393+1</f>
        <v>0</v>
      </c>
      <c r="C1394" s="50" t="s">
        <v>2745</v>
      </c>
      <c r="D1394" s="49" t="s">
        <v>2746</v>
      </c>
      <c r="E1394" s="50" t="n">
        <v>25</v>
      </c>
      <c r="F1394" s="50" t="s">
        <v>397</v>
      </c>
      <c r="G1394" s="51" t="n">
        <v>0.05</v>
      </c>
    </row>
    <row r="1395" customFormat="false" ht="17.25" hidden="false" customHeight="true" outlineLevel="0" collapsed="false">
      <c r="A1395" s="0" t="str">
        <f aca="false">LEFT(C1395,4)*1</f>
        <v>0</v>
      </c>
      <c r="B1395" s="48" t="str">
        <f aca="false">+B1394+1</f>
        <v>0</v>
      </c>
      <c r="C1395" s="48" t="s">
        <v>2745</v>
      </c>
      <c r="D1395" s="49" t="s">
        <v>2747</v>
      </c>
      <c r="E1395" s="50" t="n">
        <v>25</v>
      </c>
      <c r="F1395" s="50" t="s">
        <v>397</v>
      </c>
      <c r="G1395" s="51" t="n">
        <v>0.05</v>
      </c>
    </row>
    <row r="1396" customFormat="false" ht="17.25" hidden="false" customHeight="true" outlineLevel="0" collapsed="false">
      <c r="A1396" s="0" t="str">
        <f aca="false">LEFT(C1396,4)*1</f>
        <v>0</v>
      </c>
      <c r="B1396" s="48" t="str">
        <f aca="false">+B1395+1</f>
        <v>0</v>
      </c>
      <c r="C1396" s="48" t="s">
        <v>2745</v>
      </c>
      <c r="D1396" s="49" t="s">
        <v>2748</v>
      </c>
      <c r="E1396" s="50" t="n">
        <v>25</v>
      </c>
      <c r="F1396" s="50" t="s">
        <v>397</v>
      </c>
      <c r="G1396" s="51" t="n">
        <v>0.05</v>
      </c>
    </row>
    <row r="1397" customFormat="false" ht="17.25" hidden="false" customHeight="true" outlineLevel="0" collapsed="false">
      <c r="A1397" s="0" t="str">
        <f aca="false">LEFT(C1397,4)*1</f>
        <v>0</v>
      </c>
      <c r="B1397" s="48" t="str">
        <f aca="false">+B1396+1</f>
        <v>0</v>
      </c>
      <c r="C1397" s="48" t="s">
        <v>2749</v>
      </c>
      <c r="D1397" s="49" t="s">
        <v>2747</v>
      </c>
      <c r="E1397" s="50" t="n">
        <v>25</v>
      </c>
      <c r="F1397" s="50" t="s">
        <v>397</v>
      </c>
      <c r="G1397" s="51" t="n">
        <v>0.05</v>
      </c>
    </row>
    <row r="1398" customFormat="false" ht="17.25" hidden="false" customHeight="true" outlineLevel="0" collapsed="false">
      <c r="A1398" s="0" t="str">
        <f aca="false">LEFT(C1398,4)*1</f>
        <v>0</v>
      </c>
      <c r="B1398" s="48" t="str">
        <f aca="false">+B1397+1</f>
        <v>0</v>
      </c>
      <c r="C1398" s="48" t="s">
        <v>2749</v>
      </c>
      <c r="D1398" s="49" t="s">
        <v>2750</v>
      </c>
      <c r="E1398" s="50" t="n">
        <v>25</v>
      </c>
      <c r="F1398" s="50" t="s">
        <v>397</v>
      </c>
      <c r="G1398" s="51" t="n">
        <v>0.05</v>
      </c>
    </row>
    <row r="1399" customFormat="false" ht="17.25" hidden="false" customHeight="true" outlineLevel="0" collapsed="false">
      <c r="A1399" s="0" t="str">
        <f aca="false">LEFT(C1399,4)*1</f>
        <v>0</v>
      </c>
      <c r="B1399" s="48" t="str">
        <f aca="false">+B1398+1</f>
        <v>0</v>
      </c>
      <c r="C1399" s="48" t="s">
        <v>2751</v>
      </c>
      <c r="D1399" s="49" t="s">
        <v>2752</v>
      </c>
      <c r="E1399" s="50" t="n">
        <v>25</v>
      </c>
      <c r="F1399" s="50" t="s">
        <v>397</v>
      </c>
      <c r="G1399" s="51" t="n">
        <v>0.05</v>
      </c>
    </row>
    <row r="1400" customFormat="false" ht="17.25" hidden="false" customHeight="true" outlineLevel="0" collapsed="false">
      <c r="A1400" s="0" t="str">
        <f aca="false">LEFT(C1400,4)*1</f>
        <v>0</v>
      </c>
      <c r="B1400" s="48" t="str">
        <f aca="false">+B1399+1</f>
        <v>0</v>
      </c>
      <c r="C1400" s="48" t="s">
        <v>2753</v>
      </c>
      <c r="D1400" s="49" t="s">
        <v>2754</v>
      </c>
      <c r="E1400" s="50" t="n">
        <v>25</v>
      </c>
      <c r="F1400" s="50" t="s">
        <v>397</v>
      </c>
      <c r="G1400" s="51" t="n">
        <v>0.05</v>
      </c>
    </row>
    <row r="1401" customFormat="false" ht="17.25" hidden="false" customHeight="true" outlineLevel="0" collapsed="false">
      <c r="A1401" s="0" t="str">
        <f aca="false">LEFT(C1401,4)*1</f>
        <v>0</v>
      </c>
      <c r="B1401" s="48" t="str">
        <f aca="false">+B1400+1</f>
        <v>0</v>
      </c>
      <c r="C1401" s="48" t="s">
        <v>2755</v>
      </c>
      <c r="D1401" s="49" t="s">
        <v>2756</v>
      </c>
      <c r="E1401" s="50" t="n">
        <v>25</v>
      </c>
      <c r="F1401" s="50" t="s">
        <v>397</v>
      </c>
      <c r="G1401" s="51" t="n">
        <v>0.05</v>
      </c>
    </row>
    <row r="1402" customFormat="false" ht="17.25" hidden="false" customHeight="true" outlineLevel="0" collapsed="false">
      <c r="A1402" s="0" t="str">
        <f aca="false">LEFT(C1402,4)*1</f>
        <v>0</v>
      </c>
      <c r="B1402" s="48" t="str">
        <f aca="false">+B1401+1</f>
        <v>0</v>
      </c>
      <c r="C1402" s="48" t="s">
        <v>2757</v>
      </c>
      <c r="D1402" s="49" t="s">
        <v>2758</v>
      </c>
      <c r="E1402" s="50" t="n">
        <v>25</v>
      </c>
      <c r="F1402" s="50" t="s">
        <v>397</v>
      </c>
      <c r="G1402" s="51" t="n">
        <v>0.05</v>
      </c>
    </row>
    <row r="1403" customFormat="false" ht="17.25" hidden="false" customHeight="true" outlineLevel="0" collapsed="false">
      <c r="A1403" s="0" t="str">
        <f aca="false">LEFT(C1403,4)*1</f>
        <v>0</v>
      </c>
      <c r="B1403" s="48" t="str">
        <f aca="false">+B1402+1</f>
        <v>0</v>
      </c>
      <c r="C1403" s="48" t="s">
        <v>2759</v>
      </c>
      <c r="D1403" s="49" t="s">
        <v>2760</v>
      </c>
      <c r="E1403" s="50" t="n">
        <v>25</v>
      </c>
      <c r="F1403" s="50" t="s">
        <v>397</v>
      </c>
      <c r="G1403" s="51" t="n">
        <v>0.05</v>
      </c>
    </row>
    <row r="1404" customFormat="false" ht="17.25" hidden="false" customHeight="true" outlineLevel="0" collapsed="false">
      <c r="A1404" s="0" t="str">
        <f aca="false">LEFT(C1404,4)*1</f>
        <v>0</v>
      </c>
      <c r="B1404" s="48" t="str">
        <f aca="false">+B1403+1</f>
        <v>0</v>
      </c>
      <c r="C1404" s="48" t="s">
        <v>2761</v>
      </c>
      <c r="D1404" s="49" t="s">
        <v>2762</v>
      </c>
      <c r="E1404" s="50" t="n">
        <v>25</v>
      </c>
      <c r="F1404" s="50" t="s">
        <v>397</v>
      </c>
      <c r="G1404" s="51" t="n">
        <v>0.05</v>
      </c>
    </row>
    <row r="1405" customFormat="false" ht="17.25" hidden="false" customHeight="true" outlineLevel="0" collapsed="false">
      <c r="A1405" s="0" t="str">
        <f aca="false">LEFT(C1405,4)*1</f>
        <v>0</v>
      </c>
      <c r="B1405" s="48" t="str">
        <f aca="false">+B1404+1</f>
        <v>0</v>
      </c>
      <c r="C1405" s="48" t="s">
        <v>2763</v>
      </c>
      <c r="D1405" s="49" t="s">
        <v>2764</v>
      </c>
      <c r="E1405" s="50" t="n">
        <v>25</v>
      </c>
      <c r="F1405" s="50" t="s">
        <v>397</v>
      </c>
      <c r="G1405" s="51" t="n">
        <v>0.05</v>
      </c>
    </row>
    <row r="1406" customFormat="false" ht="17.25" hidden="false" customHeight="true" outlineLevel="0" collapsed="false">
      <c r="A1406" s="0" t="str">
        <f aca="false">LEFT(C1406,4)*1</f>
        <v>0</v>
      </c>
      <c r="B1406" s="48" t="str">
        <f aca="false">+B1405+1</f>
        <v>0</v>
      </c>
      <c r="C1406" s="48" t="s">
        <v>2765</v>
      </c>
      <c r="D1406" s="49" t="s">
        <v>2766</v>
      </c>
      <c r="E1406" s="50" t="n">
        <v>25</v>
      </c>
      <c r="F1406" s="50" t="s">
        <v>397</v>
      </c>
      <c r="G1406" s="51" t="n">
        <v>0.05</v>
      </c>
    </row>
    <row r="1407" customFormat="false" ht="17.25" hidden="false" customHeight="true" outlineLevel="0" collapsed="false">
      <c r="A1407" s="0" t="str">
        <f aca="false">LEFT(C1407,4)*1</f>
        <v>0</v>
      </c>
      <c r="B1407" s="48" t="str">
        <f aca="false">+B1406+1</f>
        <v>0</v>
      </c>
      <c r="C1407" s="48" t="s">
        <v>2767</v>
      </c>
      <c r="D1407" s="49" t="s">
        <v>2768</v>
      </c>
      <c r="E1407" s="50" t="n">
        <v>25</v>
      </c>
      <c r="F1407" s="50" t="s">
        <v>397</v>
      </c>
      <c r="G1407" s="51" t="n">
        <v>0.05</v>
      </c>
    </row>
    <row r="1408" customFormat="false" ht="17.25" hidden="false" customHeight="true" outlineLevel="0" collapsed="false">
      <c r="A1408" s="0" t="str">
        <f aca="false">LEFT(C1408,4)*1</f>
        <v>0</v>
      </c>
      <c r="B1408" s="48" t="str">
        <f aca="false">+B1407+1</f>
        <v>0</v>
      </c>
      <c r="C1408" s="48" t="s">
        <v>2769</v>
      </c>
      <c r="D1408" s="49" t="s">
        <v>2770</v>
      </c>
      <c r="E1408" s="50" t="n">
        <v>25</v>
      </c>
      <c r="F1408" s="50" t="s">
        <v>397</v>
      </c>
      <c r="G1408" s="51" t="n">
        <v>0.05</v>
      </c>
    </row>
    <row r="1409" customFormat="false" ht="17.25" hidden="false" customHeight="true" outlineLevel="0" collapsed="false">
      <c r="A1409" s="0" t="str">
        <f aca="false">LEFT(C1409,4)*1</f>
        <v>0</v>
      </c>
      <c r="B1409" s="48" t="str">
        <f aca="false">+B1408+1</f>
        <v>0</v>
      </c>
      <c r="C1409" s="48" t="s">
        <v>2771</v>
      </c>
      <c r="D1409" s="49" t="s">
        <v>2772</v>
      </c>
      <c r="E1409" s="50" t="n">
        <v>25</v>
      </c>
      <c r="F1409" s="50" t="s">
        <v>397</v>
      </c>
      <c r="G1409" s="51" t="n">
        <v>0.05</v>
      </c>
    </row>
    <row r="1410" customFormat="false" ht="17.25" hidden="false" customHeight="true" outlineLevel="0" collapsed="false">
      <c r="A1410" s="0" t="str">
        <f aca="false">LEFT(C1410,4)*1</f>
        <v>0</v>
      </c>
      <c r="B1410" s="48" t="str">
        <f aca="false">+B1409+1</f>
        <v>0</v>
      </c>
      <c r="C1410" s="48" t="s">
        <v>2773</v>
      </c>
      <c r="D1410" s="49" t="s">
        <v>2774</v>
      </c>
      <c r="E1410" s="50" t="n">
        <v>25</v>
      </c>
      <c r="F1410" s="50" t="s">
        <v>397</v>
      </c>
      <c r="G1410" s="51" t="n">
        <v>0.05</v>
      </c>
    </row>
    <row r="1411" customFormat="false" ht="17.25" hidden="false" customHeight="true" outlineLevel="0" collapsed="false">
      <c r="A1411" s="0" t="str">
        <f aca="false">LEFT(C1411,4)*1</f>
        <v>0</v>
      </c>
      <c r="B1411" s="48" t="str">
        <f aca="false">+B1410+1</f>
        <v>0</v>
      </c>
      <c r="C1411" s="48" t="s">
        <v>2775</v>
      </c>
      <c r="D1411" s="49" t="s">
        <v>2776</v>
      </c>
      <c r="E1411" s="50" t="n">
        <v>25</v>
      </c>
      <c r="F1411" s="50" t="s">
        <v>397</v>
      </c>
      <c r="G1411" s="51" t="n">
        <v>0.05</v>
      </c>
    </row>
    <row r="1412" customFormat="false" ht="17.25" hidden="false" customHeight="true" outlineLevel="0" collapsed="false">
      <c r="A1412" s="0" t="str">
        <f aca="false">LEFT(C1412,4)*1</f>
        <v>0</v>
      </c>
      <c r="B1412" s="48" t="str">
        <f aca="false">+B1411+1</f>
        <v>0</v>
      </c>
      <c r="C1412" s="48" t="s">
        <v>2777</v>
      </c>
      <c r="D1412" s="49" t="s">
        <v>2778</v>
      </c>
      <c r="E1412" s="50" t="n">
        <v>25</v>
      </c>
      <c r="F1412" s="50" t="s">
        <v>397</v>
      </c>
      <c r="G1412" s="51" t="n">
        <v>0.05</v>
      </c>
    </row>
    <row r="1413" customFormat="false" ht="17.25" hidden="false" customHeight="true" outlineLevel="0" collapsed="false">
      <c r="A1413" s="0" t="str">
        <f aca="false">LEFT(C1413,4)*1</f>
        <v>0</v>
      </c>
      <c r="B1413" s="48" t="str">
        <f aca="false">+B1412+1</f>
        <v>0</v>
      </c>
      <c r="C1413" s="48" t="s">
        <v>2779</v>
      </c>
      <c r="D1413" s="49" t="s">
        <v>2780</v>
      </c>
      <c r="E1413" s="50" t="n">
        <v>25</v>
      </c>
      <c r="F1413" s="50" t="s">
        <v>397</v>
      </c>
      <c r="G1413" s="51" t="n">
        <v>0.05</v>
      </c>
    </row>
    <row r="1414" customFormat="false" ht="17.25" hidden="false" customHeight="true" outlineLevel="0" collapsed="false">
      <c r="A1414" s="0" t="str">
        <f aca="false">LEFT(C1414,4)*1</f>
        <v>0</v>
      </c>
      <c r="B1414" s="48" t="str">
        <f aca="false">+B1413+1</f>
        <v>0</v>
      </c>
      <c r="C1414" s="50" t="s">
        <v>2781</v>
      </c>
      <c r="D1414" s="49" t="s">
        <v>2782</v>
      </c>
      <c r="E1414" s="50" t="n">
        <v>25</v>
      </c>
      <c r="F1414" s="50" t="s">
        <v>397</v>
      </c>
      <c r="G1414" s="51" t="n">
        <v>0.05</v>
      </c>
    </row>
    <row r="1415" customFormat="false" ht="17.25" hidden="false" customHeight="true" outlineLevel="0" collapsed="false">
      <c r="A1415" s="0" t="str">
        <f aca="false">LEFT(C1415,4)*1</f>
        <v>0</v>
      </c>
      <c r="B1415" s="48" t="str">
        <f aca="false">+B1414+1</f>
        <v>0</v>
      </c>
      <c r="C1415" s="48" t="s">
        <v>2781</v>
      </c>
      <c r="D1415" s="49" t="s">
        <v>2783</v>
      </c>
      <c r="E1415" s="50" t="n">
        <v>25</v>
      </c>
      <c r="F1415" s="50" t="s">
        <v>397</v>
      </c>
      <c r="G1415" s="51" t="n">
        <v>0.05</v>
      </c>
    </row>
    <row r="1416" customFormat="false" ht="17.25" hidden="false" customHeight="true" outlineLevel="0" collapsed="false">
      <c r="A1416" s="0" t="str">
        <f aca="false">LEFT(C1416,4)*1</f>
        <v>0</v>
      </c>
      <c r="B1416" s="48" t="str">
        <f aca="false">+B1415+1</f>
        <v>0</v>
      </c>
      <c r="C1416" s="50" t="s">
        <v>2781</v>
      </c>
      <c r="D1416" s="49" t="s">
        <v>2784</v>
      </c>
      <c r="E1416" s="50" t="n">
        <v>25</v>
      </c>
      <c r="F1416" s="50" t="s">
        <v>397</v>
      </c>
      <c r="G1416" s="51" t="n">
        <v>0.05</v>
      </c>
    </row>
    <row r="1417" customFormat="false" ht="17.25" hidden="false" customHeight="true" outlineLevel="0" collapsed="false">
      <c r="A1417" s="0" t="str">
        <f aca="false">LEFT(C1417,4)*1</f>
        <v>0</v>
      </c>
      <c r="B1417" s="48" t="str">
        <f aca="false">+B1416+1</f>
        <v>0</v>
      </c>
      <c r="C1417" s="50" t="s">
        <v>2781</v>
      </c>
      <c r="D1417" s="54" t="s">
        <v>2785</v>
      </c>
      <c r="E1417" s="50" t="n">
        <v>25</v>
      </c>
      <c r="F1417" s="50" t="s">
        <v>397</v>
      </c>
      <c r="G1417" s="51" t="n">
        <v>0.05</v>
      </c>
    </row>
    <row r="1418" customFormat="false" ht="17.25" hidden="false" customHeight="true" outlineLevel="0" collapsed="false">
      <c r="A1418" s="0" t="str">
        <f aca="false">LEFT(C1418,4)*1</f>
        <v>0</v>
      </c>
      <c r="B1418" s="48" t="str">
        <f aca="false">+B1417+1</f>
        <v>0</v>
      </c>
      <c r="C1418" s="48" t="s">
        <v>2786</v>
      </c>
      <c r="D1418" s="49" t="s">
        <v>2787</v>
      </c>
      <c r="E1418" s="50" t="n">
        <v>25</v>
      </c>
      <c r="F1418" s="50" t="s">
        <v>397</v>
      </c>
      <c r="G1418" s="51" t="n">
        <v>0.05</v>
      </c>
    </row>
    <row r="1419" customFormat="false" ht="17.25" hidden="false" customHeight="true" outlineLevel="0" collapsed="false">
      <c r="A1419" s="0" t="str">
        <f aca="false">LEFT(C1419,4)*1</f>
        <v>0</v>
      </c>
      <c r="B1419" s="48" t="str">
        <f aca="false">+B1418+1</f>
        <v>0</v>
      </c>
      <c r="C1419" s="48" t="s">
        <v>2788</v>
      </c>
      <c r="D1419" s="49" t="s">
        <v>2789</v>
      </c>
      <c r="E1419" s="50" t="n">
        <v>25</v>
      </c>
      <c r="F1419" s="50" t="s">
        <v>397</v>
      </c>
      <c r="G1419" s="51" t="n">
        <v>0.05</v>
      </c>
    </row>
    <row r="1420" customFormat="false" ht="17.25" hidden="false" customHeight="true" outlineLevel="0" collapsed="false">
      <c r="A1420" s="0" t="str">
        <f aca="false">LEFT(C1420,4)*1</f>
        <v>0</v>
      </c>
      <c r="B1420" s="48" t="str">
        <f aca="false">+B1419+1</f>
        <v>0</v>
      </c>
      <c r="C1420" s="50" t="s">
        <v>2788</v>
      </c>
      <c r="D1420" s="49" t="s">
        <v>2790</v>
      </c>
      <c r="E1420" s="50" t="n">
        <v>25</v>
      </c>
      <c r="F1420" s="50" t="s">
        <v>397</v>
      </c>
      <c r="G1420" s="51" t="n">
        <v>0.05</v>
      </c>
    </row>
    <row r="1421" customFormat="false" ht="17.25" hidden="false" customHeight="true" outlineLevel="0" collapsed="false">
      <c r="A1421" s="0" t="str">
        <f aca="false">LEFT(C1421,4)*1</f>
        <v>0</v>
      </c>
      <c r="B1421" s="48" t="str">
        <f aca="false">+B1420+1</f>
        <v>0</v>
      </c>
      <c r="C1421" s="48" t="s">
        <v>2791</v>
      </c>
      <c r="D1421" s="49" t="s">
        <v>2792</v>
      </c>
      <c r="E1421" s="50" t="n">
        <v>25</v>
      </c>
      <c r="F1421" s="50" t="s">
        <v>397</v>
      </c>
      <c r="G1421" s="51" t="n">
        <v>0.05</v>
      </c>
    </row>
    <row r="1422" customFormat="false" ht="17.25" hidden="false" customHeight="true" outlineLevel="0" collapsed="false">
      <c r="A1422" s="0" t="str">
        <f aca="false">LEFT(C1422,4)*1</f>
        <v>0</v>
      </c>
      <c r="B1422" s="48" t="str">
        <f aca="false">+B1421+1</f>
        <v>0</v>
      </c>
      <c r="C1422" s="48" t="s">
        <v>2793</v>
      </c>
      <c r="D1422" s="49" t="s">
        <v>2794</v>
      </c>
      <c r="E1422" s="50" t="n">
        <v>25</v>
      </c>
      <c r="F1422" s="50" t="s">
        <v>397</v>
      </c>
      <c r="G1422" s="51" t="n">
        <v>0.05</v>
      </c>
    </row>
    <row r="1423" customFormat="false" ht="17.25" hidden="false" customHeight="true" outlineLevel="0" collapsed="false">
      <c r="A1423" s="0" t="str">
        <f aca="false">LEFT(C1423,4)*1</f>
        <v>0</v>
      </c>
      <c r="B1423" s="48" t="str">
        <f aca="false">+B1422+1</f>
        <v>0</v>
      </c>
      <c r="C1423" s="48" t="s">
        <v>2795</v>
      </c>
      <c r="D1423" s="49" t="s">
        <v>2796</v>
      </c>
      <c r="E1423" s="50" t="n">
        <v>25</v>
      </c>
      <c r="F1423" s="50" t="s">
        <v>397</v>
      </c>
      <c r="G1423" s="51" t="n">
        <v>0.05</v>
      </c>
    </row>
    <row r="1424" customFormat="false" ht="17.25" hidden="false" customHeight="true" outlineLevel="0" collapsed="false">
      <c r="A1424" s="0" t="str">
        <f aca="false">LEFT(C1424,4)*1</f>
        <v>0</v>
      </c>
      <c r="B1424" s="48" t="str">
        <f aca="false">+B1423+1</f>
        <v>0</v>
      </c>
      <c r="C1424" s="48" t="s">
        <v>2797</v>
      </c>
      <c r="D1424" s="49" t="s">
        <v>2798</v>
      </c>
      <c r="E1424" s="50" t="n">
        <v>25</v>
      </c>
      <c r="F1424" s="50" t="s">
        <v>397</v>
      </c>
      <c r="G1424" s="51" t="n">
        <v>0.05</v>
      </c>
    </row>
    <row r="1425" customFormat="false" ht="17.25" hidden="false" customHeight="true" outlineLevel="0" collapsed="false">
      <c r="A1425" s="0" t="str">
        <f aca="false">LEFT(C1425,4)*1</f>
        <v>0</v>
      </c>
      <c r="B1425" s="48" t="str">
        <f aca="false">+B1424+1</f>
        <v>0</v>
      </c>
      <c r="C1425" s="48" t="s">
        <v>2799</v>
      </c>
      <c r="D1425" s="49" t="s">
        <v>2800</v>
      </c>
      <c r="E1425" s="50" t="n">
        <v>25</v>
      </c>
      <c r="F1425" s="50" t="s">
        <v>397</v>
      </c>
      <c r="G1425" s="51" t="n">
        <v>0.05</v>
      </c>
    </row>
    <row r="1426" customFormat="false" ht="17.25" hidden="false" customHeight="true" outlineLevel="0" collapsed="false">
      <c r="A1426" s="0" t="str">
        <f aca="false">LEFT(C1426,4)*1</f>
        <v>0</v>
      </c>
      <c r="B1426" s="48" t="str">
        <f aca="false">+B1425+1</f>
        <v>0</v>
      </c>
      <c r="C1426" s="48" t="s">
        <v>2801</v>
      </c>
      <c r="D1426" s="49" t="s">
        <v>2802</v>
      </c>
      <c r="E1426" s="50" t="n">
        <v>25</v>
      </c>
      <c r="F1426" s="50" t="s">
        <v>397</v>
      </c>
      <c r="G1426" s="51" t="n">
        <v>0.05</v>
      </c>
    </row>
    <row r="1427" customFormat="false" ht="17.25" hidden="false" customHeight="true" outlineLevel="0" collapsed="false">
      <c r="A1427" s="0" t="str">
        <f aca="false">LEFT(C1427,4)*1</f>
        <v>0</v>
      </c>
      <c r="B1427" s="48" t="str">
        <f aca="false">+B1426+1</f>
        <v>0</v>
      </c>
      <c r="C1427" s="48" t="s">
        <v>2803</v>
      </c>
      <c r="D1427" s="49" t="s">
        <v>2804</v>
      </c>
      <c r="E1427" s="50" t="n">
        <v>25</v>
      </c>
      <c r="F1427" s="50" t="s">
        <v>397</v>
      </c>
      <c r="G1427" s="51" t="n">
        <v>0.05</v>
      </c>
    </row>
    <row r="1428" customFormat="false" ht="17.25" hidden="false" customHeight="true" outlineLevel="0" collapsed="false">
      <c r="A1428" s="0" t="str">
        <f aca="false">LEFT(C1428,4)*1</f>
        <v>0</v>
      </c>
      <c r="B1428" s="48" t="str">
        <f aca="false">+B1427+1</f>
        <v>0</v>
      </c>
      <c r="C1428" s="48" t="s">
        <v>2805</v>
      </c>
      <c r="D1428" s="49" t="s">
        <v>2806</v>
      </c>
      <c r="E1428" s="50" t="n">
        <v>25</v>
      </c>
      <c r="F1428" s="50" t="s">
        <v>397</v>
      </c>
      <c r="G1428" s="51" t="n">
        <v>0.05</v>
      </c>
    </row>
    <row r="1429" customFormat="false" ht="17.25" hidden="false" customHeight="true" outlineLevel="0" collapsed="false">
      <c r="A1429" s="0" t="str">
        <f aca="false">LEFT(C1429,4)*1</f>
        <v>0</v>
      </c>
      <c r="B1429" s="48" t="str">
        <f aca="false">+B1428+1</f>
        <v>0</v>
      </c>
      <c r="C1429" s="48" t="s">
        <v>2807</v>
      </c>
      <c r="D1429" s="49" t="s">
        <v>2808</v>
      </c>
      <c r="E1429" s="50" t="n">
        <v>25</v>
      </c>
      <c r="F1429" s="50" t="s">
        <v>397</v>
      </c>
      <c r="G1429" s="51" t="n">
        <v>0.05</v>
      </c>
    </row>
    <row r="1430" customFormat="false" ht="17.25" hidden="false" customHeight="true" outlineLevel="0" collapsed="false">
      <c r="A1430" s="0" t="str">
        <f aca="false">LEFT(C1430,4)*1</f>
        <v>0</v>
      </c>
      <c r="B1430" s="48" t="str">
        <f aca="false">+B1429+1</f>
        <v>0</v>
      </c>
      <c r="C1430" s="48" t="s">
        <v>2809</v>
      </c>
      <c r="D1430" s="49" t="s">
        <v>2810</v>
      </c>
      <c r="E1430" s="50" t="n">
        <v>25</v>
      </c>
      <c r="F1430" s="50" t="s">
        <v>397</v>
      </c>
      <c r="G1430" s="51" t="n">
        <v>0.05</v>
      </c>
    </row>
    <row r="1431" customFormat="false" ht="17.25" hidden="false" customHeight="true" outlineLevel="0" collapsed="false">
      <c r="A1431" s="0" t="str">
        <f aca="false">LEFT(C1431,4)*1</f>
        <v>0</v>
      </c>
      <c r="B1431" s="48" t="str">
        <f aca="false">+B1430+1</f>
        <v>0</v>
      </c>
      <c r="C1431" s="48" t="s">
        <v>2811</v>
      </c>
      <c r="D1431" s="49" t="s">
        <v>2812</v>
      </c>
      <c r="E1431" s="50" t="n">
        <v>25</v>
      </c>
      <c r="F1431" s="50" t="s">
        <v>397</v>
      </c>
      <c r="G1431" s="51" t="n">
        <v>0.05</v>
      </c>
    </row>
    <row r="1432" customFormat="false" ht="17.25" hidden="false" customHeight="true" outlineLevel="0" collapsed="false">
      <c r="A1432" s="0" t="str">
        <f aca="false">LEFT(C1432,4)*1</f>
        <v>0</v>
      </c>
      <c r="B1432" s="48" t="str">
        <f aca="false">+B1431+1</f>
        <v>0</v>
      </c>
      <c r="C1432" s="48" t="s">
        <v>2813</v>
      </c>
      <c r="D1432" s="49" t="s">
        <v>2814</v>
      </c>
      <c r="E1432" s="50" t="n">
        <v>25</v>
      </c>
      <c r="F1432" s="50" t="s">
        <v>397</v>
      </c>
      <c r="G1432" s="51" t="n">
        <v>0.05</v>
      </c>
    </row>
    <row r="1433" customFormat="false" ht="17.25" hidden="false" customHeight="true" outlineLevel="0" collapsed="false">
      <c r="A1433" s="0" t="str">
        <f aca="false">LEFT(C1433,4)*1</f>
        <v>0</v>
      </c>
      <c r="B1433" s="48" t="str">
        <f aca="false">+B1432+1</f>
        <v>0</v>
      </c>
      <c r="C1433" s="48" t="s">
        <v>2815</v>
      </c>
      <c r="D1433" s="49" t="s">
        <v>2816</v>
      </c>
      <c r="E1433" s="50" t="n">
        <v>25</v>
      </c>
      <c r="F1433" s="50" t="s">
        <v>397</v>
      </c>
      <c r="G1433" s="51" t="n">
        <v>0.05</v>
      </c>
    </row>
    <row r="1434" customFormat="false" ht="17.25" hidden="false" customHeight="true" outlineLevel="0" collapsed="false">
      <c r="A1434" s="0" t="str">
        <f aca="false">LEFT(C1434,4)*1</f>
        <v>0</v>
      </c>
      <c r="B1434" s="48" t="str">
        <f aca="false">+B1433+1</f>
        <v>0</v>
      </c>
      <c r="C1434" s="48" t="s">
        <v>2817</v>
      </c>
      <c r="D1434" s="49" t="s">
        <v>2818</v>
      </c>
      <c r="E1434" s="50" t="n">
        <v>25</v>
      </c>
      <c r="F1434" s="50" t="s">
        <v>397</v>
      </c>
      <c r="G1434" s="51" t="n">
        <v>0.05</v>
      </c>
    </row>
    <row r="1435" customFormat="false" ht="17.25" hidden="false" customHeight="true" outlineLevel="0" collapsed="false">
      <c r="A1435" s="0" t="str">
        <f aca="false">LEFT(C1435,4)*1</f>
        <v>0</v>
      </c>
      <c r="B1435" s="48" t="str">
        <f aca="false">+B1434+1</f>
        <v>0</v>
      </c>
      <c r="C1435" s="48" t="s">
        <v>2819</v>
      </c>
      <c r="D1435" s="49" t="s">
        <v>2820</v>
      </c>
      <c r="E1435" s="50" t="n">
        <v>25</v>
      </c>
      <c r="F1435" s="50" t="s">
        <v>397</v>
      </c>
      <c r="G1435" s="51" t="n">
        <v>0.05</v>
      </c>
    </row>
    <row r="1436" customFormat="false" ht="17.25" hidden="false" customHeight="true" outlineLevel="0" collapsed="false">
      <c r="A1436" s="0" t="str">
        <f aca="false">LEFT(C1436,4)*1</f>
        <v>0</v>
      </c>
      <c r="B1436" s="48" t="str">
        <f aca="false">+B1435+1</f>
        <v>0</v>
      </c>
      <c r="C1436" s="48" t="s">
        <v>2821</v>
      </c>
      <c r="D1436" s="49" t="s">
        <v>2822</v>
      </c>
      <c r="E1436" s="50" t="n">
        <v>25</v>
      </c>
      <c r="F1436" s="50" t="s">
        <v>397</v>
      </c>
      <c r="G1436" s="51" t="n">
        <v>0.05</v>
      </c>
    </row>
    <row r="1437" customFormat="false" ht="17.25" hidden="false" customHeight="true" outlineLevel="0" collapsed="false">
      <c r="A1437" s="0" t="str">
        <f aca="false">LEFT(C1437,4)*1</f>
        <v>0</v>
      </c>
      <c r="B1437" s="48" t="str">
        <f aca="false">+B1436+1</f>
        <v>0</v>
      </c>
      <c r="C1437" s="48" t="s">
        <v>2823</v>
      </c>
      <c r="D1437" s="49" t="s">
        <v>2824</v>
      </c>
      <c r="E1437" s="50" t="n">
        <v>25</v>
      </c>
      <c r="F1437" s="50" t="s">
        <v>397</v>
      </c>
      <c r="G1437" s="51" t="n">
        <v>0.05</v>
      </c>
    </row>
    <row r="1438" customFormat="false" ht="17.25" hidden="false" customHeight="true" outlineLevel="0" collapsed="false">
      <c r="A1438" s="0" t="str">
        <f aca="false">LEFT(C1438,4)*1</f>
        <v>0</v>
      </c>
      <c r="B1438" s="48" t="str">
        <f aca="false">+B1437+1</f>
        <v>0</v>
      </c>
      <c r="C1438" s="48" t="s">
        <v>2825</v>
      </c>
      <c r="D1438" s="49" t="s">
        <v>2826</v>
      </c>
      <c r="E1438" s="50" t="n">
        <v>25</v>
      </c>
      <c r="F1438" s="50" t="s">
        <v>397</v>
      </c>
      <c r="G1438" s="51" t="n">
        <v>0.05</v>
      </c>
    </row>
    <row r="1439" customFormat="false" ht="17.25" hidden="false" customHeight="true" outlineLevel="0" collapsed="false">
      <c r="A1439" s="0" t="str">
        <f aca="false">LEFT(C1439,4)*1</f>
        <v>0</v>
      </c>
      <c r="B1439" s="48" t="str">
        <f aca="false">+B1438+1</f>
        <v>0</v>
      </c>
      <c r="C1439" s="48" t="s">
        <v>2827</v>
      </c>
      <c r="D1439" s="49" t="s">
        <v>2828</v>
      </c>
      <c r="E1439" s="50" t="n">
        <v>25</v>
      </c>
      <c r="F1439" s="50" t="s">
        <v>397</v>
      </c>
      <c r="G1439" s="51" t="n">
        <v>0.05</v>
      </c>
    </row>
    <row r="1440" customFormat="false" ht="17.25" hidden="false" customHeight="true" outlineLevel="0" collapsed="false">
      <c r="A1440" s="0" t="str">
        <f aca="false">LEFT(C1440,4)*1</f>
        <v>0</v>
      </c>
      <c r="B1440" s="48" t="str">
        <f aca="false">+B1439+1</f>
        <v>0</v>
      </c>
      <c r="C1440" s="48" t="s">
        <v>2829</v>
      </c>
      <c r="D1440" s="49" t="s">
        <v>2830</v>
      </c>
      <c r="E1440" s="50" t="n">
        <v>25</v>
      </c>
      <c r="F1440" s="50" t="s">
        <v>397</v>
      </c>
      <c r="G1440" s="51" t="n">
        <v>0.05</v>
      </c>
    </row>
    <row r="1441" customFormat="false" ht="17.25" hidden="false" customHeight="true" outlineLevel="0" collapsed="false">
      <c r="A1441" s="0" t="str">
        <f aca="false">LEFT(C1441,4)*1</f>
        <v>0</v>
      </c>
      <c r="B1441" s="48" t="str">
        <f aca="false">+B1440+1</f>
        <v>0</v>
      </c>
      <c r="C1441" s="48" t="s">
        <v>2831</v>
      </c>
      <c r="D1441" s="49" t="s">
        <v>2832</v>
      </c>
      <c r="E1441" s="50" t="n">
        <v>25</v>
      </c>
      <c r="F1441" s="50" t="s">
        <v>397</v>
      </c>
      <c r="G1441" s="51" t="n">
        <v>0.05</v>
      </c>
    </row>
    <row r="1442" customFormat="false" ht="17.25" hidden="false" customHeight="true" outlineLevel="0" collapsed="false">
      <c r="A1442" s="0" t="str">
        <f aca="false">LEFT(C1442,4)*1</f>
        <v>0</v>
      </c>
      <c r="B1442" s="48" t="str">
        <f aca="false">+B1441+1</f>
        <v>0</v>
      </c>
      <c r="C1442" s="48" t="s">
        <v>2833</v>
      </c>
      <c r="D1442" s="49" t="s">
        <v>2834</v>
      </c>
      <c r="E1442" s="50" t="n">
        <v>25</v>
      </c>
      <c r="F1442" s="50" t="s">
        <v>397</v>
      </c>
      <c r="G1442" s="51" t="n">
        <v>0.05</v>
      </c>
    </row>
    <row r="1443" customFormat="false" ht="17.25" hidden="false" customHeight="true" outlineLevel="0" collapsed="false">
      <c r="A1443" s="0" t="str">
        <f aca="false">LEFT(C1443,4)*1</f>
        <v>0</v>
      </c>
      <c r="B1443" s="48" t="str">
        <f aca="false">+B1442+1</f>
        <v>0</v>
      </c>
      <c r="C1443" s="48" t="s">
        <v>2835</v>
      </c>
      <c r="D1443" s="49" t="s">
        <v>2836</v>
      </c>
      <c r="E1443" s="50" t="n">
        <v>25</v>
      </c>
      <c r="F1443" s="50" t="s">
        <v>397</v>
      </c>
      <c r="G1443" s="51" t="n">
        <v>0.05</v>
      </c>
    </row>
    <row r="1444" customFormat="false" ht="17.25" hidden="false" customHeight="true" outlineLevel="0" collapsed="false">
      <c r="A1444" s="0" t="str">
        <f aca="false">LEFT(C1444,4)*1</f>
        <v>0</v>
      </c>
      <c r="B1444" s="48" t="str">
        <f aca="false">+B1443+1</f>
        <v>0</v>
      </c>
      <c r="C1444" s="48" t="s">
        <v>2837</v>
      </c>
      <c r="D1444" s="49" t="s">
        <v>2838</v>
      </c>
      <c r="E1444" s="50" t="n">
        <v>25</v>
      </c>
      <c r="F1444" s="50" t="s">
        <v>397</v>
      </c>
      <c r="G1444" s="51" t="n">
        <v>0.05</v>
      </c>
    </row>
    <row r="1445" customFormat="false" ht="17.25" hidden="false" customHeight="true" outlineLevel="0" collapsed="false">
      <c r="A1445" s="0" t="str">
        <f aca="false">LEFT(C1445,4)*1</f>
        <v>0</v>
      </c>
      <c r="B1445" s="48" t="str">
        <f aca="false">+B1444+1</f>
        <v>0</v>
      </c>
      <c r="C1445" s="48" t="s">
        <v>2839</v>
      </c>
      <c r="D1445" s="49" t="s">
        <v>2840</v>
      </c>
      <c r="E1445" s="50" t="n">
        <v>25</v>
      </c>
      <c r="F1445" s="50" t="s">
        <v>397</v>
      </c>
      <c r="G1445" s="51" t="n">
        <v>0.05</v>
      </c>
    </row>
    <row r="1446" customFormat="false" ht="17.25" hidden="false" customHeight="true" outlineLevel="0" collapsed="false">
      <c r="A1446" s="0" t="str">
        <f aca="false">LEFT(C1446,4)*1</f>
        <v>0</v>
      </c>
      <c r="B1446" s="48" t="str">
        <f aca="false">+B1445+1</f>
        <v>0</v>
      </c>
      <c r="C1446" s="48" t="s">
        <v>2841</v>
      </c>
      <c r="D1446" s="49" t="s">
        <v>2842</v>
      </c>
      <c r="E1446" s="50" t="n">
        <v>25</v>
      </c>
      <c r="F1446" s="50" t="s">
        <v>397</v>
      </c>
      <c r="G1446" s="51" t="n">
        <v>0.05</v>
      </c>
    </row>
    <row r="1447" customFormat="false" ht="17.25" hidden="false" customHeight="true" outlineLevel="0" collapsed="false">
      <c r="A1447" s="0" t="str">
        <f aca="false">LEFT(C1447,4)*1</f>
        <v>0</v>
      </c>
      <c r="B1447" s="48" t="str">
        <f aca="false">+B1446+1</f>
        <v>0</v>
      </c>
      <c r="C1447" s="48" t="s">
        <v>2843</v>
      </c>
      <c r="D1447" s="49" t="s">
        <v>2844</v>
      </c>
      <c r="E1447" s="50" t="n">
        <v>25</v>
      </c>
      <c r="F1447" s="50" t="s">
        <v>397</v>
      </c>
      <c r="G1447" s="51" t="n">
        <v>0.05</v>
      </c>
    </row>
    <row r="1448" customFormat="false" ht="17.25" hidden="false" customHeight="true" outlineLevel="0" collapsed="false">
      <c r="A1448" s="0" t="str">
        <f aca="false">LEFT(C1448,4)*1</f>
        <v>0</v>
      </c>
      <c r="B1448" s="48" t="str">
        <f aca="false">+B1447+1</f>
        <v>0</v>
      </c>
      <c r="C1448" s="48" t="s">
        <v>2845</v>
      </c>
      <c r="D1448" s="49" t="s">
        <v>2846</v>
      </c>
      <c r="E1448" s="50" t="n">
        <v>25</v>
      </c>
      <c r="F1448" s="50" t="s">
        <v>397</v>
      </c>
      <c r="G1448" s="51" t="n">
        <v>0.05</v>
      </c>
    </row>
    <row r="1449" customFormat="false" ht="17.25" hidden="false" customHeight="true" outlineLevel="0" collapsed="false">
      <c r="A1449" s="0" t="str">
        <f aca="false">LEFT(C1449,4)*1</f>
        <v>0</v>
      </c>
      <c r="B1449" s="48" t="str">
        <f aca="false">+B1448+1</f>
        <v>0</v>
      </c>
      <c r="C1449" s="48" t="s">
        <v>2847</v>
      </c>
      <c r="D1449" s="49" t="s">
        <v>2848</v>
      </c>
      <c r="E1449" s="50" t="n">
        <v>25</v>
      </c>
      <c r="F1449" s="50" t="s">
        <v>397</v>
      </c>
      <c r="G1449" s="51" t="n">
        <v>0.05</v>
      </c>
    </row>
    <row r="1450" customFormat="false" ht="17.25" hidden="false" customHeight="true" outlineLevel="0" collapsed="false">
      <c r="A1450" s="0" t="str">
        <f aca="false">LEFT(C1450,4)*1</f>
        <v>0</v>
      </c>
      <c r="B1450" s="48" t="str">
        <f aca="false">+B1449+1</f>
        <v>0</v>
      </c>
      <c r="C1450" s="48" t="s">
        <v>2849</v>
      </c>
      <c r="D1450" s="49" t="s">
        <v>2850</v>
      </c>
      <c r="E1450" s="50" t="n">
        <v>25</v>
      </c>
      <c r="F1450" s="50" t="s">
        <v>397</v>
      </c>
      <c r="G1450" s="51" t="n">
        <v>0.05</v>
      </c>
    </row>
    <row r="1451" customFormat="false" ht="17.25" hidden="false" customHeight="true" outlineLevel="0" collapsed="false">
      <c r="A1451" s="0" t="str">
        <f aca="false">LEFT(C1451,4)*1</f>
        <v>0</v>
      </c>
      <c r="B1451" s="48" t="str">
        <f aca="false">+B1450+1</f>
        <v>0</v>
      </c>
      <c r="C1451" s="48" t="s">
        <v>2851</v>
      </c>
      <c r="D1451" s="49" t="s">
        <v>2852</v>
      </c>
      <c r="E1451" s="50" t="n">
        <v>25</v>
      </c>
      <c r="F1451" s="50" t="s">
        <v>397</v>
      </c>
      <c r="G1451" s="51" t="n">
        <v>0.05</v>
      </c>
    </row>
    <row r="1452" customFormat="false" ht="17.25" hidden="false" customHeight="true" outlineLevel="0" collapsed="false">
      <c r="A1452" s="0" t="str">
        <f aca="false">LEFT(C1452,4)*1</f>
        <v>0</v>
      </c>
      <c r="B1452" s="48" t="str">
        <f aca="false">+B1451+1</f>
        <v>0</v>
      </c>
      <c r="C1452" s="48" t="s">
        <v>2853</v>
      </c>
      <c r="D1452" s="49" t="s">
        <v>2854</v>
      </c>
      <c r="E1452" s="50" t="n">
        <v>25</v>
      </c>
      <c r="F1452" s="50" t="s">
        <v>119</v>
      </c>
      <c r="G1452" s="51" t="n">
        <v>0.12</v>
      </c>
    </row>
    <row r="1453" customFormat="false" ht="17.25" hidden="false" customHeight="true" outlineLevel="0" collapsed="false">
      <c r="A1453" s="0" t="str">
        <f aca="false">LEFT(C1453,4)*1</f>
        <v>0</v>
      </c>
      <c r="B1453" s="48" t="str">
        <f aca="false">+B1452+1</f>
        <v>0</v>
      </c>
      <c r="C1453" s="48" t="s">
        <v>2855</v>
      </c>
      <c r="D1453" s="49" t="s">
        <v>2856</v>
      </c>
      <c r="E1453" s="50" t="n">
        <v>25</v>
      </c>
      <c r="F1453" s="50" t="s">
        <v>2181</v>
      </c>
      <c r="G1453" s="51" t="n">
        <v>0.28</v>
      </c>
    </row>
    <row r="1454" customFormat="false" ht="17.25" hidden="false" customHeight="true" outlineLevel="0" collapsed="false">
      <c r="A1454" s="0" t="str">
        <f aca="false">LEFT(C1454,4)*1</f>
        <v>0</v>
      </c>
      <c r="B1454" s="48" t="str">
        <f aca="false">+B1453+1</f>
        <v>0</v>
      </c>
      <c r="C1454" s="48" t="s">
        <v>2857</v>
      </c>
      <c r="D1454" s="49" t="s">
        <v>2856</v>
      </c>
      <c r="E1454" s="50" t="n">
        <v>25</v>
      </c>
      <c r="F1454" s="50" t="s">
        <v>2181</v>
      </c>
      <c r="G1454" s="51" t="n">
        <v>0.28</v>
      </c>
    </row>
    <row r="1455" customFormat="false" ht="17.25" hidden="false" customHeight="true" outlineLevel="0" collapsed="false">
      <c r="A1455" s="0" t="str">
        <f aca="false">LEFT(C1455,4)*1</f>
        <v>0</v>
      </c>
      <c r="B1455" s="48" t="str">
        <f aca="false">+B1454+1</f>
        <v>0</v>
      </c>
      <c r="C1455" s="48" t="s">
        <v>2858</v>
      </c>
      <c r="D1455" s="49" t="s">
        <v>2859</v>
      </c>
      <c r="E1455" s="50" t="n">
        <v>25</v>
      </c>
      <c r="F1455" s="50" t="s">
        <v>397</v>
      </c>
      <c r="G1455" s="51" t="n">
        <v>0.05</v>
      </c>
    </row>
    <row r="1456" customFormat="false" ht="17.25" hidden="false" customHeight="true" outlineLevel="0" collapsed="false">
      <c r="A1456" s="0" t="str">
        <f aca="false">LEFT(C1456,4)*1</f>
        <v>0</v>
      </c>
      <c r="B1456" s="48" t="str">
        <f aca="false">+B1455+1</f>
        <v>0</v>
      </c>
      <c r="C1456" s="48" t="s">
        <v>2860</v>
      </c>
      <c r="D1456" s="49" t="s">
        <v>2861</v>
      </c>
      <c r="E1456" s="50" t="n">
        <v>25</v>
      </c>
      <c r="F1456" s="50" t="s">
        <v>397</v>
      </c>
      <c r="G1456" s="51" t="n">
        <v>0.05</v>
      </c>
    </row>
    <row r="1457" customFormat="false" ht="17.25" hidden="false" customHeight="true" outlineLevel="0" collapsed="false">
      <c r="A1457" s="0" t="str">
        <f aca="false">LEFT(C1457,4)*1</f>
        <v>0</v>
      </c>
      <c r="B1457" s="48" t="str">
        <f aca="false">+B1456+1</f>
        <v>0</v>
      </c>
      <c r="C1457" s="48" t="s">
        <v>2858</v>
      </c>
      <c r="D1457" s="49" t="s">
        <v>2862</v>
      </c>
      <c r="E1457" s="50" t="n">
        <v>25</v>
      </c>
      <c r="F1457" s="50" t="s">
        <v>397</v>
      </c>
      <c r="G1457" s="51" t="n">
        <v>0.05</v>
      </c>
    </row>
    <row r="1458" customFormat="false" ht="17.25" hidden="false" customHeight="true" outlineLevel="0" collapsed="false">
      <c r="A1458" s="0" t="str">
        <f aca="false">LEFT(C1458,4)*1</f>
        <v>0</v>
      </c>
      <c r="B1458" s="48" t="str">
        <f aca="false">+B1457+1</f>
        <v>0</v>
      </c>
      <c r="C1458" s="48" t="s">
        <v>2863</v>
      </c>
      <c r="D1458" s="49" t="s">
        <v>2864</v>
      </c>
      <c r="E1458" s="50" t="n">
        <v>25</v>
      </c>
      <c r="F1458" s="50" t="s">
        <v>397</v>
      </c>
      <c r="G1458" s="51" t="n">
        <v>0.05</v>
      </c>
    </row>
    <row r="1459" customFormat="false" ht="17.25" hidden="false" customHeight="true" outlineLevel="0" collapsed="false">
      <c r="A1459" s="0" t="str">
        <f aca="false">LEFT(C1459,4)*1</f>
        <v>0</v>
      </c>
      <c r="B1459" s="48" t="str">
        <f aca="false">+B1458+1</f>
        <v>0</v>
      </c>
      <c r="C1459" s="48" t="s">
        <v>2865</v>
      </c>
      <c r="D1459" s="49" t="s">
        <v>2866</v>
      </c>
      <c r="E1459" s="50" t="n">
        <v>25</v>
      </c>
      <c r="F1459" s="50" t="s">
        <v>119</v>
      </c>
      <c r="G1459" s="51" t="n">
        <v>0.12</v>
      </c>
    </row>
    <row r="1460" customFormat="false" ht="17.25" hidden="false" customHeight="true" outlineLevel="0" collapsed="false">
      <c r="A1460" s="0" t="str">
        <f aca="false">LEFT(C1460,4)*1</f>
        <v>0</v>
      </c>
      <c r="B1460" s="48" t="str">
        <f aca="false">+B1459+1</f>
        <v>0</v>
      </c>
      <c r="C1460" s="48" t="s">
        <v>2867</v>
      </c>
      <c r="D1460" s="49" t="s">
        <v>2868</v>
      </c>
      <c r="E1460" s="50" t="n">
        <v>25</v>
      </c>
      <c r="F1460" s="50" t="s">
        <v>119</v>
      </c>
      <c r="G1460" s="51" t="n">
        <v>0.12</v>
      </c>
    </row>
    <row r="1461" customFormat="false" ht="17.25" hidden="false" customHeight="true" outlineLevel="0" collapsed="false">
      <c r="A1461" s="0" t="str">
        <f aca="false">LEFT(C1461,4)*1</f>
        <v>0</v>
      </c>
      <c r="B1461" s="48" t="str">
        <f aca="false">+B1460+1</f>
        <v>0</v>
      </c>
      <c r="C1461" s="48" t="s">
        <v>2865</v>
      </c>
      <c r="D1461" s="49" t="s">
        <v>2869</v>
      </c>
      <c r="E1461" s="50" t="n">
        <v>25</v>
      </c>
      <c r="F1461" s="50" t="s">
        <v>2181</v>
      </c>
      <c r="G1461" s="51" t="n">
        <v>0.28</v>
      </c>
    </row>
    <row r="1462" customFormat="false" ht="17.25" hidden="false" customHeight="true" outlineLevel="0" collapsed="false">
      <c r="A1462" s="0" t="str">
        <f aca="false">LEFT(C1462,4)*1</f>
        <v>0</v>
      </c>
      <c r="B1462" s="48" t="str">
        <f aca="false">+B1461+1</f>
        <v>0</v>
      </c>
      <c r="C1462" s="48" t="s">
        <v>2870</v>
      </c>
      <c r="D1462" s="49" t="s">
        <v>2871</v>
      </c>
      <c r="E1462" s="50" t="n">
        <v>25</v>
      </c>
      <c r="F1462" s="50" t="s">
        <v>397</v>
      </c>
      <c r="G1462" s="51" t="n">
        <v>0.05</v>
      </c>
    </row>
    <row r="1463" customFormat="false" ht="17.25" hidden="false" customHeight="true" outlineLevel="0" collapsed="false">
      <c r="A1463" s="0" t="str">
        <f aca="false">LEFT(C1463,4)*1</f>
        <v>0</v>
      </c>
      <c r="B1463" s="48" t="str">
        <f aca="false">+B1462+1</f>
        <v>0</v>
      </c>
      <c r="C1463" s="48" t="s">
        <v>2872</v>
      </c>
      <c r="D1463" s="49" t="s">
        <v>2873</v>
      </c>
      <c r="E1463" s="50" t="n">
        <v>25</v>
      </c>
      <c r="F1463" s="50" t="s">
        <v>397</v>
      </c>
      <c r="G1463" s="51" t="n">
        <v>0.05</v>
      </c>
    </row>
    <row r="1464" customFormat="false" ht="17.25" hidden="false" customHeight="true" outlineLevel="0" collapsed="false">
      <c r="A1464" s="0" t="str">
        <f aca="false">LEFT(C1464,4)*1</f>
        <v>0</v>
      </c>
      <c r="B1464" s="48" t="str">
        <f aca="false">+B1463+1</f>
        <v>0</v>
      </c>
      <c r="C1464" s="48" t="s">
        <v>2874</v>
      </c>
      <c r="D1464" s="49" t="s">
        <v>2875</v>
      </c>
      <c r="E1464" s="50" t="n">
        <v>25</v>
      </c>
      <c r="F1464" s="50" t="s">
        <v>397</v>
      </c>
      <c r="G1464" s="51" t="n">
        <v>0.05</v>
      </c>
    </row>
    <row r="1465" customFormat="false" ht="17.25" hidden="false" customHeight="true" outlineLevel="0" collapsed="false">
      <c r="A1465" s="0" t="str">
        <f aca="false">LEFT(C1465,4)*1</f>
        <v>0</v>
      </c>
      <c r="B1465" s="48" t="str">
        <f aca="false">+B1464+1</f>
        <v>0</v>
      </c>
      <c r="C1465" s="48" t="s">
        <v>2876</v>
      </c>
      <c r="D1465" s="49" t="s">
        <v>2877</v>
      </c>
      <c r="E1465" s="50" t="n">
        <v>25</v>
      </c>
      <c r="F1465" s="50" t="s">
        <v>397</v>
      </c>
      <c r="G1465" s="51" t="n">
        <v>0.05</v>
      </c>
    </row>
    <row r="1466" customFormat="false" ht="17.25" hidden="false" customHeight="true" outlineLevel="0" collapsed="false">
      <c r="A1466" s="0" t="str">
        <f aca="false">LEFT(C1466,4)*1</f>
        <v>0</v>
      </c>
      <c r="B1466" s="48" t="str">
        <f aca="false">+B1465+1</f>
        <v>0</v>
      </c>
      <c r="C1466" s="48" t="s">
        <v>2878</v>
      </c>
      <c r="D1466" s="49" t="s">
        <v>2879</v>
      </c>
      <c r="E1466" s="50" t="n">
        <v>25</v>
      </c>
      <c r="F1466" s="50" t="s">
        <v>397</v>
      </c>
      <c r="G1466" s="51" t="n">
        <v>0.05</v>
      </c>
    </row>
    <row r="1467" customFormat="false" ht="17.25" hidden="false" customHeight="true" outlineLevel="0" collapsed="false">
      <c r="A1467" s="0" t="str">
        <f aca="false">LEFT(C1467,4)*1</f>
        <v>0</v>
      </c>
      <c r="B1467" s="48" t="str">
        <f aca="false">+B1466+1</f>
        <v>0</v>
      </c>
      <c r="C1467" s="48" t="s">
        <v>2880</v>
      </c>
      <c r="D1467" s="49" t="s">
        <v>2881</v>
      </c>
      <c r="E1467" s="50" t="n">
        <v>25</v>
      </c>
      <c r="F1467" s="50" t="s">
        <v>397</v>
      </c>
      <c r="G1467" s="51" t="n">
        <v>0.05</v>
      </c>
    </row>
    <row r="1468" customFormat="false" ht="17.25" hidden="false" customHeight="true" outlineLevel="0" collapsed="false">
      <c r="A1468" s="0" t="str">
        <f aca="false">LEFT(C1468,4)*1</f>
        <v>0</v>
      </c>
      <c r="B1468" s="48" t="str">
        <f aca="false">+B1467+1</f>
        <v>0</v>
      </c>
      <c r="C1468" s="48" t="s">
        <v>2882</v>
      </c>
      <c r="D1468" s="49" t="s">
        <v>2883</v>
      </c>
      <c r="E1468" s="50" t="n">
        <v>25</v>
      </c>
      <c r="F1468" s="50" t="s">
        <v>397</v>
      </c>
      <c r="G1468" s="51" t="n">
        <v>0.05</v>
      </c>
    </row>
    <row r="1469" customFormat="false" ht="17.25" hidden="false" customHeight="true" outlineLevel="0" collapsed="false">
      <c r="A1469" s="0" t="str">
        <f aca="false">LEFT(C1469,4)*1</f>
        <v>0</v>
      </c>
      <c r="B1469" s="48" t="str">
        <f aca="false">+B1468+1</f>
        <v>0</v>
      </c>
      <c r="C1469" s="48" t="s">
        <v>2884</v>
      </c>
      <c r="D1469" s="49" t="s">
        <v>2885</v>
      </c>
      <c r="E1469" s="50" t="n">
        <v>25</v>
      </c>
      <c r="F1469" s="50" t="s">
        <v>397</v>
      </c>
      <c r="G1469" s="51" t="n">
        <v>0.05</v>
      </c>
    </row>
    <row r="1470" customFormat="false" ht="17.25" hidden="false" customHeight="true" outlineLevel="0" collapsed="false">
      <c r="A1470" s="0" t="str">
        <f aca="false">LEFT(C1470,4)*1</f>
        <v>0</v>
      </c>
      <c r="B1470" s="48" t="str">
        <f aca="false">+B1469+1</f>
        <v>0</v>
      </c>
      <c r="C1470" s="48" t="s">
        <v>2884</v>
      </c>
      <c r="D1470" s="49" t="s">
        <v>2886</v>
      </c>
      <c r="E1470" s="50" t="n">
        <v>25</v>
      </c>
      <c r="F1470" s="50" t="s">
        <v>397</v>
      </c>
      <c r="G1470" s="51" t="n">
        <v>0.05</v>
      </c>
    </row>
    <row r="1471" customFormat="false" ht="17.25" hidden="false" customHeight="true" outlineLevel="0" collapsed="false">
      <c r="A1471" s="0" t="str">
        <f aca="false">LEFT(C1471,4)*1</f>
        <v>0</v>
      </c>
      <c r="B1471" s="48" t="str">
        <f aca="false">+B1470+1</f>
        <v>0</v>
      </c>
      <c r="C1471" s="48" t="s">
        <v>2887</v>
      </c>
      <c r="D1471" s="49" t="s">
        <v>2888</v>
      </c>
      <c r="E1471" s="50" t="n">
        <v>25</v>
      </c>
      <c r="F1471" s="50" t="s">
        <v>397</v>
      </c>
      <c r="G1471" s="51" t="n">
        <v>0.05</v>
      </c>
    </row>
    <row r="1472" customFormat="false" ht="17.25" hidden="false" customHeight="true" outlineLevel="0" collapsed="false">
      <c r="A1472" s="0" t="str">
        <f aca="false">LEFT(C1472,4)*1</f>
        <v>0</v>
      </c>
      <c r="B1472" s="48" t="str">
        <f aca="false">+B1471+1</f>
        <v>0</v>
      </c>
      <c r="C1472" s="48" t="s">
        <v>2889</v>
      </c>
      <c r="D1472" s="49" t="s">
        <v>2890</v>
      </c>
      <c r="E1472" s="50" t="n">
        <v>25</v>
      </c>
      <c r="F1472" s="50" t="s">
        <v>397</v>
      </c>
      <c r="G1472" s="51" t="n">
        <v>0.05</v>
      </c>
    </row>
    <row r="1473" customFormat="false" ht="17.25" hidden="false" customHeight="true" outlineLevel="0" collapsed="false">
      <c r="A1473" s="0" t="str">
        <f aca="false">LEFT(C1473,4)*1</f>
        <v>0</v>
      </c>
      <c r="B1473" s="48" t="str">
        <f aca="false">+B1472+1</f>
        <v>0</v>
      </c>
      <c r="C1473" s="48" t="s">
        <v>2891</v>
      </c>
      <c r="D1473" s="49" t="s">
        <v>2892</v>
      </c>
      <c r="E1473" s="50" t="n">
        <v>25</v>
      </c>
      <c r="F1473" s="50" t="s">
        <v>397</v>
      </c>
      <c r="G1473" s="51" t="n">
        <v>0.05</v>
      </c>
    </row>
    <row r="1474" customFormat="false" ht="17.25" hidden="false" customHeight="true" outlineLevel="0" collapsed="false">
      <c r="A1474" s="0" t="str">
        <f aca="false">LEFT(C1474,4)*1</f>
        <v>0</v>
      </c>
      <c r="B1474" s="48" t="str">
        <f aca="false">+B1473+1</f>
        <v>0</v>
      </c>
      <c r="C1474" s="48" t="s">
        <v>2893</v>
      </c>
      <c r="D1474" s="49" t="s">
        <v>2894</v>
      </c>
      <c r="E1474" s="50" t="n">
        <v>25</v>
      </c>
      <c r="F1474" s="50" t="s">
        <v>397</v>
      </c>
      <c r="G1474" s="51" t="n">
        <v>0.05</v>
      </c>
    </row>
    <row r="1475" customFormat="false" ht="17.25" hidden="false" customHeight="true" outlineLevel="0" collapsed="false">
      <c r="A1475" s="0" t="str">
        <f aca="false">LEFT(C1475,4)*1</f>
        <v>0</v>
      </c>
      <c r="B1475" s="48" t="str">
        <f aca="false">+B1474+1</f>
        <v>0</v>
      </c>
      <c r="C1475" s="48" t="s">
        <v>2895</v>
      </c>
      <c r="D1475" s="49" t="s">
        <v>2896</v>
      </c>
      <c r="E1475" s="50" t="n">
        <v>25</v>
      </c>
      <c r="F1475" s="50" t="s">
        <v>397</v>
      </c>
      <c r="G1475" s="51" t="n">
        <v>0.05</v>
      </c>
    </row>
    <row r="1476" customFormat="false" ht="17.25" hidden="false" customHeight="true" outlineLevel="0" collapsed="false">
      <c r="A1476" s="0" t="str">
        <f aca="false">LEFT(C1476,4)*1</f>
        <v>0</v>
      </c>
      <c r="B1476" s="48" t="str">
        <f aca="false">+B1475+1</f>
        <v>0</v>
      </c>
      <c r="C1476" s="48" t="s">
        <v>2897</v>
      </c>
      <c r="D1476" s="49" t="s">
        <v>2898</v>
      </c>
      <c r="E1476" s="50" t="n">
        <v>25</v>
      </c>
      <c r="F1476" s="50" t="s">
        <v>397</v>
      </c>
      <c r="G1476" s="51" t="n">
        <v>0.05</v>
      </c>
    </row>
    <row r="1477" customFormat="false" ht="17.25" hidden="false" customHeight="true" outlineLevel="0" collapsed="false">
      <c r="A1477" s="0" t="str">
        <f aca="false">LEFT(C1477,4)*1</f>
        <v>0</v>
      </c>
      <c r="B1477" s="48" t="str">
        <f aca="false">+B1476+1</f>
        <v>0</v>
      </c>
      <c r="C1477" s="48" t="s">
        <v>2899</v>
      </c>
      <c r="D1477" s="49" t="s">
        <v>2900</v>
      </c>
      <c r="E1477" s="50" t="n">
        <v>25</v>
      </c>
      <c r="F1477" s="50" t="s">
        <v>397</v>
      </c>
      <c r="G1477" s="51" t="n">
        <v>0.05</v>
      </c>
    </row>
    <row r="1478" customFormat="false" ht="17.25" hidden="false" customHeight="true" outlineLevel="0" collapsed="false">
      <c r="A1478" s="0" t="str">
        <f aca="false">LEFT(C1478,4)*1</f>
        <v>0</v>
      </c>
      <c r="B1478" s="48" t="str">
        <f aca="false">+B1477+1</f>
        <v>0</v>
      </c>
      <c r="C1478" s="48" t="s">
        <v>2901</v>
      </c>
      <c r="D1478" s="49" t="s">
        <v>2902</v>
      </c>
      <c r="E1478" s="50"/>
      <c r="F1478" s="50"/>
      <c r="G1478" s="51"/>
    </row>
    <row r="1479" customFormat="false" ht="17.25" hidden="false" customHeight="true" outlineLevel="0" collapsed="false">
      <c r="A1479" s="0" t="str">
        <f aca="false">LEFT(C1479,4)*1</f>
        <v>0</v>
      </c>
      <c r="B1479" s="48" t="str">
        <f aca="false">+B1478+1</f>
        <v>0</v>
      </c>
      <c r="C1479" s="48" t="s">
        <v>2901</v>
      </c>
      <c r="D1479" s="49" t="s">
        <v>2903</v>
      </c>
      <c r="E1479" s="50" t="n">
        <v>25</v>
      </c>
      <c r="F1479" s="50" t="s">
        <v>397</v>
      </c>
      <c r="G1479" s="51" t="n">
        <v>0.05</v>
      </c>
    </row>
    <row r="1480" customFormat="false" ht="17.25" hidden="false" customHeight="true" outlineLevel="0" collapsed="false">
      <c r="A1480" s="0" t="str">
        <f aca="false">LEFT(C1480,4)*1</f>
        <v>0</v>
      </c>
      <c r="B1480" s="48" t="str">
        <f aca="false">+B1479+1</f>
        <v>0</v>
      </c>
      <c r="C1480" s="48" t="s">
        <v>2904</v>
      </c>
      <c r="D1480" s="49" t="s">
        <v>2905</v>
      </c>
      <c r="E1480" s="50" t="n">
        <v>25</v>
      </c>
      <c r="F1480" s="50" t="s">
        <v>397</v>
      </c>
      <c r="G1480" s="51" t="n">
        <v>0.05</v>
      </c>
    </row>
    <row r="1481" customFormat="false" ht="17.25" hidden="false" customHeight="true" outlineLevel="0" collapsed="false">
      <c r="A1481" s="0" t="str">
        <f aca="false">LEFT(C1481,4)*1</f>
        <v>0</v>
      </c>
      <c r="B1481" s="48" t="str">
        <f aca="false">+B1480+1</f>
        <v>0</v>
      </c>
      <c r="C1481" s="48" t="s">
        <v>2906</v>
      </c>
      <c r="D1481" s="49" t="s">
        <v>2907</v>
      </c>
      <c r="E1481" s="50" t="n">
        <v>25</v>
      </c>
      <c r="F1481" s="50" t="s">
        <v>397</v>
      </c>
      <c r="G1481" s="51" t="n">
        <v>0.05</v>
      </c>
    </row>
    <row r="1482" customFormat="false" ht="17.25" hidden="false" customHeight="true" outlineLevel="0" collapsed="false">
      <c r="A1482" s="0" t="str">
        <f aca="false">LEFT(C1482,4)*1</f>
        <v>0</v>
      </c>
      <c r="B1482" s="48" t="str">
        <f aca="false">+B1481+1</f>
        <v>0</v>
      </c>
      <c r="C1482" s="48" t="s">
        <v>2908</v>
      </c>
      <c r="D1482" s="49" t="s">
        <v>2909</v>
      </c>
      <c r="E1482" s="50" t="n">
        <v>25</v>
      </c>
      <c r="F1482" s="50" t="s">
        <v>397</v>
      </c>
      <c r="G1482" s="51" t="n">
        <v>0.05</v>
      </c>
    </row>
    <row r="1483" customFormat="false" ht="17.25" hidden="false" customHeight="true" outlineLevel="0" collapsed="false">
      <c r="A1483" s="0" t="str">
        <f aca="false">LEFT(C1483,4)*1</f>
        <v>0</v>
      </c>
      <c r="B1483" s="48" t="str">
        <f aca="false">+B1482+1</f>
        <v>0</v>
      </c>
      <c r="C1483" s="48" t="s">
        <v>2910</v>
      </c>
      <c r="D1483" s="49" t="s">
        <v>2911</v>
      </c>
      <c r="E1483" s="50" t="n">
        <v>25</v>
      </c>
      <c r="F1483" s="50" t="s">
        <v>397</v>
      </c>
      <c r="G1483" s="51" t="n">
        <v>0.05</v>
      </c>
    </row>
    <row r="1484" customFormat="false" ht="17.25" hidden="false" customHeight="true" outlineLevel="0" collapsed="false">
      <c r="A1484" s="0" t="str">
        <f aca="false">LEFT(C1484,4)*1</f>
        <v>0</v>
      </c>
      <c r="B1484" s="48" t="str">
        <f aca="false">+B1483+1</f>
        <v>0</v>
      </c>
      <c r="C1484" s="48" t="s">
        <v>2912</v>
      </c>
      <c r="D1484" s="49" t="s">
        <v>2913</v>
      </c>
      <c r="E1484" s="50" t="n">
        <v>25</v>
      </c>
      <c r="F1484" s="50" t="s">
        <v>397</v>
      </c>
      <c r="G1484" s="51" t="n">
        <v>0.05</v>
      </c>
    </row>
    <row r="1485" customFormat="false" ht="17.25" hidden="false" customHeight="true" outlineLevel="0" collapsed="false">
      <c r="A1485" s="0" t="str">
        <f aca="false">LEFT(C1485,4)*1</f>
        <v>0</v>
      </c>
      <c r="B1485" s="48" t="str">
        <f aca="false">+B1484+1</f>
        <v>0</v>
      </c>
      <c r="C1485" s="48" t="s">
        <v>2914</v>
      </c>
      <c r="D1485" s="49" t="s">
        <v>2915</v>
      </c>
      <c r="E1485" s="50" t="n">
        <v>25</v>
      </c>
      <c r="F1485" s="50" t="s">
        <v>397</v>
      </c>
      <c r="G1485" s="51" t="n">
        <v>0.05</v>
      </c>
    </row>
    <row r="1486" customFormat="false" ht="17.25" hidden="false" customHeight="true" outlineLevel="0" collapsed="false">
      <c r="A1486" s="0" t="str">
        <f aca="false">LEFT(C1486,4)*1</f>
        <v>0</v>
      </c>
      <c r="B1486" s="48" t="str">
        <f aca="false">+B1485+1</f>
        <v>0</v>
      </c>
      <c r="C1486" s="48" t="s">
        <v>2916</v>
      </c>
      <c r="D1486" s="49" t="s">
        <v>2917</v>
      </c>
      <c r="E1486" s="50" t="n">
        <v>25</v>
      </c>
      <c r="F1486" s="50" t="s">
        <v>397</v>
      </c>
      <c r="G1486" s="51" t="n">
        <v>0.05</v>
      </c>
    </row>
    <row r="1487" customFormat="false" ht="17.25" hidden="false" customHeight="true" outlineLevel="0" collapsed="false">
      <c r="A1487" s="0" t="str">
        <f aca="false">LEFT(C1487,4)*1</f>
        <v>0</v>
      </c>
      <c r="B1487" s="48" t="str">
        <f aca="false">+B1486+1</f>
        <v>0</v>
      </c>
      <c r="C1487" s="48" t="s">
        <v>2918</v>
      </c>
      <c r="D1487" s="49" t="s">
        <v>2919</v>
      </c>
      <c r="E1487" s="50" t="n">
        <v>25</v>
      </c>
      <c r="F1487" s="50" t="s">
        <v>397</v>
      </c>
      <c r="G1487" s="51" t="n">
        <v>0.05</v>
      </c>
    </row>
    <row r="1488" customFormat="false" ht="17.25" hidden="false" customHeight="true" outlineLevel="0" collapsed="false">
      <c r="A1488" s="0" t="str">
        <f aca="false">LEFT(C1488,4)*1</f>
        <v>0</v>
      </c>
      <c r="B1488" s="48" t="str">
        <f aca="false">+B1487+1</f>
        <v>0</v>
      </c>
      <c r="C1488" s="48" t="s">
        <v>2920</v>
      </c>
      <c r="D1488" s="49" t="s">
        <v>2921</v>
      </c>
      <c r="E1488" s="50" t="n">
        <v>25</v>
      </c>
      <c r="F1488" s="50" t="s">
        <v>397</v>
      </c>
      <c r="G1488" s="51" t="n">
        <v>0.05</v>
      </c>
    </row>
    <row r="1489" customFormat="false" ht="17.25" hidden="false" customHeight="true" outlineLevel="0" collapsed="false">
      <c r="A1489" s="0" t="str">
        <f aca="false">LEFT(C1489,4)*1</f>
        <v>0</v>
      </c>
      <c r="B1489" s="48" t="str">
        <f aca="false">+B1488+1</f>
        <v>0</v>
      </c>
      <c r="C1489" s="48" t="s">
        <v>2922</v>
      </c>
      <c r="D1489" s="49" t="s">
        <v>2923</v>
      </c>
      <c r="E1489" s="50" t="n">
        <v>25</v>
      </c>
      <c r="F1489" s="50" t="s">
        <v>397</v>
      </c>
      <c r="G1489" s="51" t="n">
        <v>0.05</v>
      </c>
    </row>
    <row r="1490" customFormat="false" ht="17.25" hidden="false" customHeight="true" outlineLevel="0" collapsed="false">
      <c r="A1490" s="0" t="str">
        <f aca="false">LEFT(C1490,4)*1</f>
        <v>0</v>
      </c>
      <c r="B1490" s="48" t="str">
        <f aca="false">+B1489+1</f>
        <v>0</v>
      </c>
      <c r="C1490" s="48" t="s">
        <v>2924</v>
      </c>
      <c r="D1490" s="49" t="s">
        <v>2925</v>
      </c>
      <c r="E1490" s="50" t="n">
        <v>25</v>
      </c>
      <c r="F1490" s="50" t="s">
        <v>397</v>
      </c>
      <c r="G1490" s="51" t="n">
        <v>0.05</v>
      </c>
    </row>
    <row r="1491" customFormat="false" ht="17.25" hidden="false" customHeight="true" outlineLevel="0" collapsed="false">
      <c r="A1491" s="0" t="str">
        <f aca="false">LEFT(C1491,4)*1</f>
        <v>0</v>
      </c>
      <c r="B1491" s="48" t="str">
        <f aca="false">+B1490+1</f>
        <v>0</v>
      </c>
      <c r="C1491" s="48" t="s">
        <v>2926</v>
      </c>
      <c r="D1491" s="49" t="s">
        <v>2927</v>
      </c>
      <c r="E1491" s="50" t="n">
        <v>25</v>
      </c>
      <c r="F1491" s="50" t="s">
        <v>397</v>
      </c>
      <c r="G1491" s="51" t="n">
        <v>0.05</v>
      </c>
    </row>
    <row r="1492" customFormat="false" ht="17.25" hidden="false" customHeight="true" outlineLevel="0" collapsed="false">
      <c r="A1492" s="0" t="str">
        <f aca="false">LEFT(C1492,4)*1</f>
        <v>0</v>
      </c>
      <c r="B1492" s="48" t="str">
        <f aca="false">+B1491+1</f>
        <v>0</v>
      </c>
      <c r="C1492" s="48" t="s">
        <v>2926</v>
      </c>
      <c r="D1492" s="49" t="s">
        <v>2928</v>
      </c>
      <c r="E1492" s="50" t="n">
        <v>25</v>
      </c>
      <c r="F1492" s="50" t="s">
        <v>397</v>
      </c>
      <c r="G1492" s="51" t="n">
        <v>0.05</v>
      </c>
    </row>
    <row r="1493" customFormat="false" ht="17.25" hidden="false" customHeight="true" outlineLevel="0" collapsed="false">
      <c r="A1493" s="0" t="str">
        <f aca="false">LEFT(C1493,4)*1</f>
        <v>0</v>
      </c>
      <c r="B1493" s="48" t="str">
        <f aca="false">+B1492+1</f>
        <v>0</v>
      </c>
      <c r="C1493" s="48" t="s">
        <v>2929</v>
      </c>
      <c r="D1493" s="49" t="s">
        <v>2930</v>
      </c>
      <c r="E1493" s="50" t="n">
        <v>25</v>
      </c>
      <c r="F1493" s="50" t="s">
        <v>397</v>
      </c>
      <c r="G1493" s="51" t="n">
        <v>0.05</v>
      </c>
    </row>
    <row r="1494" customFormat="false" ht="17.25" hidden="false" customHeight="true" outlineLevel="0" collapsed="false">
      <c r="A1494" s="0" t="str">
        <f aca="false">LEFT(C1494,4)*1</f>
        <v>0</v>
      </c>
      <c r="B1494" s="48" t="str">
        <f aca="false">+B1493+1</f>
        <v>0</v>
      </c>
      <c r="C1494" s="48" t="s">
        <v>2931</v>
      </c>
      <c r="D1494" s="49" t="s">
        <v>2932</v>
      </c>
      <c r="E1494" s="50" t="n">
        <v>25</v>
      </c>
      <c r="F1494" s="50" t="s">
        <v>2181</v>
      </c>
      <c r="G1494" s="51" t="n">
        <v>0.28</v>
      </c>
    </row>
    <row r="1495" customFormat="false" ht="17.25" hidden="false" customHeight="true" outlineLevel="0" collapsed="false">
      <c r="A1495" s="0" t="str">
        <f aca="false">LEFT(C1495,4)*1</f>
        <v>0</v>
      </c>
      <c r="B1495" s="48" t="str">
        <f aca="false">+B1494+1</f>
        <v>0</v>
      </c>
      <c r="C1495" s="48" t="s">
        <v>2933</v>
      </c>
      <c r="D1495" s="49" t="s">
        <v>2934</v>
      </c>
      <c r="E1495" s="50" t="n">
        <v>25</v>
      </c>
      <c r="F1495" s="50" t="s">
        <v>2181</v>
      </c>
      <c r="G1495" s="51" t="n">
        <v>0.28</v>
      </c>
    </row>
    <row r="1496" customFormat="false" ht="17.25" hidden="false" customHeight="true" outlineLevel="0" collapsed="false">
      <c r="A1496" s="0" t="str">
        <f aca="false">LEFT(C1496,4)*1</f>
        <v>0</v>
      </c>
      <c r="B1496" s="48" t="str">
        <f aca="false">+B1495+1</f>
        <v>0</v>
      </c>
      <c r="C1496" s="48" t="s">
        <v>2935</v>
      </c>
      <c r="D1496" s="49" t="s">
        <v>2936</v>
      </c>
      <c r="E1496" s="50" t="n">
        <v>25</v>
      </c>
      <c r="F1496" s="50" t="s">
        <v>2181</v>
      </c>
      <c r="G1496" s="51" t="n">
        <v>0.28</v>
      </c>
    </row>
    <row r="1497" customFormat="false" ht="17.25" hidden="false" customHeight="true" outlineLevel="0" collapsed="false">
      <c r="A1497" s="0" t="str">
        <f aca="false">LEFT(C1497,4)*1</f>
        <v>0</v>
      </c>
      <c r="B1497" s="48" t="str">
        <f aca="false">+B1496+1</f>
        <v>0</v>
      </c>
      <c r="C1497" s="48" t="s">
        <v>2937</v>
      </c>
      <c r="D1497" s="49" t="s">
        <v>2938</v>
      </c>
      <c r="E1497" s="50" t="n">
        <v>25</v>
      </c>
      <c r="F1497" s="50" t="s">
        <v>2181</v>
      </c>
      <c r="G1497" s="51" t="n">
        <v>0.28</v>
      </c>
    </row>
    <row r="1498" customFormat="false" ht="17.25" hidden="false" customHeight="true" outlineLevel="0" collapsed="false">
      <c r="A1498" s="0" t="str">
        <f aca="false">LEFT(C1498,4)*1</f>
        <v>0</v>
      </c>
      <c r="B1498" s="48" t="str">
        <f aca="false">+B1497+1</f>
        <v>0</v>
      </c>
      <c r="C1498" s="48" t="s">
        <v>2939</v>
      </c>
      <c r="D1498" s="49" t="s">
        <v>2940</v>
      </c>
      <c r="E1498" s="50" t="n">
        <v>25</v>
      </c>
      <c r="F1498" s="50" t="s">
        <v>2181</v>
      </c>
      <c r="G1498" s="51" t="n">
        <v>0.28</v>
      </c>
    </row>
    <row r="1499" customFormat="false" ht="17.25" hidden="false" customHeight="true" outlineLevel="0" collapsed="false">
      <c r="A1499" s="0" t="str">
        <f aca="false">LEFT(C1499,4)*1</f>
        <v>0</v>
      </c>
      <c r="B1499" s="48" t="str">
        <f aca="false">+B1498+1</f>
        <v>0</v>
      </c>
      <c r="C1499" s="48" t="s">
        <v>2941</v>
      </c>
      <c r="D1499" s="49" t="s">
        <v>2942</v>
      </c>
      <c r="E1499" s="50" t="n">
        <v>25</v>
      </c>
      <c r="F1499" s="50" t="s">
        <v>2181</v>
      </c>
      <c r="G1499" s="51" t="n">
        <v>0.28</v>
      </c>
    </row>
    <row r="1500" customFormat="false" ht="17.25" hidden="false" customHeight="true" outlineLevel="0" collapsed="false">
      <c r="A1500" s="0" t="str">
        <f aca="false">LEFT(C1500,4)*1</f>
        <v>0</v>
      </c>
      <c r="B1500" s="48" t="str">
        <f aca="false">+B1499+1</f>
        <v>0</v>
      </c>
      <c r="C1500" s="48" t="s">
        <v>2943</v>
      </c>
      <c r="D1500" s="49" t="s">
        <v>2944</v>
      </c>
      <c r="E1500" s="50" t="n">
        <v>25</v>
      </c>
      <c r="F1500" s="50" t="s">
        <v>2181</v>
      </c>
      <c r="G1500" s="51" t="n">
        <v>0.28</v>
      </c>
    </row>
    <row r="1501" customFormat="false" ht="17.25" hidden="false" customHeight="true" outlineLevel="0" collapsed="false">
      <c r="A1501" s="0" t="str">
        <f aca="false">LEFT(C1501,4)*1</f>
        <v>0</v>
      </c>
      <c r="B1501" s="48" t="str">
        <f aca="false">+B1500+1</f>
        <v>0</v>
      </c>
      <c r="C1501" s="48" t="s">
        <v>2945</v>
      </c>
      <c r="D1501" s="49" t="s">
        <v>2946</v>
      </c>
      <c r="E1501" s="50" t="n">
        <v>25</v>
      </c>
      <c r="F1501" s="50" t="s">
        <v>2181</v>
      </c>
      <c r="G1501" s="51" t="n">
        <v>0.28</v>
      </c>
    </row>
    <row r="1502" customFormat="false" ht="17.25" hidden="false" customHeight="true" outlineLevel="0" collapsed="false">
      <c r="A1502" s="0" t="str">
        <f aca="false">LEFT(C1502,4)*1</f>
        <v>0</v>
      </c>
      <c r="B1502" s="48" t="str">
        <f aca="false">+B1501+1</f>
        <v>0</v>
      </c>
      <c r="C1502" s="48" t="s">
        <v>2947</v>
      </c>
      <c r="D1502" s="49" t="s">
        <v>2948</v>
      </c>
      <c r="E1502" s="50" t="n">
        <v>25</v>
      </c>
      <c r="F1502" s="50" t="s">
        <v>2181</v>
      </c>
      <c r="G1502" s="51" t="n">
        <v>0.28</v>
      </c>
    </row>
    <row r="1503" customFormat="false" ht="17.25" hidden="false" customHeight="true" outlineLevel="0" collapsed="false">
      <c r="A1503" s="0" t="str">
        <f aca="false">LEFT(C1503,4)*1</f>
        <v>0</v>
      </c>
      <c r="B1503" s="48" t="str">
        <f aca="false">+B1502+1</f>
        <v>0</v>
      </c>
      <c r="C1503" s="48" t="s">
        <v>2949</v>
      </c>
      <c r="D1503" s="49" t="s">
        <v>2950</v>
      </c>
      <c r="E1503" s="50" t="n">
        <v>25</v>
      </c>
      <c r="F1503" s="50" t="s">
        <v>2181</v>
      </c>
      <c r="G1503" s="51" t="n">
        <v>0.28</v>
      </c>
    </row>
    <row r="1504" customFormat="false" ht="17.25" hidden="false" customHeight="true" outlineLevel="0" collapsed="false">
      <c r="A1504" s="0" t="str">
        <f aca="false">LEFT(C1504,4)*1</f>
        <v>0</v>
      </c>
      <c r="B1504" s="48" t="str">
        <f aca="false">+B1503+1</f>
        <v>0</v>
      </c>
      <c r="C1504" s="48" t="s">
        <v>2951</v>
      </c>
      <c r="D1504" s="49" t="s">
        <v>2952</v>
      </c>
      <c r="E1504" s="50" t="n">
        <v>25</v>
      </c>
      <c r="F1504" s="50" t="s">
        <v>2181</v>
      </c>
      <c r="G1504" s="51" t="n">
        <v>0.28</v>
      </c>
    </row>
    <row r="1505" customFormat="false" ht="17.25" hidden="false" customHeight="true" outlineLevel="0" collapsed="false">
      <c r="A1505" s="0" t="str">
        <f aca="false">LEFT(C1505,4)*1</f>
        <v>0</v>
      </c>
      <c r="B1505" s="48" t="str">
        <f aca="false">+B1504+1</f>
        <v>0</v>
      </c>
      <c r="C1505" s="48" t="s">
        <v>2953</v>
      </c>
      <c r="D1505" s="49" t="s">
        <v>2954</v>
      </c>
      <c r="E1505" s="50" t="n">
        <v>25</v>
      </c>
      <c r="F1505" s="50" t="s">
        <v>2181</v>
      </c>
      <c r="G1505" s="51" t="n">
        <v>0.28</v>
      </c>
    </row>
    <row r="1506" customFormat="false" ht="17.25" hidden="false" customHeight="true" outlineLevel="0" collapsed="false">
      <c r="A1506" s="0" t="str">
        <f aca="false">LEFT(C1506,4)*1</f>
        <v>0</v>
      </c>
      <c r="B1506" s="48" t="str">
        <f aca="false">+B1505+1</f>
        <v>0</v>
      </c>
      <c r="C1506" s="48" t="s">
        <v>2955</v>
      </c>
      <c r="D1506" s="49" t="s">
        <v>2956</v>
      </c>
      <c r="E1506" s="50" t="n">
        <v>25</v>
      </c>
      <c r="F1506" s="50" t="s">
        <v>2181</v>
      </c>
      <c r="G1506" s="51" t="n">
        <v>0.28</v>
      </c>
    </row>
    <row r="1507" customFormat="false" ht="17.25" hidden="false" customHeight="true" outlineLevel="0" collapsed="false">
      <c r="A1507" s="0" t="str">
        <f aca="false">LEFT(C1507,4)*1</f>
        <v>0</v>
      </c>
      <c r="B1507" s="48" t="str">
        <f aca="false">+B1506+1</f>
        <v>0</v>
      </c>
      <c r="C1507" s="48" t="s">
        <v>2957</v>
      </c>
      <c r="D1507" s="49" t="s">
        <v>2958</v>
      </c>
      <c r="E1507" s="50" t="n">
        <v>25</v>
      </c>
      <c r="F1507" s="50" t="s">
        <v>397</v>
      </c>
      <c r="G1507" s="51" t="n">
        <v>0.05</v>
      </c>
    </row>
    <row r="1508" customFormat="false" ht="17.25" hidden="false" customHeight="true" outlineLevel="0" collapsed="false">
      <c r="A1508" s="0" t="str">
        <f aca="false">LEFT(C1508,4)*1</f>
        <v>0</v>
      </c>
      <c r="B1508" s="48" t="str">
        <f aca="false">+B1507+1</f>
        <v>0</v>
      </c>
      <c r="C1508" s="48" t="s">
        <v>2959</v>
      </c>
      <c r="D1508" s="49" t="s">
        <v>2960</v>
      </c>
      <c r="E1508" s="50" t="n">
        <v>25</v>
      </c>
      <c r="F1508" s="50" t="s">
        <v>397</v>
      </c>
      <c r="G1508" s="51" t="n">
        <v>0.05</v>
      </c>
    </row>
    <row r="1509" customFormat="false" ht="17.25" hidden="false" customHeight="true" outlineLevel="0" collapsed="false">
      <c r="A1509" s="0" t="str">
        <f aca="false">LEFT(C1509,4)*1</f>
        <v>0</v>
      </c>
      <c r="B1509" s="48" t="str">
        <f aca="false">+B1508+1</f>
        <v>0</v>
      </c>
      <c r="C1509" s="48" t="s">
        <v>2961</v>
      </c>
      <c r="D1509" s="49" t="s">
        <v>2962</v>
      </c>
      <c r="E1509" s="50" t="n">
        <v>25</v>
      </c>
      <c r="F1509" s="50" t="s">
        <v>397</v>
      </c>
      <c r="G1509" s="51" t="n">
        <v>0.05</v>
      </c>
    </row>
    <row r="1510" customFormat="false" ht="17.25" hidden="false" customHeight="true" outlineLevel="0" collapsed="false">
      <c r="A1510" s="0" t="str">
        <f aca="false">LEFT(C1510,4)*1</f>
        <v>0</v>
      </c>
      <c r="B1510" s="48" t="str">
        <f aca="false">+B1509+1</f>
        <v>0</v>
      </c>
      <c r="C1510" s="48" t="s">
        <v>2963</v>
      </c>
      <c r="D1510" s="49" t="s">
        <v>2964</v>
      </c>
      <c r="E1510" s="50" t="n">
        <v>25</v>
      </c>
      <c r="F1510" s="50" t="s">
        <v>397</v>
      </c>
      <c r="G1510" s="51" t="n">
        <v>0.05</v>
      </c>
    </row>
    <row r="1511" customFormat="false" ht="17.25" hidden="false" customHeight="true" outlineLevel="0" collapsed="false">
      <c r="A1511" s="0" t="str">
        <f aca="false">LEFT(C1511,4)*1</f>
        <v>0</v>
      </c>
      <c r="B1511" s="48" t="str">
        <f aca="false">+B1510+1</f>
        <v>0</v>
      </c>
      <c r="C1511" s="48" t="s">
        <v>2965</v>
      </c>
      <c r="D1511" s="49" t="s">
        <v>2966</v>
      </c>
      <c r="E1511" s="50" t="n">
        <v>25</v>
      </c>
      <c r="F1511" s="50" t="s">
        <v>397</v>
      </c>
      <c r="G1511" s="51" t="n">
        <v>0.05</v>
      </c>
    </row>
    <row r="1512" customFormat="false" ht="17.25" hidden="false" customHeight="true" outlineLevel="0" collapsed="false">
      <c r="A1512" s="0" t="str">
        <f aca="false">LEFT(C1512,4)*1</f>
        <v>0</v>
      </c>
      <c r="B1512" s="48" t="str">
        <f aca="false">+B1511+1</f>
        <v>0</v>
      </c>
      <c r="C1512" s="48" t="s">
        <v>2967</v>
      </c>
      <c r="D1512" s="49" t="s">
        <v>2968</v>
      </c>
      <c r="E1512" s="50" t="n">
        <v>25</v>
      </c>
      <c r="F1512" s="50" t="s">
        <v>397</v>
      </c>
      <c r="G1512" s="51" t="n">
        <v>0.05</v>
      </c>
    </row>
    <row r="1513" customFormat="false" ht="17.25" hidden="false" customHeight="true" outlineLevel="0" collapsed="false">
      <c r="A1513" s="0" t="str">
        <f aca="false">LEFT(C1513,4)*1</f>
        <v>0</v>
      </c>
      <c r="B1513" s="48" t="str">
        <f aca="false">+B1512+1</f>
        <v>0</v>
      </c>
      <c r="C1513" s="48" t="s">
        <v>2969</v>
      </c>
      <c r="D1513" s="49" t="s">
        <v>2970</v>
      </c>
      <c r="E1513" s="50" t="n">
        <v>25</v>
      </c>
      <c r="F1513" s="50" t="s">
        <v>397</v>
      </c>
      <c r="G1513" s="51" t="n">
        <v>0.05</v>
      </c>
    </row>
    <row r="1514" customFormat="false" ht="17.25" hidden="false" customHeight="true" outlineLevel="0" collapsed="false">
      <c r="A1514" s="0" t="str">
        <f aca="false">LEFT(C1514,4)*1</f>
        <v>0</v>
      </c>
      <c r="B1514" s="48" t="str">
        <f aca="false">+B1513+1</f>
        <v>0</v>
      </c>
      <c r="C1514" s="48" t="s">
        <v>2971</v>
      </c>
      <c r="D1514" s="49" t="s">
        <v>2972</v>
      </c>
      <c r="E1514" s="50" t="n">
        <v>25</v>
      </c>
      <c r="F1514" s="50" t="s">
        <v>397</v>
      </c>
      <c r="G1514" s="51" t="n">
        <v>0.05</v>
      </c>
    </row>
    <row r="1515" customFormat="false" ht="17.25" hidden="false" customHeight="true" outlineLevel="0" collapsed="false">
      <c r="A1515" s="0" t="str">
        <f aca="false">LEFT(C1515,4)*1</f>
        <v>0</v>
      </c>
      <c r="B1515" s="48" t="str">
        <f aca="false">+B1514+1</f>
        <v>0</v>
      </c>
      <c r="C1515" s="48" t="s">
        <v>2973</v>
      </c>
      <c r="D1515" s="49" t="s">
        <v>2974</v>
      </c>
      <c r="E1515" s="50" t="n">
        <v>25</v>
      </c>
      <c r="F1515" s="50" t="s">
        <v>397</v>
      </c>
      <c r="G1515" s="51" t="n">
        <v>0.05</v>
      </c>
    </row>
    <row r="1516" customFormat="false" ht="17.25" hidden="false" customHeight="true" outlineLevel="0" collapsed="false">
      <c r="A1516" s="0" t="str">
        <f aca="false">LEFT(C1516,4)*1</f>
        <v>0</v>
      </c>
      <c r="B1516" s="48" t="str">
        <f aca="false">+B1515+1</f>
        <v>0</v>
      </c>
      <c r="C1516" s="48" t="s">
        <v>2975</v>
      </c>
      <c r="D1516" s="49" t="s">
        <v>2976</v>
      </c>
      <c r="E1516" s="50" t="n">
        <v>25</v>
      </c>
      <c r="F1516" s="50" t="s">
        <v>397</v>
      </c>
      <c r="G1516" s="51" t="n">
        <v>0.05</v>
      </c>
    </row>
    <row r="1517" customFormat="false" ht="17.25" hidden="false" customHeight="true" outlineLevel="0" collapsed="false">
      <c r="A1517" s="0" t="str">
        <f aca="false">LEFT(C1517,4)*1</f>
        <v>0</v>
      </c>
      <c r="B1517" s="48" t="str">
        <f aca="false">+B1516+1</f>
        <v>0</v>
      </c>
      <c r="C1517" s="48" t="s">
        <v>2977</v>
      </c>
      <c r="D1517" s="49" t="s">
        <v>2978</v>
      </c>
      <c r="E1517" s="50" t="n">
        <v>25</v>
      </c>
      <c r="F1517" s="50" t="s">
        <v>397</v>
      </c>
      <c r="G1517" s="51" t="n">
        <v>0.05</v>
      </c>
    </row>
    <row r="1518" customFormat="false" ht="17.25" hidden="false" customHeight="true" outlineLevel="0" collapsed="false">
      <c r="A1518" s="0" t="str">
        <f aca="false">LEFT(C1518,4)*1</f>
        <v>0</v>
      </c>
      <c r="B1518" s="48" t="str">
        <f aca="false">+B1517+1</f>
        <v>0</v>
      </c>
      <c r="C1518" s="48" t="s">
        <v>2979</v>
      </c>
      <c r="D1518" s="49" t="s">
        <v>2980</v>
      </c>
      <c r="E1518" s="50" t="n">
        <v>25</v>
      </c>
      <c r="F1518" s="50" t="s">
        <v>397</v>
      </c>
      <c r="G1518" s="51" t="n">
        <v>0.05</v>
      </c>
    </row>
    <row r="1519" customFormat="false" ht="17.25" hidden="false" customHeight="true" outlineLevel="0" collapsed="false">
      <c r="A1519" s="0" t="str">
        <f aca="false">LEFT(C1519,4)*1</f>
        <v>0</v>
      </c>
      <c r="B1519" s="48" t="str">
        <f aca="false">+B1518+1</f>
        <v>0</v>
      </c>
      <c r="C1519" s="48" t="s">
        <v>2981</v>
      </c>
      <c r="D1519" s="49" t="s">
        <v>2982</v>
      </c>
      <c r="E1519" s="50" t="n">
        <v>25</v>
      </c>
      <c r="F1519" s="50" t="s">
        <v>397</v>
      </c>
      <c r="G1519" s="51" t="n">
        <v>0.05</v>
      </c>
    </row>
    <row r="1520" customFormat="false" ht="17.25" hidden="false" customHeight="true" outlineLevel="0" collapsed="false">
      <c r="A1520" s="0" t="str">
        <f aca="false">LEFT(C1520,4)*1</f>
        <v>0</v>
      </c>
      <c r="B1520" s="48" t="str">
        <f aca="false">+B1519+1</f>
        <v>0</v>
      </c>
      <c r="C1520" s="48" t="s">
        <v>2983</v>
      </c>
      <c r="D1520" s="49" t="s">
        <v>2984</v>
      </c>
      <c r="E1520" s="50" t="n">
        <v>25</v>
      </c>
      <c r="F1520" s="50" t="s">
        <v>397</v>
      </c>
      <c r="G1520" s="51" t="n">
        <v>0.05</v>
      </c>
    </row>
    <row r="1521" customFormat="false" ht="17.25" hidden="false" customHeight="true" outlineLevel="0" collapsed="false">
      <c r="A1521" s="0" t="str">
        <f aca="false">LEFT(C1521,4)*1</f>
        <v>0</v>
      </c>
      <c r="B1521" s="48" t="str">
        <f aca="false">+B1520+1</f>
        <v>0</v>
      </c>
      <c r="C1521" s="48" t="s">
        <v>2985</v>
      </c>
      <c r="D1521" s="49" t="s">
        <v>2986</v>
      </c>
      <c r="E1521" s="50" t="n">
        <v>25</v>
      </c>
      <c r="F1521" s="50" t="s">
        <v>397</v>
      </c>
      <c r="G1521" s="51" t="n">
        <v>0.05</v>
      </c>
    </row>
    <row r="1522" customFormat="false" ht="17.25" hidden="false" customHeight="true" outlineLevel="0" collapsed="false">
      <c r="A1522" s="0" t="str">
        <f aca="false">LEFT(C1522,4)*1</f>
        <v>0</v>
      </c>
      <c r="B1522" s="48" t="str">
        <f aca="false">+B1521+1</f>
        <v>0</v>
      </c>
      <c r="C1522" s="48" t="s">
        <v>2987</v>
      </c>
      <c r="D1522" s="49" t="s">
        <v>2988</v>
      </c>
      <c r="E1522" s="50" t="n">
        <v>25</v>
      </c>
      <c r="F1522" s="50" t="s">
        <v>397</v>
      </c>
      <c r="G1522" s="51" t="n">
        <v>0.05</v>
      </c>
    </row>
    <row r="1523" customFormat="false" ht="17.25" hidden="false" customHeight="true" outlineLevel="0" collapsed="false">
      <c r="A1523" s="0" t="str">
        <f aca="false">LEFT(C1523,4)*1</f>
        <v>0</v>
      </c>
      <c r="B1523" s="48" t="str">
        <f aca="false">+B1522+1</f>
        <v>0</v>
      </c>
      <c r="C1523" s="48" t="s">
        <v>2989</v>
      </c>
      <c r="D1523" s="49" t="s">
        <v>2990</v>
      </c>
      <c r="E1523" s="50" t="n">
        <v>25</v>
      </c>
      <c r="F1523" s="50" t="s">
        <v>397</v>
      </c>
      <c r="G1523" s="51" t="n">
        <v>0.05</v>
      </c>
    </row>
    <row r="1524" customFormat="false" ht="17.25" hidden="false" customHeight="true" outlineLevel="0" collapsed="false">
      <c r="A1524" s="0" t="str">
        <f aca="false">LEFT(C1524,4)*1</f>
        <v>0</v>
      </c>
      <c r="B1524" s="48" t="str">
        <f aca="false">+B1523+1</f>
        <v>0</v>
      </c>
      <c r="C1524" s="48" t="s">
        <v>2991</v>
      </c>
      <c r="D1524" s="49" t="s">
        <v>2992</v>
      </c>
      <c r="E1524" s="50" t="n">
        <v>25</v>
      </c>
      <c r="F1524" s="50" t="s">
        <v>397</v>
      </c>
      <c r="G1524" s="51" t="n">
        <v>0.05</v>
      </c>
    </row>
    <row r="1525" customFormat="false" ht="17.25" hidden="false" customHeight="true" outlineLevel="0" collapsed="false">
      <c r="A1525" s="0" t="str">
        <f aca="false">LEFT(C1525,4)*1</f>
        <v>0</v>
      </c>
      <c r="B1525" s="48" t="str">
        <f aca="false">+B1524+1</f>
        <v>0</v>
      </c>
      <c r="C1525" s="48" t="s">
        <v>2993</v>
      </c>
      <c r="D1525" s="49" t="s">
        <v>2994</v>
      </c>
      <c r="E1525" s="50" t="n">
        <v>25</v>
      </c>
      <c r="F1525" s="50" t="s">
        <v>397</v>
      </c>
      <c r="G1525" s="51" t="n">
        <v>0.05</v>
      </c>
    </row>
    <row r="1526" customFormat="false" ht="17.25" hidden="false" customHeight="true" outlineLevel="0" collapsed="false">
      <c r="A1526" s="0" t="str">
        <f aca="false">LEFT(C1526,4)*1</f>
        <v>0</v>
      </c>
      <c r="B1526" s="48" t="str">
        <f aca="false">+B1525+1</f>
        <v>0</v>
      </c>
      <c r="C1526" s="48" t="s">
        <v>2995</v>
      </c>
      <c r="D1526" s="49" t="s">
        <v>2996</v>
      </c>
      <c r="E1526" s="50" t="n">
        <v>25</v>
      </c>
      <c r="F1526" s="50" t="s">
        <v>397</v>
      </c>
      <c r="G1526" s="51" t="n">
        <v>0.05</v>
      </c>
    </row>
    <row r="1527" customFormat="false" ht="17.25" hidden="false" customHeight="true" outlineLevel="0" collapsed="false">
      <c r="A1527" s="0" t="str">
        <f aca="false">LEFT(C1527,4)*1</f>
        <v>0</v>
      </c>
      <c r="B1527" s="48" t="str">
        <f aca="false">+B1526+1</f>
        <v>0</v>
      </c>
      <c r="C1527" s="48" t="s">
        <v>2997</v>
      </c>
      <c r="D1527" s="49" t="s">
        <v>2998</v>
      </c>
      <c r="E1527" s="50" t="n">
        <v>25</v>
      </c>
      <c r="F1527" s="50" t="s">
        <v>397</v>
      </c>
      <c r="G1527" s="51" t="n">
        <v>0.05</v>
      </c>
    </row>
    <row r="1528" customFormat="false" ht="17.25" hidden="false" customHeight="true" outlineLevel="0" collapsed="false">
      <c r="A1528" s="0" t="str">
        <f aca="false">LEFT(C1528,4)*1</f>
        <v>0</v>
      </c>
      <c r="B1528" s="48" t="str">
        <f aca="false">+B1527+1</f>
        <v>0</v>
      </c>
      <c r="C1528" s="48" t="s">
        <v>2999</v>
      </c>
      <c r="D1528" s="49" t="s">
        <v>3000</v>
      </c>
      <c r="E1528" s="50" t="n">
        <v>25</v>
      </c>
      <c r="F1528" s="50" t="s">
        <v>397</v>
      </c>
      <c r="G1528" s="51" t="n">
        <v>0.05</v>
      </c>
    </row>
    <row r="1529" customFormat="false" ht="17.25" hidden="false" customHeight="true" outlineLevel="0" collapsed="false">
      <c r="A1529" s="0" t="str">
        <f aca="false">LEFT(C1529,4)*1</f>
        <v>0</v>
      </c>
      <c r="B1529" s="48" t="str">
        <f aca="false">+B1528+1</f>
        <v>0</v>
      </c>
      <c r="C1529" s="48" t="s">
        <v>3001</v>
      </c>
      <c r="D1529" s="49" t="s">
        <v>3002</v>
      </c>
      <c r="E1529" s="50" t="n">
        <v>25</v>
      </c>
      <c r="F1529" s="50" t="s">
        <v>397</v>
      </c>
      <c r="G1529" s="51" t="n">
        <v>0.05</v>
      </c>
    </row>
    <row r="1530" customFormat="false" ht="17.25" hidden="false" customHeight="true" outlineLevel="0" collapsed="false">
      <c r="A1530" s="0" t="str">
        <f aca="false">LEFT(C1530,4)*1</f>
        <v>0</v>
      </c>
      <c r="B1530" s="48" t="str">
        <f aca="false">+B1529+1</f>
        <v>0</v>
      </c>
      <c r="C1530" s="48" t="s">
        <v>3003</v>
      </c>
      <c r="D1530" s="49" t="s">
        <v>3004</v>
      </c>
      <c r="E1530" s="50" t="n">
        <v>25</v>
      </c>
      <c r="F1530" s="50" t="s">
        <v>397</v>
      </c>
      <c r="G1530" s="51" t="n">
        <v>0.05</v>
      </c>
    </row>
    <row r="1531" customFormat="false" ht="17.25" hidden="false" customHeight="true" outlineLevel="0" collapsed="false">
      <c r="A1531" s="0" t="str">
        <f aca="false">LEFT(C1531,4)*1</f>
        <v>0</v>
      </c>
      <c r="B1531" s="48" t="str">
        <f aca="false">+B1530+1</f>
        <v>0</v>
      </c>
      <c r="C1531" s="48" t="s">
        <v>3005</v>
      </c>
      <c r="D1531" s="49" t="s">
        <v>3006</v>
      </c>
      <c r="E1531" s="50" t="n">
        <v>25</v>
      </c>
      <c r="F1531" s="50" t="s">
        <v>397</v>
      </c>
      <c r="G1531" s="51" t="n">
        <v>0.05</v>
      </c>
    </row>
    <row r="1532" customFormat="false" ht="17.25" hidden="false" customHeight="true" outlineLevel="0" collapsed="false">
      <c r="A1532" s="0" t="str">
        <f aca="false">LEFT(C1532,4)*1</f>
        <v>0</v>
      </c>
      <c r="B1532" s="48" t="str">
        <f aca="false">+B1531+1</f>
        <v>0</v>
      </c>
      <c r="C1532" s="48" t="s">
        <v>3007</v>
      </c>
      <c r="D1532" s="49" t="s">
        <v>3008</v>
      </c>
      <c r="E1532" s="50" t="n">
        <v>25</v>
      </c>
      <c r="F1532" s="50" t="s">
        <v>397</v>
      </c>
      <c r="G1532" s="51" t="n">
        <v>0.05</v>
      </c>
    </row>
    <row r="1533" customFormat="false" ht="17.25" hidden="false" customHeight="true" outlineLevel="0" collapsed="false">
      <c r="A1533" s="0" t="str">
        <f aca="false">LEFT(C1533,4)*1</f>
        <v>0</v>
      </c>
      <c r="B1533" s="48" t="str">
        <f aca="false">+B1532+1</f>
        <v>0</v>
      </c>
      <c r="C1533" s="48" t="s">
        <v>3009</v>
      </c>
      <c r="D1533" s="49" t="s">
        <v>3010</v>
      </c>
      <c r="E1533" s="50" t="n">
        <v>25</v>
      </c>
      <c r="F1533" s="50" t="s">
        <v>397</v>
      </c>
      <c r="G1533" s="51" t="n">
        <v>0.05</v>
      </c>
    </row>
    <row r="1534" customFormat="false" ht="17.25" hidden="false" customHeight="true" outlineLevel="0" collapsed="false">
      <c r="A1534" s="0" t="str">
        <f aca="false">LEFT(C1534,4)*1</f>
        <v>0</v>
      </c>
      <c r="B1534" s="48" t="str">
        <f aca="false">+B1533+1</f>
        <v>0</v>
      </c>
      <c r="C1534" s="48" t="s">
        <v>3011</v>
      </c>
      <c r="D1534" s="49" t="s">
        <v>3012</v>
      </c>
      <c r="E1534" s="50" t="n">
        <v>25</v>
      </c>
      <c r="F1534" s="50" t="s">
        <v>397</v>
      </c>
      <c r="G1534" s="51" t="n">
        <v>0.05</v>
      </c>
    </row>
    <row r="1535" customFormat="false" ht="17.25" hidden="false" customHeight="true" outlineLevel="0" collapsed="false">
      <c r="A1535" s="0" t="str">
        <f aca="false">LEFT(C1535,4)*1</f>
        <v>0</v>
      </c>
      <c r="B1535" s="48" t="str">
        <f aca="false">+B1534+1</f>
        <v>0</v>
      </c>
      <c r="C1535" s="48" t="s">
        <v>3013</v>
      </c>
      <c r="D1535" s="49" t="s">
        <v>3014</v>
      </c>
      <c r="E1535" s="50" t="n">
        <v>25</v>
      </c>
      <c r="F1535" s="50" t="s">
        <v>397</v>
      </c>
      <c r="G1535" s="51" t="n">
        <v>0.05</v>
      </c>
    </row>
    <row r="1536" customFormat="false" ht="17.25" hidden="false" customHeight="true" outlineLevel="0" collapsed="false">
      <c r="A1536" s="0" t="str">
        <f aca="false">LEFT(C1536,4)*1</f>
        <v>0</v>
      </c>
      <c r="B1536" s="48" t="str">
        <f aca="false">+B1535+1</f>
        <v>0</v>
      </c>
      <c r="C1536" s="48" t="s">
        <v>3015</v>
      </c>
      <c r="D1536" s="49" t="s">
        <v>3016</v>
      </c>
      <c r="E1536" s="50" t="n">
        <v>25</v>
      </c>
      <c r="F1536" s="50" t="s">
        <v>397</v>
      </c>
      <c r="G1536" s="51" t="n">
        <v>0.05</v>
      </c>
    </row>
    <row r="1537" customFormat="false" ht="17.25" hidden="false" customHeight="true" outlineLevel="0" collapsed="false">
      <c r="A1537" s="0" t="str">
        <f aca="false">LEFT(C1537,4)*1</f>
        <v>0</v>
      </c>
      <c r="B1537" s="48" t="str">
        <f aca="false">+B1536+1</f>
        <v>0</v>
      </c>
      <c r="C1537" s="48" t="s">
        <v>3017</v>
      </c>
      <c r="D1537" s="49" t="s">
        <v>3018</v>
      </c>
      <c r="E1537" s="50" t="n">
        <v>25</v>
      </c>
      <c r="F1537" s="50" t="s">
        <v>397</v>
      </c>
      <c r="G1537" s="51" t="n">
        <v>0.05</v>
      </c>
    </row>
    <row r="1538" customFormat="false" ht="17.25" hidden="false" customHeight="true" outlineLevel="0" collapsed="false">
      <c r="A1538" s="0" t="str">
        <f aca="false">LEFT(C1538,4)*1</f>
        <v>0</v>
      </c>
      <c r="B1538" s="48" t="str">
        <f aca="false">+B1537+1</f>
        <v>0</v>
      </c>
      <c r="C1538" s="48" t="s">
        <v>3019</v>
      </c>
      <c r="D1538" s="49" t="s">
        <v>2507</v>
      </c>
      <c r="E1538" s="50" t="n">
        <v>25</v>
      </c>
      <c r="F1538" s="50" t="s">
        <v>2507</v>
      </c>
      <c r="G1538" s="47" t="n">
        <v>0</v>
      </c>
    </row>
    <row r="1539" customFormat="false" ht="17.25" hidden="false" customHeight="true" outlineLevel="0" collapsed="false">
      <c r="A1539" s="0" t="str">
        <f aca="false">LEFT(C1539,4)*1</f>
        <v>0</v>
      </c>
      <c r="B1539" s="48" t="str">
        <f aca="false">+B1538+1</f>
        <v>0</v>
      </c>
      <c r="C1539" s="50" t="s">
        <v>3020</v>
      </c>
      <c r="D1539" s="49" t="s">
        <v>3021</v>
      </c>
      <c r="E1539" s="50" t="n">
        <v>25</v>
      </c>
      <c r="F1539" s="50" t="s">
        <v>397</v>
      </c>
      <c r="G1539" s="51" t="n">
        <v>0.05</v>
      </c>
    </row>
    <row r="1540" customFormat="false" ht="17.25" hidden="false" customHeight="true" outlineLevel="0" collapsed="false">
      <c r="A1540" s="0" t="str">
        <f aca="false">LEFT(C1540,4)*1</f>
        <v>0</v>
      </c>
      <c r="B1540" s="48" t="str">
        <f aca="false">+B1539+1</f>
        <v>0</v>
      </c>
      <c r="C1540" s="48" t="s">
        <v>3022</v>
      </c>
      <c r="D1540" s="49" t="s">
        <v>3023</v>
      </c>
      <c r="E1540" s="50" t="n">
        <v>25</v>
      </c>
      <c r="F1540" s="50" t="s">
        <v>397</v>
      </c>
      <c r="G1540" s="51" t="n">
        <v>0.05</v>
      </c>
    </row>
    <row r="1541" customFormat="false" ht="17.25" hidden="false" customHeight="true" outlineLevel="0" collapsed="false">
      <c r="A1541" s="0" t="str">
        <f aca="false">LEFT(C1541,4)*1</f>
        <v>0</v>
      </c>
      <c r="B1541" s="48" t="str">
        <f aca="false">+B1540+1</f>
        <v>0</v>
      </c>
      <c r="C1541" s="48" t="s">
        <v>3024</v>
      </c>
      <c r="D1541" s="49" t="s">
        <v>3025</v>
      </c>
      <c r="E1541" s="50"/>
      <c r="F1541" s="50" t="s">
        <v>397</v>
      </c>
      <c r="G1541" s="51" t="n">
        <v>0.05</v>
      </c>
    </row>
    <row r="1542" customFormat="false" ht="17.25" hidden="false" customHeight="true" outlineLevel="0" collapsed="false">
      <c r="A1542" s="0" t="str">
        <f aca="false">LEFT(C1542,4)*1</f>
        <v>0</v>
      </c>
      <c r="B1542" s="48" t="str">
        <f aca="false">+B1541+1</f>
        <v>0</v>
      </c>
      <c r="C1542" s="48" t="s">
        <v>3026</v>
      </c>
      <c r="D1542" s="49" t="s">
        <v>3027</v>
      </c>
      <c r="E1542" s="50" t="n">
        <v>25</v>
      </c>
      <c r="F1542" s="50" t="s">
        <v>397</v>
      </c>
      <c r="G1542" s="51" t="n">
        <v>0.05</v>
      </c>
    </row>
    <row r="1543" customFormat="false" ht="17.25" hidden="false" customHeight="true" outlineLevel="0" collapsed="false">
      <c r="A1543" s="0" t="str">
        <f aca="false">LEFT(C1543,4)*1</f>
        <v>0</v>
      </c>
      <c r="B1543" s="48" t="str">
        <f aca="false">+B1542+1</f>
        <v>0</v>
      </c>
      <c r="C1543" s="48" t="s">
        <v>3028</v>
      </c>
      <c r="D1543" s="49" t="s">
        <v>3029</v>
      </c>
      <c r="E1543" s="50" t="n">
        <v>25</v>
      </c>
      <c r="F1543" s="50" t="s">
        <v>397</v>
      </c>
      <c r="G1543" s="51" t="n">
        <v>0.05</v>
      </c>
    </row>
    <row r="1544" customFormat="false" ht="17.25" hidden="false" customHeight="true" outlineLevel="0" collapsed="false">
      <c r="A1544" s="0" t="str">
        <f aca="false">LEFT(C1544,4)*1</f>
        <v>0</v>
      </c>
      <c r="B1544" s="48" t="str">
        <f aca="false">+B1543+1</f>
        <v>0</v>
      </c>
      <c r="C1544" s="48" t="s">
        <v>3030</v>
      </c>
      <c r="D1544" s="49" t="s">
        <v>3031</v>
      </c>
      <c r="E1544" s="50" t="n">
        <v>25</v>
      </c>
      <c r="F1544" s="50" t="s">
        <v>397</v>
      </c>
      <c r="G1544" s="51" t="n">
        <v>0.05</v>
      </c>
    </row>
    <row r="1545" customFormat="false" ht="17.25" hidden="false" customHeight="true" outlineLevel="0" collapsed="false">
      <c r="A1545" s="0" t="str">
        <f aca="false">LEFT(C1545,4)*1</f>
        <v>0</v>
      </c>
      <c r="B1545" s="48" t="str">
        <f aca="false">+B1544+1</f>
        <v>0</v>
      </c>
      <c r="C1545" s="48" t="s">
        <v>3032</v>
      </c>
      <c r="D1545" s="49" t="s">
        <v>3033</v>
      </c>
      <c r="E1545" s="50" t="n">
        <v>25</v>
      </c>
      <c r="F1545" s="50" t="s">
        <v>397</v>
      </c>
      <c r="G1545" s="51" t="n">
        <v>0.05</v>
      </c>
    </row>
    <row r="1546" customFormat="false" ht="17.25" hidden="false" customHeight="true" outlineLevel="0" collapsed="false">
      <c r="A1546" s="0" t="str">
        <f aca="false">LEFT(C1546,4)*1</f>
        <v>0</v>
      </c>
      <c r="B1546" s="48" t="str">
        <f aca="false">+B1545+1</f>
        <v>0</v>
      </c>
      <c r="C1546" s="48" t="s">
        <v>3034</v>
      </c>
      <c r="D1546" s="49" t="s">
        <v>3035</v>
      </c>
      <c r="E1546" s="50" t="n">
        <v>25</v>
      </c>
      <c r="F1546" s="50" t="s">
        <v>397</v>
      </c>
      <c r="G1546" s="51" t="n">
        <v>0.05</v>
      </c>
    </row>
    <row r="1547" customFormat="false" ht="17.25" hidden="false" customHeight="true" outlineLevel="0" collapsed="false">
      <c r="A1547" s="0" t="str">
        <f aca="false">LEFT(C1547,4)*1</f>
        <v>0</v>
      </c>
      <c r="B1547" s="48" t="str">
        <f aca="false">+B1546+1</f>
        <v>0</v>
      </c>
      <c r="C1547" s="48" t="s">
        <v>3036</v>
      </c>
      <c r="D1547" s="49" t="s">
        <v>3037</v>
      </c>
      <c r="E1547" s="50" t="n">
        <v>25</v>
      </c>
      <c r="F1547" s="50" t="s">
        <v>397</v>
      </c>
      <c r="G1547" s="51" t="n">
        <v>0.05</v>
      </c>
    </row>
    <row r="1548" customFormat="false" ht="17.25" hidden="false" customHeight="true" outlineLevel="0" collapsed="false">
      <c r="A1548" s="0" t="str">
        <f aca="false">LEFT(C1548,4)*1</f>
        <v>0</v>
      </c>
      <c r="B1548" s="48" t="str">
        <f aca="false">+B1547+1</f>
        <v>0</v>
      </c>
      <c r="C1548" s="48" t="s">
        <v>3038</v>
      </c>
      <c r="D1548" s="49" t="s">
        <v>3039</v>
      </c>
      <c r="E1548" s="50" t="n">
        <v>25</v>
      </c>
      <c r="F1548" s="50" t="s">
        <v>397</v>
      </c>
      <c r="G1548" s="51" t="n">
        <v>0.05</v>
      </c>
    </row>
    <row r="1549" customFormat="false" ht="17.25" hidden="false" customHeight="true" outlineLevel="0" collapsed="false">
      <c r="A1549" s="0" t="str">
        <f aca="false">LEFT(C1549,4)*1</f>
        <v>0</v>
      </c>
      <c r="B1549" s="48" t="str">
        <f aca="false">+B1548+1</f>
        <v>0</v>
      </c>
      <c r="C1549" s="48" t="s">
        <v>3040</v>
      </c>
      <c r="D1549" s="49" t="s">
        <v>3041</v>
      </c>
      <c r="E1549" s="50" t="n">
        <v>25</v>
      </c>
      <c r="F1549" s="50" t="s">
        <v>397</v>
      </c>
      <c r="G1549" s="51" t="n">
        <v>0.05</v>
      </c>
    </row>
    <row r="1550" customFormat="false" ht="17.25" hidden="false" customHeight="true" outlineLevel="0" collapsed="false">
      <c r="A1550" s="0" t="str">
        <f aca="false">LEFT(C1550,4)*1</f>
        <v>0</v>
      </c>
      <c r="B1550" s="48" t="str">
        <f aca="false">+B1549+1</f>
        <v>0</v>
      </c>
      <c r="C1550" s="48" t="s">
        <v>3042</v>
      </c>
      <c r="D1550" s="49" t="s">
        <v>3043</v>
      </c>
      <c r="E1550" s="50" t="n">
        <v>25</v>
      </c>
      <c r="F1550" s="50" t="s">
        <v>397</v>
      </c>
      <c r="G1550" s="51" t="n">
        <v>0.05</v>
      </c>
    </row>
    <row r="1551" customFormat="false" ht="17.25" hidden="false" customHeight="true" outlineLevel="0" collapsed="false">
      <c r="A1551" s="0" t="str">
        <f aca="false">LEFT(C1551,4)*1</f>
        <v>0</v>
      </c>
      <c r="B1551" s="48" t="str">
        <f aca="false">+B1550+1</f>
        <v>0</v>
      </c>
      <c r="C1551" s="48" t="s">
        <v>3044</v>
      </c>
      <c r="D1551" s="49" t="s">
        <v>3045</v>
      </c>
      <c r="E1551" s="50" t="n">
        <v>25</v>
      </c>
      <c r="F1551" s="50" t="s">
        <v>397</v>
      </c>
      <c r="G1551" s="51" t="n">
        <v>0.05</v>
      </c>
    </row>
    <row r="1552" customFormat="false" ht="17.25" hidden="false" customHeight="true" outlineLevel="0" collapsed="false">
      <c r="A1552" s="0" t="str">
        <f aca="false">LEFT(C1552,4)*1</f>
        <v>0</v>
      </c>
      <c r="B1552" s="48" t="str">
        <f aca="false">+B1551+1</f>
        <v>0</v>
      </c>
      <c r="C1552" s="48" t="s">
        <v>3046</v>
      </c>
      <c r="D1552" s="49" t="s">
        <v>3047</v>
      </c>
      <c r="E1552" s="50" t="n">
        <v>25</v>
      </c>
      <c r="F1552" s="50" t="s">
        <v>397</v>
      </c>
      <c r="G1552" s="51" t="n">
        <v>0.05</v>
      </c>
    </row>
    <row r="1553" customFormat="false" ht="17.25" hidden="false" customHeight="true" outlineLevel="0" collapsed="false">
      <c r="A1553" s="0" t="str">
        <f aca="false">LEFT(C1553,4)*1</f>
        <v>0</v>
      </c>
      <c r="B1553" s="48" t="str">
        <f aca="false">+B1552+1</f>
        <v>0</v>
      </c>
      <c r="C1553" s="48" t="s">
        <v>3048</v>
      </c>
      <c r="D1553" s="49" t="s">
        <v>3049</v>
      </c>
      <c r="E1553" s="50" t="n">
        <v>25</v>
      </c>
      <c r="F1553" s="50" t="s">
        <v>397</v>
      </c>
      <c r="G1553" s="51" t="n">
        <v>0.05</v>
      </c>
    </row>
    <row r="1554" customFormat="false" ht="17.25" hidden="false" customHeight="true" outlineLevel="0" collapsed="false">
      <c r="A1554" s="0" t="str">
        <f aca="false">LEFT(C1554,4)*1</f>
        <v>0</v>
      </c>
      <c r="B1554" s="48" t="str">
        <f aca="false">+B1553+1</f>
        <v>0</v>
      </c>
      <c r="C1554" s="48" t="s">
        <v>3050</v>
      </c>
      <c r="D1554" s="49" t="s">
        <v>3051</v>
      </c>
      <c r="E1554" s="50" t="n">
        <v>26</v>
      </c>
      <c r="F1554" s="50" t="s">
        <v>397</v>
      </c>
      <c r="G1554" s="51" t="n">
        <v>0.05</v>
      </c>
    </row>
    <row r="1555" customFormat="false" ht="17.25" hidden="false" customHeight="true" outlineLevel="0" collapsed="false">
      <c r="A1555" s="0" t="str">
        <f aca="false">LEFT(C1555,4)*1</f>
        <v>0</v>
      </c>
      <c r="B1555" s="48" t="str">
        <f aca="false">+B1554+1</f>
        <v>0</v>
      </c>
      <c r="C1555" s="48" t="s">
        <v>3052</v>
      </c>
      <c r="D1555" s="49" t="s">
        <v>3053</v>
      </c>
      <c r="E1555" s="50" t="n">
        <v>26</v>
      </c>
      <c r="F1555" s="50" t="s">
        <v>397</v>
      </c>
      <c r="G1555" s="51" t="n">
        <v>0.05</v>
      </c>
    </row>
    <row r="1556" customFormat="false" ht="17.25" hidden="false" customHeight="true" outlineLevel="0" collapsed="false">
      <c r="A1556" s="0" t="str">
        <f aca="false">LEFT(C1556,4)*1</f>
        <v>0</v>
      </c>
      <c r="B1556" s="48" t="str">
        <f aca="false">+B1555+1</f>
        <v>0</v>
      </c>
      <c r="C1556" s="48" t="s">
        <v>3054</v>
      </c>
      <c r="D1556" s="49" t="s">
        <v>3055</v>
      </c>
      <c r="E1556" s="50" t="n">
        <v>26</v>
      </c>
      <c r="F1556" s="50" t="s">
        <v>397</v>
      </c>
      <c r="G1556" s="51" t="n">
        <v>0.05</v>
      </c>
    </row>
    <row r="1557" customFormat="false" ht="17.25" hidden="false" customHeight="true" outlineLevel="0" collapsed="false">
      <c r="A1557" s="0" t="str">
        <f aca="false">LEFT(C1557,4)*1</f>
        <v>0</v>
      </c>
      <c r="B1557" s="48" t="str">
        <f aca="false">+B1556+1</f>
        <v>0</v>
      </c>
      <c r="C1557" s="48" t="s">
        <v>3056</v>
      </c>
      <c r="D1557" s="49" t="s">
        <v>3057</v>
      </c>
      <c r="E1557" s="50" t="n">
        <v>26</v>
      </c>
      <c r="F1557" s="50" t="s">
        <v>397</v>
      </c>
      <c r="G1557" s="51" t="n">
        <v>0.05</v>
      </c>
    </row>
    <row r="1558" customFormat="false" ht="17.25" hidden="false" customHeight="true" outlineLevel="0" collapsed="false">
      <c r="A1558" s="0" t="str">
        <f aca="false">LEFT(C1558,4)*1</f>
        <v>0</v>
      </c>
      <c r="B1558" s="48" t="str">
        <f aca="false">+B1557+1</f>
        <v>0</v>
      </c>
      <c r="C1558" s="48" t="s">
        <v>3058</v>
      </c>
      <c r="D1558" s="49" t="s">
        <v>3059</v>
      </c>
      <c r="E1558" s="50" t="n">
        <v>26</v>
      </c>
      <c r="F1558" s="50" t="s">
        <v>397</v>
      </c>
      <c r="G1558" s="51" t="n">
        <v>0.05</v>
      </c>
    </row>
    <row r="1559" customFormat="false" ht="17.25" hidden="false" customHeight="true" outlineLevel="0" collapsed="false">
      <c r="A1559" s="0" t="str">
        <f aca="false">LEFT(C1559,4)*1</f>
        <v>0</v>
      </c>
      <c r="B1559" s="48" t="str">
        <f aca="false">+B1558+1</f>
        <v>0</v>
      </c>
      <c r="C1559" s="48" t="s">
        <v>3060</v>
      </c>
      <c r="D1559" s="49" t="s">
        <v>3061</v>
      </c>
      <c r="E1559" s="50" t="n">
        <v>26</v>
      </c>
      <c r="F1559" s="50" t="s">
        <v>397</v>
      </c>
      <c r="G1559" s="51" t="n">
        <v>0.05</v>
      </c>
    </row>
    <row r="1560" customFormat="false" ht="17.25" hidden="false" customHeight="true" outlineLevel="0" collapsed="false">
      <c r="A1560" s="0" t="str">
        <f aca="false">LEFT(C1560,4)*1</f>
        <v>0</v>
      </c>
      <c r="B1560" s="48" t="str">
        <f aca="false">+B1559+1</f>
        <v>0</v>
      </c>
      <c r="C1560" s="48" t="s">
        <v>3062</v>
      </c>
      <c r="D1560" s="49" t="s">
        <v>3063</v>
      </c>
      <c r="E1560" s="50" t="n">
        <v>26</v>
      </c>
      <c r="F1560" s="50" t="s">
        <v>397</v>
      </c>
      <c r="G1560" s="51" t="n">
        <v>0.05</v>
      </c>
    </row>
    <row r="1561" customFormat="false" ht="17.25" hidden="false" customHeight="true" outlineLevel="0" collapsed="false">
      <c r="A1561" s="0" t="str">
        <f aca="false">LEFT(C1561,4)*1</f>
        <v>0</v>
      </c>
      <c r="B1561" s="48" t="str">
        <f aca="false">+B1560+1</f>
        <v>0</v>
      </c>
      <c r="C1561" s="48" t="s">
        <v>3064</v>
      </c>
      <c r="D1561" s="49" t="s">
        <v>3065</v>
      </c>
      <c r="E1561" s="50" t="n">
        <v>26</v>
      </c>
      <c r="F1561" s="50" t="s">
        <v>397</v>
      </c>
      <c r="G1561" s="51" t="n">
        <v>0.05</v>
      </c>
    </row>
    <row r="1562" customFormat="false" ht="17.25" hidden="false" customHeight="true" outlineLevel="0" collapsed="false">
      <c r="A1562" s="0" t="str">
        <f aca="false">LEFT(C1562,4)*1</f>
        <v>0</v>
      </c>
      <c r="B1562" s="48" t="str">
        <f aca="false">+B1561+1</f>
        <v>0</v>
      </c>
      <c r="C1562" s="48" t="s">
        <v>3066</v>
      </c>
      <c r="D1562" s="49" t="s">
        <v>3067</v>
      </c>
      <c r="E1562" s="50" t="n">
        <v>26</v>
      </c>
      <c r="F1562" s="50" t="s">
        <v>397</v>
      </c>
      <c r="G1562" s="51" t="n">
        <v>0.05</v>
      </c>
    </row>
    <row r="1563" customFormat="false" ht="17.25" hidden="false" customHeight="true" outlineLevel="0" collapsed="false">
      <c r="A1563" s="0" t="str">
        <f aca="false">LEFT(C1563,4)*1</f>
        <v>0</v>
      </c>
      <c r="B1563" s="48" t="str">
        <f aca="false">+B1562+1</f>
        <v>0</v>
      </c>
      <c r="C1563" s="48" t="s">
        <v>3068</v>
      </c>
      <c r="D1563" s="49" t="s">
        <v>3069</v>
      </c>
      <c r="E1563" s="50" t="n">
        <v>26</v>
      </c>
      <c r="F1563" s="50" t="s">
        <v>397</v>
      </c>
      <c r="G1563" s="51" t="n">
        <v>0.05</v>
      </c>
    </row>
    <row r="1564" customFormat="false" ht="17.25" hidden="false" customHeight="true" outlineLevel="0" collapsed="false">
      <c r="A1564" s="0" t="str">
        <f aca="false">LEFT(C1564,4)*1</f>
        <v>0</v>
      </c>
      <c r="B1564" s="48" t="str">
        <f aca="false">+B1563+1</f>
        <v>0</v>
      </c>
      <c r="C1564" s="48" t="s">
        <v>3070</v>
      </c>
      <c r="D1564" s="49" t="s">
        <v>3071</v>
      </c>
      <c r="E1564" s="50" t="n">
        <v>26</v>
      </c>
      <c r="F1564" s="50" t="s">
        <v>397</v>
      </c>
      <c r="G1564" s="51" t="n">
        <v>0.05</v>
      </c>
    </row>
    <row r="1565" customFormat="false" ht="17.25" hidden="false" customHeight="true" outlineLevel="0" collapsed="false">
      <c r="A1565" s="0" t="str">
        <f aca="false">LEFT(C1565,4)*1</f>
        <v>0</v>
      </c>
      <c r="B1565" s="48" t="str">
        <f aca="false">+B1564+1</f>
        <v>0</v>
      </c>
      <c r="C1565" s="48" t="s">
        <v>3072</v>
      </c>
      <c r="D1565" s="49" t="s">
        <v>3073</v>
      </c>
      <c r="E1565" s="50" t="n">
        <v>26</v>
      </c>
      <c r="F1565" s="50" t="s">
        <v>397</v>
      </c>
      <c r="G1565" s="51" t="n">
        <v>0.05</v>
      </c>
    </row>
    <row r="1566" customFormat="false" ht="17.25" hidden="false" customHeight="true" outlineLevel="0" collapsed="false">
      <c r="A1566" s="0" t="str">
        <f aca="false">LEFT(C1566,4)*1</f>
        <v>0</v>
      </c>
      <c r="B1566" s="48" t="str">
        <f aca="false">+B1565+1</f>
        <v>0</v>
      </c>
      <c r="C1566" s="48" t="s">
        <v>3074</v>
      </c>
      <c r="D1566" s="49" t="s">
        <v>3075</v>
      </c>
      <c r="E1566" s="50" t="n">
        <v>26</v>
      </c>
      <c r="F1566" s="50" t="s">
        <v>397</v>
      </c>
      <c r="G1566" s="51" t="n">
        <v>0.05</v>
      </c>
    </row>
    <row r="1567" customFormat="false" ht="17.25" hidden="false" customHeight="true" outlineLevel="0" collapsed="false">
      <c r="A1567" s="0" t="str">
        <f aca="false">LEFT(C1567,4)*1</f>
        <v>0</v>
      </c>
      <c r="B1567" s="48" t="str">
        <f aca="false">+B1566+1</f>
        <v>0</v>
      </c>
      <c r="C1567" s="48" t="s">
        <v>3076</v>
      </c>
      <c r="D1567" s="49" t="s">
        <v>3077</v>
      </c>
      <c r="E1567" s="50" t="n">
        <v>26</v>
      </c>
      <c r="F1567" s="50" t="s">
        <v>397</v>
      </c>
      <c r="G1567" s="51" t="n">
        <v>0.05</v>
      </c>
    </row>
    <row r="1568" customFormat="false" ht="17.25" hidden="false" customHeight="true" outlineLevel="0" collapsed="false">
      <c r="A1568" s="0" t="str">
        <f aca="false">LEFT(C1568,4)*1</f>
        <v>0</v>
      </c>
      <c r="B1568" s="48" t="str">
        <f aca="false">+B1567+1</f>
        <v>0</v>
      </c>
      <c r="C1568" s="48" t="s">
        <v>3078</v>
      </c>
      <c r="D1568" s="49" t="s">
        <v>3079</v>
      </c>
      <c r="E1568" s="50" t="n">
        <v>26</v>
      </c>
      <c r="F1568" s="50" t="s">
        <v>397</v>
      </c>
      <c r="G1568" s="51" t="n">
        <v>0.05</v>
      </c>
    </row>
    <row r="1569" customFormat="false" ht="17.25" hidden="false" customHeight="true" outlineLevel="0" collapsed="false">
      <c r="A1569" s="0" t="str">
        <f aca="false">LEFT(C1569,4)*1</f>
        <v>0</v>
      </c>
      <c r="B1569" s="48" t="str">
        <f aca="false">+B1568+1</f>
        <v>0</v>
      </c>
      <c r="C1569" s="48" t="s">
        <v>3080</v>
      </c>
      <c r="D1569" s="49" t="s">
        <v>3081</v>
      </c>
      <c r="E1569" s="50" t="n">
        <v>26</v>
      </c>
      <c r="F1569" s="50" t="s">
        <v>397</v>
      </c>
      <c r="G1569" s="51" t="n">
        <v>0.05</v>
      </c>
    </row>
    <row r="1570" customFormat="false" ht="17.25" hidden="false" customHeight="true" outlineLevel="0" collapsed="false">
      <c r="A1570" s="0" t="str">
        <f aca="false">LEFT(C1570,4)*1</f>
        <v>0</v>
      </c>
      <c r="B1570" s="48" t="str">
        <f aca="false">+B1569+1</f>
        <v>0</v>
      </c>
      <c r="C1570" s="48" t="s">
        <v>3082</v>
      </c>
      <c r="D1570" s="49" t="s">
        <v>3083</v>
      </c>
      <c r="E1570" s="50" t="n">
        <v>26</v>
      </c>
      <c r="F1570" s="50" t="s">
        <v>397</v>
      </c>
      <c r="G1570" s="51" t="n">
        <v>0.05</v>
      </c>
    </row>
    <row r="1571" customFormat="false" ht="17.25" hidden="false" customHeight="true" outlineLevel="0" collapsed="false">
      <c r="A1571" s="0" t="str">
        <f aca="false">LEFT(C1571,4)*1</f>
        <v>0</v>
      </c>
      <c r="B1571" s="48" t="str">
        <f aca="false">+B1570+1</f>
        <v>0</v>
      </c>
      <c r="C1571" s="48" t="s">
        <v>3084</v>
      </c>
      <c r="D1571" s="49" t="s">
        <v>3085</v>
      </c>
      <c r="E1571" s="50" t="n">
        <v>26</v>
      </c>
      <c r="F1571" s="50" t="s">
        <v>397</v>
      </c>
      <c r="G1571" s="51" t="n">
        <v>0.05</v>
      </c>
    </row>
    <row r="1572" customFormat="false" ht="17.25" hidden="false" customHeight="true" outlineLevel="0" collapsed="false">
      <c r="A1572" s="0" t="str">
        <f aca="false">LEFT(C1572,4)*1</f>
        <v>0</v>
      </c>
      <c r="B1572" s="48" t="str">
        <f aca="false">+B1571+1</f>
        <v>0</v>
      </c>
      <c r="C1572" s="48" t="s">
        <v>3086</v>
      </c>
      <c r="D1572" s="49" t="s">
        <v>3087</v>
      </c>
      <c r="E1572" s="50" t="n">
        <v>26</v>
      </c>
      <c r="F1572" s="50" t="s">
        <v>397</v>
      </c>
      <c r="G1572" s="51" t="n">
        <v>0.05</v>
      </c>
    </row>
    <row r="1573" customFormat="false" ht="17.25" hidden="false" customHeight="true" outlineLevel="0" collapsed="false">
      <c r="A1573" s="0" t="str">
        <f aca="false">LEFT(C1573,4)*1</f>
        <v>0</v>
      </c>
      <c r="B1573" s="48" t="str">
        <f aca="false">+B1572+1</f>
        <v>0</v>
      </c>
      <c r="C1573" s="48" t="s">
        <v>3088</v>
      </c>
      <c r="D1573" s="49" t="s">
        <v>3089</v>
      </c>
      <c r="E1573" s="50" t="n">
        <v>26</v>
      </c>
      <c r="F1573" s="50" t="s">
        <v>397</v>
      </c>
      <c r="G1573" s="51" t="n">
        <v>0.05</v>
      </c>
    </row>
    <row r="1574" customFormat="false" ht="17.25" hidden="false" customHeight="true" outlineLevel="0" collapsed="false">
      <c r="A1574" s="0" t="str">
        <f aca="false">LEFT(C1574,4)*1</f>
        <v>0</v>
      </c>
      <c r="B1574" s="48" t="str">
        <f aca="false">+B1573+1</f>
        <v>0</v>
      </c>
      <c r="C1574" s="48" t="s">
        <v>3090</v>
      </c>
      <c r="D1574" s="49" t="s">
        <v>3091</v>
      </c>
      <c r="E1574" s="50" t="n">
        <v>26</v>
      </c>
      <c r="F1574" s="50" t="s">
        <v>397</v>
      </c>
      <c r="G1574" s="51" t="n">
        <v>0.05</v>
      </c>
    </row>
    <row r="1575" customFormat="false" ht="17.25" hidden="false" customHeight="true" outlineLevel="0" collapsed="false">
      <c r="A1575" s="0" t="str">
        <f aca="false">LEFT(C1575,4)*1</f>
        <v>0</v>
      </c>
      <c r="B1575" s="48" t="str">
        <f aca="false">+B1574+1</f>
        <v>0</v>
      </c>
      <c r="C1575" s="48" t="s">
        <v>3092</v>
      </c>
      <c r="D1575" s="49" t="s">
        <v>3093</v>
      </c>
      <c r="E1575" s="50" t="n">
        <v>26</v>
      </c>
      <c r="F1575" s="50" t="s">
        <v>397</v>
      </c>
      <c r="G1575" s="51" t="n">
        <v>0.05</v>
      </c>
    </row>
    <row r="1576" customFormat="false" ht="17.25" hidden="false" customHeight="true" outlineLevel="0" collapsed="false">
      <c r="A1576" s="0" t="str">
        <f aca="false">LEFT(C1576,4)*1</f>
        <v>0</v>
      </c>
      <c r="B1576" s="48" t="str">
        <f aca="false">+B1575+1</f>
        <v>0</v>
      </c>
      <c r="C1576" s="48" t="s">
        <v>3094</v>
      </c>
      <c r="D1576" s="49" t="s">
        <v>3095</v>
      </c>
      <c r="E1576" s="50" t="n">
        <v>26</v>
      </c>
      <c r="F1576" s="50" t="s">
        <v>397</v>
      </c>
      <c r="G1576" s="51" t="n">
        <v>0.05</v>
      </c>
    </row>
    <row r="1577" customFormat="false" ht="17.25" hidden="false" customHeight="true" outlineLevel="0" collapsed="false">
      <c r="A1577" s="0" t="str">
        <f aca="false">LEFT(C1577,4)*1</f>
        <v>0</v>
      </c>
      <c r="B1577" s="48" t="str">
        <f aca="false">+B1576+1</f>
        <v>0</v>
      </c>
      <c r="C1577" s="48" t="s">
        <v>3096</v>
      </c>
      <c r="D1577" s="49" t="s">
        <v>3097</v>
      </c>
      <c r="E1577" s="50" t="n">
        <v>26</v>
      </c>
      <c r="F1577" s="50" t="s">
        <v>397</v>
      </c>
      <c r="G1577" s="51" t="n">
        <v>0.05</v>
      </c>
    </row>
    <row r="1578" customFormat="false" ht="17.25" hidden="false" customHeight="true" outlineLevel="0" collapsed="false">
      <c r="A1578" s="0" t="str">
        <f aca="false">LEFT(C1578,4)*1</f>
        <v>0</v>
      </c>
      <c r="B1578" s="48" t="str">
        <f aca="false">+B1577+1</f>
        <v>0</v>
      </c>
      <c r="C1578" s="48" t="s">
        <v>3098</v>
      </c>
      <c r="D1578" s="49" t="s">
        <v>3099</v>
      </c>
      <c r="E1578" s="50" t="n">
        <v>26</v>
      </c>
      <c r="F1578" s="50" t="s">
        <v>397</v>
      </c>
      <c r="G1578" s="51" t="n">
        <v>0.05</v>
      </c>
    </row>
    <row r="1579" customFormat="false" ht="17.25" hidden="false" customHeight="true" outlineLevel="0" collapsed="false">
      <c r="A1579" s="0" t="str">
        <f aca="false">LEFT(C1579,4)*1</f>
        <v>0</v>
      </c>
      <c r="B1579" s="48" t="str">
        <f aca="false">+B1578+1</f>
        <v>0</v>
      </c>
      <c r="C1579" s="48" t="s">
        <v>3100</v>
      </c>
      <c r="D1579" s="49" t="s">
        <v>3101</v>
      </c>
      <c r="E1579" s="50" t="n">
        <v>26</v>
      </c>
      <c r="F1579" s="50" t="s">
        <v>397</v>
      </c>
      <c r="G1579" s="51" t="n">
        <v>0.05</v>
      </c>
    </row>
    <row r="1580" customFormat="false" ht="17.25" hidden="false" customHeight="true" outlineLevel="0" collapsed="false">
      <c r="A1580" s="0" t="str">
        <f aca="false">LEFT(C1580,4)*1</f>
        <v>0</v>
      </c>
      <c r="B1580" s="48" t="str">
        <f aca="false">+B1579+1</f>
        <v>0</v>
      </c>
      <c r="C1580" s="48" t="s">
        <v>3102</v>
      </c>
      <c r="D1580" s="49" t="s">
        <v>3103</v>
      </c>
      <c r="E1580" s="50" t="n">
        <v>26</v>
      </c>
      <c r="F1580" s="50" t="s">
        <v>397</v>
      </c>
      <c r="G1580" s="51" t="n">
        <v>0.05</v>
      </c>
    </row>
    <row r="1581" customFormat="false" ht="17.25" hidden="false" customHeight="true" outlineLevel="0" collapsed="false">
      <c r="A1581" s="0" t="str">
        <f aca="false">LEFT(C1581,4)*1</f>
        <v>0</v>
      </c>
      <c r="B1581" s="48" t="str">
        <f aca="false">+B1580+1</f>
        <v>0</v>
      </c>
      <c r="C1581" s="48" t="s">
        <v>3104</v>
      </c>
      <c r="D1581" s="49" t="s">
        <v>3105</v>
      </c>
      <c r="E1581" s="50" t="n">
        <v>26</v>
      </c>
      <c r="F1581" s="50" t="s">
        <v>397</v>
      </c>
      <c r="G1581" s="51" t="n">
        <v>0.05</v>
      </c>
    </row>
    <row r="1582" customFormat="false" ht="17.25" hidden="false" customHeight="true" outlineLevel="0" collapsed="false">
      <c r="A1582" s="0" t="str">
        <f aca="false">LEFT(C1582,4)*1</f>
        <v>0</v>
      </c>
      <c r="B1582" s="48" t="str">
        <f aca="false">+B1581+1</f>
        <v>0</v>
      </c>
      <c r="C1582" s="48" t="s">
        <v>3106</v>
      </c>
      <c r="D1582" s="49" t="s">
        <v>3107</v>
      </c>
      <c r="E1582" s="50" t="n">
        <v>26</v>
      </c>
      <c r="F1582" s="50" t="s">
        <v>397</v>
      </c>
      <c r="G1582" s="51" t="n">
        <v>0.05</v>
      </c>
    </row>
    <row r="1583" customFormat="false" ht="17.25" hidden="false" customHeight="true" outlineLevel="0" collapsed="false">
      <c r="A1583" s="0" t="str">
        <f aca="false">LEFT(C1583,4)*1</f>
        <v>0</v>
      </c>
      <c r="B1583" s="48" t="str">
        <f aca="false">+B1582+1</f>
        <v>0</v>
      </c>
      <c r="C1583" s="48" t="s">
        <v>3108</v>
      </c>
      <c r="D1583" s="49" t="s">
        <v>3109</v>
      </c>
      <c r="E1583" s="50" t="n">
        <v>26</v>
      </c>
      <c r="F1583" s="50" t="s">
        <v>397</v>
      </c>
      <c r="G1583" s="51" t="n">
        <v>0.05</v>
      </c>
    </row>
    <row r="1584" customFormat="false" ht="17.25" hidden="false" customHeight="true" outlineLevel="0" collapsed="false">
      <c r="A1584" s="0" t="str">
        <f aca="false">LEFT(C1584,4)*1</f>
        <v>0</v>
      </c>
      <c r="B1584" s="48" t="str">
        <f aca="false">+B1583+1</f>
        <v>0</v>
      </c>
      <c r="C1584" s="48" t="s">
        <v>3110</v>
      </c>
      <c r="D1584" s="49" t="s">
        <v>3111</v>
      </c>
      <c r="E1584" s="50" t="n">
        <v>26</v>
      </c>
      <c r="F1584" s="50" t="s">
        <v>397</v>
      </c>
      <c r="G1584" s="51" t="n">
        <v>0.05</v>
      </c>
    </row>
    <row r="1585" customFormat="false" ht="17.25" hidden="false" customHeight="true" outlineLevel="0" collapsed="false">
      <c r="A1585" s="0" t="str">
        <f aca="false">LEFT(C1585,4)*1</f>
        <v>0</v>
      </c>
      <c r="B1585" s="48" t="str">
        <f aca="false">+B1584+1</f>
        <v>0</v>
      </c>
      <c r="C1585" s="48" t="s">
        <v>3112</v>
      </c>
      <c r="D1585" s="49" t="s">
        <v>3113</v>
      </c>
      <c r="E1585" s="50" t="n">
        <v>26</v>
      </c>
      <c r="F1585" s="50" t="s">
        <v>397</v>
      </c>
      <c r="G1585" s="51" t="n">
        <v>0.05</v>
      </c>
    </row>
    <row r="1586" customFormat="false" ht="17.25" hidden="false" customHeight="true" outlineLevel="0" collapsed="false">
      <c r="A1586" s="0" t="str">
        <f aca="false">LEFT(C1586,4)*1</f>
        <v>0</v>
      </c>
      <c r="B1586" s="48" t="str">
        <f aca="false">+B1585+1</f>
        <v>0</v>
      </c>
      <c r="C1586" s="48" t="s">
        <v>3114</v>
      </c>
      <c r="D1586" s="49" t="s">
        <v>3115</v>
      </c>
      <c r="E1586" s="50" t="n">
        <v>26</v>
      </c>
      <c r="F1586" s="50" t="s">
        <v>397</v>
      </c>
      <c r="G1586" s="51" t="n">
        <v>0.05</v>
      </c>
    </row>
    <row r="1587" customFormat="false" ht="17.25" hidden="false" customHeight="true" outlineLevel="0" collapsed="false">
      <c r="A1587" s="0" t="str">
        <f aca="false">LEFT(C1587,4)*1</f>
        <v>0</v>
      </c>
      <c r="B1587" s="48" t="str">
        <f aca="false">+B1586+1</f>
        <v>0</v>
      </c>
      <c r="C1587" s="48" t="s">
        <v>3116</v>
      </c>
      <c r="D1587" s="49" t="s">
        <v>3117</v>
      </c>
      <c r="E1587" s="50" t="n">
        <v>26</v>
      </c>
      <c r="F1587" s="50" t="s">
        <v>397</v>
      </c>
      <c r="G1587" s="51" t="n">
        <v>0.05</v>
      </c>
    </row>
    <row r="1588" customFormat="false" ht="17.25" hidden="false" customHeight="true" outlineLevel="0" collapsed="false">
      <c r="A1588" s="0" t="str">
        <f aca="false">LEFT(C1588,4)*1</f>
        <v>0</v>
      </c>
      <c r="B1588" s="48" t="str">
        <f aca="false">+B1587+1</f>
        <v>0</v>
      </c>
      <c r="C1588" s="48" t="s">
        <v>3118</v>
      </c>
      <c r="D1588" s="49" t="s">
        <v>3119</v>
      </c>
      <c r="E1588" s="50" t="n">
        <v>26</v>
      </c>
      <c r="F1588" s="50" t="s">
        <v>397</v>
      </c>
      <c r="G1588" s="51" t="n">
        <v>0.05</v>
      </c>
    </row>
    <row r="1589" customFormat="false" ht="17.25" hidden="false" customHeight="true" outlineLevel="0" collapsed="false">
      <c r="A1589" s="0" t="str">
        <f aca="false">LEFT(C1589,4)*1</f>
        <v>0</v>
      </c>
      <c r="B1589" s="48" t="str">
        <f aca="false">+B1588+1</f>
        <v>0</v>
      </c>
      <c r="C1589" s="48" t="s">
        <v>3120</v>
      </c>
      <c r="D1589" s="49" t="s">
        <v>3121</v>
      </c>
      <c r="E1589" s="50" t="n">
        <v>26</v>
      </c>
      <c r="F1589" s="50" t="s">
        <v>397</v>
      </c>
      <c r="G1589" s="51" t="n">
        <v>0.05</v>
      </c>
    </row>
    <row r="1590" customFormat="false" ht="17.25" hidden="false" customHeight="true" outlineLevel="0" collapsed="false">
      <c r="A1590" s="0" t="str">
        <f aca="false">LEFT(C1590,4)*1</f>
        <v>0</v>
      </c>
      <c r="B1590" s="48" t="str">
        <f aca="false">+B1589+1</f>
        <v>0</v>
      </c>
      <c r="C1590" s="48" t="s">
        <v>3122</v>
      </c>
      <c r="D1590" s="49" t="s">
        <v>3123</v>
      </c>
      <c r="E1590" s="50" t="n">
        <v>26</v>
      </c>
      <c r="F1590" s="50" t="s">
        <v>397</v>
      </c>
      <c r="G1590" s="51" t="n">
        <v>0.05</v>
      </c>
    </row>
    <row r="1591" customFormat="false" ht="17.25" hidden="false" customHeight="true" outlineLevel="0" collapsed="false">
      <c r="A1591" s="0" t="str">
        <f aca="false">LEFT(C1591,4)*1</f>
        <v>0</v>
      </c>
      <c r="B1591" s="48" t="str">
        <f aca="false">+B1590+1</f>
        <v>0</v>
      </c>
      <c r="C1591" s="48" t="s">
        <v>3124</v>
      </c>
      <c r="D1591" s="49" t="s">
        <v>3125</v>
      </c>
      <c r="E1591" s="50" t="n">
        <v>26</v>
      </c>
      <c r="F1591" s="50" t="s">
        <v>397</v>
      </c>
      <c r="G1591" s="51" t="n">
        <v>0.05</v>
      </c>
    </row>
    <row r="1592" customFormat="false" ht="17.25" hidden="false" customHeight="true" outlineLevel="0" collapsed="false">
      <c r="A1592" s="0" t="str">
        <f aca="false">LEFT(C1592,4)*1</f>
        <v>0</v>
      </c>
      <c r="B1592" s="48" t="str">
        <f aca="false">+B1591+1</f>
        <v>0</v>
      </c>
      <c r="C1592" s="48" t="s">
        <v>3126</v>
      </c>
      <c r="D1592" s="49" t="s">
        <v>3127</v>
      </c>
      <c r="E1592" s="50" t="n">
        <v>26</v>
      </c>
      <c r="F1592" s="50" t="s">
        <v>397</v>
      </c>
      <c r="G1592" s="51" t="n">
        <v>0.05</v>
      </c>
    </row>
    <row r="1593" customFormat="false" ht="17.25" hidden="false" customHeight="true" outlineLevel="0" collapsed="false">
      <c r="A1593" s="0" t="str">
        <f aca="false">LEFT(C1593,4)*1</f>
        <v>0</v>
      </c>
      <c r="B1593" s="48" t="str">
        <f aca="false">+B1592+1</f>
        <v>0</v>
      </c>
      <c r="C1593" s="48" t="s">
        <v>3128</v>
      </c>
      <c r="D1593" s="49" t="s">
        <v>3129</v>
      </c>
      <c r="E1593" s="50" t="n">
        <v>26</v>
      </c>
      <c r="F1593" s="50" t="s">
        <v>397</v>
      </c>
      <c r="G1593" s="51" t="n">
        <v>0.05</v>
      </c>
    </row>
    <row r="1594" customFormat="false" ht="17.25" hidden="false" customHeight="true" outlineLevel="0" collapsed="false">
      <c r="A1594" s="0" t="str">
        <f aca="false">LEFT(C1594,4)*1</f>
        <v>0</v>
      </c>
      <c r="B1594" s="48" t="str">
        <f aca="false">+B1593+1</f>
        <v>0</v>
      </c>
      <c r="C1594" s="48" t="s">
        <v>3130</v>
      </c>
      <c r="D1594" s="49" t="s">
        <v>3131</v>
      </c>
      <c r="E1594" s="50" t="n">
        <v>26</v>
      </c>
      <c r="F1594" s="50" t="s">
        <v>397</v>
      </c>
      <c r="G1594" s="51" t="n">
        <v>0.05</v>
      </c>
    </row>
    <row r="1595" customFormat="false" ht="17.25" hidden="false" customHeight="true" outlineLevel="0" collapsed="false">
      <c r="A1595" s="0" t="str">
        <f aca="false">LEFT(C1595,4)*1</f>
        <v>0</v>
      </c>
      <c r="B1595" s="48" t="str">
        <f aca="false">+B1594+1</f>
        <v>0</v>
      </c>
      <c r="C1595" s="48" t="s">
        <v>3132</v>
      </c>
      <c r="D1595" s="49" t="s">
        <v>3133</v>
      </c>
      <c r="E1595" s="50" t="n">
        <v>26</v>
      </c>
      <c r="F1595" s="50" t="s">
        <v>397</v>
      </c>
      <c r="G1595" s="51" t="n">
        <v>0.05</v>
      </c>
    </row>
    <row r="1596" customFormat="false" ht="17.25" hidden="false" customHeight="true" outlineLevel="0" collapsed="false">
      <c r="A1596" s="0" t="str">
        <f aca="false">LEFT(C1596,4)*1</f>
        <v>0</v>
      </c>
      <c r="B1596" s="48" t="str">
        <f aca="false">+B1595+1</f>
        <v>0</v>
      </c>
      <c r="C1596" s="48" t="s">
        <v>3134</v>
      </c>
      <c r="D1596" s="49" t="s">
        <v>3135</v>
      </c>
      <c r="E1596" s="50" t="n">
        <v>26</v>
      </c>
      <c r="F1596" s="50" t="s">
        <v>397</v>
      </c>
      <c r="G1596" s="51" t="n">
        <v>0.05</v>
      </c>
    </row>
    <row r="1597" customFormat="false" ht="17.25" hidden="false" customHeight="true" outlineLevel="0" collapsed="false">
      <c r="A1597" s="0" t="str">
        <f aca="false">LEFT(C1597,4)*1</f>
        <v>0</v>
      </c>
      <c r="B1597" s="48" t="str">
        <f aca="false">+B1596+1</f>
        <v>0</v>
      </c>
      <c r="C1597" s="48" t="s">
        <v>3136</v>
      </c>
      <c r="D1597" s="49" t="s">
        <v>3137</v>
      </c>
      <c r="E1597" s="50" t="n">
        <v>26</v>
      </c>
      <c r="F1597" s="50" t="s">
        <v>397</v>
      </c>
      <c r="G1597" s="51" t="n">
        <v>0.05</v>
      </c>
    </row>
    <row r="1598" customFormat="false" ht="17.25" hidden="false" customHeight="true" outlineLevel="0" collapsed="false">
      <c r="A1598" s="0" t="str">
        <f aca="false">LEFT(C1598,4)*1</f>
        <v>0</v>
      </c>
      <c r="B1598" s="48" t="str">
        <f aca="false">+B1597+1</f>
        <v>0</v>
      </c>
      <c r="C1598" s="48" t="s">
        <v>3138</v>
      </c>
      <c r="D1598" s="49" t="s">
        <v>3139</v>
      </c>
      <c r="E1598" s="50" t="n">
        <v>26</v>
      </c>
      <c r="F1598" s="50" t="s">
        <v>397</v>
      </c>
      <c r="G1598" s="51" t="n">
        <v>0.05</v>
      </c>
    </row>
    <row r="1599" customFormat="false" ht="17.25" hidden="false" customHeight="true" outlineLevel="0" collapsed="false">
      <c r="A1599" s="0" t="str">
        <f aca="false">LEFT(C1599,4)*1</f>
        <v>0</v>
      </c>
      <c r="B1599" s="48" t="str">
        <f aca="false">+B1598+1</f>
        <v>0</v>
      </c>
      <c r="C1599" s="48" t="s">
        <v>3140</v>
      </c>
      <c r="D1599" s="49" t="s">
        <v>3141</v>
      </c>
      <c r="E1599" s="50" t="n">
        <v>26</v>
      </c>
      <c r="F1599" s="50" t="s">
        <v>397</v>
      </c>
      <c r="G1599" s="51" t="n">
        <v>0.05</v>
      </c>
    </row>
    <row r="1600" customFormat="false" ht="17.25" hidden="false" customHeight="true" outlineLevel="0" collapsed="false">
      <c r="A1600" s="0" t="str">
        <f aca="false">LEFT(C1600,4)*1</f>
        <v>0</v>
      </c>
      <c r="B1600" s="48" t="str">
        <f aca="false">+B1599+1</f>
        <v>0</v>
      </c>
      <c r="C1600" s="48" t="s">
        <v>3142</v>
      </c>
      <c r="D1600" s="49" t="s">
        <v>3143</v>
      </c>
      <c r="E1600" s="50" t="n">
        <v>26</v>
      </c>
      <c r="F1600" s="50" t="s">
        <v>397</v>
      </c>
      <c r="G1600" s="51" t="n">
        <v>0.05</v>
      </c>
    </row>
    <row r="1601" customFormat="false" ht="17.25" hidden="false" customHeight="true" outlineLevel="0" collapsed="false">
      <c r="A1601" s="0" t="str">
        <f aca="false">LEFT(C1601,4)*1</f>
        <v>0</v>
      </c>
      <c r="B1601" s="48" t="str">
        <f aca="false">+B1600+1</f>
        <v>0</v>
      </c>
      <c r="C1601" s="48" t="s">
        <v>3144</v>
      </c>
      <c r="D1601" s="49" t="s">
        <v>3145</v>
      </c>
      <c r="E1601" s="50" t="n">
        <v>26</v>
      </c>
      <c r="F1601" s="50" t="s">
        <v>397</v>
      </c>
      <c r="G1601" s="51" t="n">
        <v>0.05</v>
      </c>
    </row>
    <row r="1602" customFormat="false" ht="17.25" hidden="false" customHeight="true" outlineLevel="0" collapsed="false">
      <c r="A1602" s="0" t="str">
        <f aca="false">LEFT(C1602,4)*1</f>
        <v>0</v>
      </c>
      <c r="B1602" s="48" t="str">
        <f aca="false">+B1601+1</f>
        <v>0</v>
      </c>
      <c r="C1602" s="48" t="s">
        <v>3146</v>
      </c>
      <c r="D1602" s="49" t="s">
        <v>3147</v>
      </c>
      <c r="E1602" s="50" t="n">
        <v>26</v>
      </c>
      <c r="F1602" s="50" t="s">
        <v>397</v>
      </c>
      <c r="G1602" s="51" t="n">
        <v>0.05</v>
      </c>
    </row>
    <row r="1603" customFormat="false" ht="17.25" hidden="false" customHeight="true" outlineLevel="0" collapsed="false">
      <c r="A1603" s="0" t="str">
        <f aca="false">LEFT(C1603,4)*1</f>
        <v>0</v>
      </c>
      <c r="B1603" s="48" t="str">
        <f aca="false">+B1602+1</f>
        <v>0</v>
      </c>
      <c r="C1603" s="48" t="s">
        <v>3148</v>
      </c>
      <c r="D1603" s="49" t="s">
        <v>3149</v>
      </c>
      <c r="E1603" s="50" t="n">
        <v>26</v>
      </c>
      <c r="F1603" s="50" t="s">
        <v>587</v>
      </c>
      <c r="G1603" s="51" t="n">
        <v>0.18</v>
      </c>
    </row>
    <row r="1604" customFormat="false" ht="17.25" hidden="false" customHeight="true" outlineLevel="0" collapsed="false">
      <c r="A1604" s="0" t="str">
        <f aca="false">LEFT(C1604,4)*1</f>
        <v>0</v>
      </c>
      <c r="B1604" s="48" t="str">
        <f aca="false">+B1603+1</f>
        <v>0</v>
      </c>
      <c r="C1604" s="48" t="s">
        <v>3150</v>
      </c>
      <c r="D1604" s="49" t="s">
        <v>3151</v>
      </c>
      <c r="E1604" s="50" t="n">
        <v>26</v>
      </c>
      <c r="F1604" s="50" t="s">
        <v>587</v>
      </c>
      <c r="G1604" s="51" t="n">
        <v>0.18</v>
      </c>
    </row>
    <row r="1605" customFormat="false" ht="17.25" hidden="false" customHeight="true" outlineLevel="0" collapsed="false">
      <c r="A1605" s="0" t="str">
        <f aca="false">LEFT(C1605,4)*1</f>
        <v>0</v>
      </c>
      <c r="B1605" s="48" t="str">
        <f aca="false">+B1604+1</f>
        <v>0</v>
      </c>
      <c r="C1605" s="48" t="s">
        <v>3152</v>
      </c>
      <c r="D1605" s="49" t="s">
        <v>3153</v>
      </c>
      <c r="E1605" s="50" t="n">
        <v>26</v>
      </c>
      <c r="F1605" s="50" t="s">
        <v>587</v>
      </c>
      <c r="G1605" s="51" t="n">
        <v>0.18</v>
      </c>
    </row>
    <row r="1606" customFormat="false" ht="17.25" hidden="false" customHeight="true" outlineLevel="0" collapsed="false">
      <c r="A1606" s="0" t="str">
        <f aca="false">LEFT(C1606,4)*1</f>
        <v>0</v>
      </c>
      <c r="B1606" s="48" t="str">
        <f aca="false">+B1605+1</f>
        <v>0</v>
      </c>
      <c r="C1606" s="48" t="s">
        <v>3154</v>
      </c>
      <c r="D1606" s="49" t="s">
        <v>3155</v>
      </c>
      <c r="E1606" s="50" t="n">
        <v>26</v>
      </c>
      <c r="F1606" s="50" t="s">
        <v>587</v>
      </c>
      <c r="G1606" s="51" t="n">
        <v>0.18</v>
      </c>
    </row>
    <row r="1607" customFormat="false" ht="17.25" hidden="false" customHeight="true" outlineLevel="0" collapsed="false">
      <c r="A1607" s="0" t="str">
        <f aca="false">LEFT(C1607,4)*1</f>
        <v>0</v>
      </c>
      <c r="B1607" s="48" t="str">
        <f aca="false">+B1606+1</f>
        <v>0</v>
      </c>
      <c r="C1607" s="48" t="s">
        <v>3156</v>
      </c>
      <c r="D1607" s="49" t="s">
        <v>3157</v>
      </c>
      <c r="E1607" s="50" t="n">
        <v>26</v>
      </c>
      <c r="F1607" s="50" t="s">
        <v>587</v>
      </c>
      <c r="G1607" s="51" t="n">
        <v>0.18</v>
      </c>
    </row>
    <row r="1608" customFormat="false" ht="17.25" hidden="false" customHeight="true" outlineLevel="0" collapsed="false">
      <c r="A1608" s="0" t="str">
        <f aca="false">LEFT(C1608,4)*1</f>
        <v>0</v>
      </c>
      <c r="B1608" s="48" t="str">
        <f aca="false">+B1607+1</f>
        <v>0</v>
      </c>
      <c r="C1608" s="48" t="s">
        <v>3158</v>
      </c>
      <c r="D1608" s="49" t="s">
        <v>3159</v>
      </c>
      <c r="E1608" s="50" t="n">
        <v>26</v>
      </c>
      <c r="F1608" s="50" t="s">
        <v>587</v>
      </c>
      <c r="G1608" s="51" t="n">
        <v>0.18</v>
      </c>
    </row>
    <row r="1609" customFormat="false" ht="17.25" hidden="false" customHeight="true" outlineLevel="0" collapsed="false">
      <c r="A1609" s="0" t="str">
        <f aca="false">LEFT(C1609,4)*1</f>
        <v>0</v>
      </c>
      <c r="B1609" s="48" t="str">
        <f aca="false">+B1608+1</f>
        <v>0</v>
      </c>
      <c r="C1609" s="48" t="s">
        <v>3160</v>
      </c>
      <c r="D1609" s="49" t="s">
        <v>3161</v>
      </c>
      <c r="E1609" s="50" t="n">
        <v>26</v>
      </c>
      <c r="F1609" s="50" t="s">
        <v>587</v>
      </c>
      <c r="G1609" s="51" t="n">
        <v>0.18</v>
      </c>
    </row>
    <row r="1610" customFormat="false" ht="17.25" hidden="false" customHeight="true" outlineLevel="0" collapsed="false">
      <c r="A1610" s="0" t="str">
        <f aca="false">LEFT(C1610,4)*1</f>
        <v>0</v>
      </c>
      <c r="B1610" s="48" t="str">
        <f aca="false">+B1609+1</f>
        <v>0</v>
      </c>
      <c r="C1610" s="48" t="s">
        <v>3162</v>
      </c>
      <c r="D1610" s="49" t="s">
        <v>3163</v>
      </c>
      <c r="E1610" s="50" t="n">
        <v>26</v>
      </c>
      <c r="F1610" s="50" t="s">
        <v>587</v>
      </c>
      <c r="G1610" s="51" t="n">
        <v>0.18</v>
      </c>
    </row>
    <row r="1611" customFormat="false" ht="17.25" hidden="false" customHeight="true" outlineLevel="0" collapsed="false">
      <c r="A1611" s="0" t="str">
        <f aca="false">LEFT(C1611,4)*1</f>
        <v>0</v>
      </c>
      <c r="B1611" s="48" t="str">
        <f aca="false">+B1610+1</f>
        <v>0</v>
      </c>
      <c r="C1611" s="48" t="s">
        <v>3164</v>
      </c>
      <c r="D1611" s="49" t="s">
        <v>3165</v>
      </c>
      <c r="E1611" s="50" t="n">
        <v>26</v>
      </c>
      <c r="F1611" s="50" t="s">
        <v>587</v>
      </c>
      <c r="G1611" s="51" t="n">
        <v>0.18</v>
      </c>
    </row>
    <row r="1612" customFormat="false" ht="17.25" hidden="false" customHeight="true" outlineLevel="0" collapsed="false">
      <c r="A1612" s="0" t="str">
        <f aca="false">LEFT(C1612,4)*1</f>
        <v>0</v>
      </c>
      <c r="B1612" s="48" t="str">
        <f aca="false">+B1611+1</f>
        <v>0</v>
      </c>
      <c r="C1612" s="48" t="s">
        <v>3166</v>
      </c>
      <c r="D1612" s="49" t="s">
        <v>3167</v>
      </c>
      <c r="E1612" s="50" t="n">
        <v>26</v>
      </c>
      <c r="F1612" s="50" t="s">
        <v>587</v>
      </c>
      <c r="G1612" s="51" t="n">
        <v>0.18</v>
      </c>
    </row>
    <row r="1613" customFormat="false" ht="17.25" hidden="false" customHeight="true" outlineLevel="0" collapsed="false">
      <c r="A1613" s="0" t="str">
        <f aca="false">LEFT(C1613,4)*1</f>
        <v>0</v>
      </c>
      <c r="B1613" s="48" t="str">
        <f aca="false">+B1612+1</f>
        <v>0</v>
      </c>
      <c r="C1613" s="48" t="s">
        <v>3168</v>
      </c>
      <c r="D1613" s="49" t="s">
        <v>3169</v>
      </c>
      <c r="E1613" s="50" t="n">
        <v>26</v>
      </c>
      <c r="F1613" s="50" t="s">
        <v>587</v>
      </c>
      <c r="G1613" s="51" t="n">
        <v>0.18</v>
      </c>
    </row>
    <row r="1614" customFormat="false" ht="17.25" hidden="false" customHeight="true" outlineLevel="0" collapsed="false">
      <c r="A1614" s="0" t="str">
        <f aca="false">LEFT(C1614,4)*1</f>
        <v>0</v>
      </c>
      <c r="B1614" s="48" t="str">
        <f aca="false">+B1613+1</f>
        <v>0</v>
      </c>
      <c r="C1614" s="48" t="s">
        <v>3170</v>
      </c>
      <c r="D1614" s="49" t="s">
        <v>3171</v>
      </c>
      <c r="E1614" s="50" t="n">
        <v>26</v>
      </c>
      <c r="F1614" s="50" t="s">
        <v>587</v>
      </c>
      <c r="G1614" s="51" t="n">
        <v>0.18</v>
      </c>
    </row>
    <row r="1615" customFormat="false" ht="17.25" hidden="false" customHeight="true" outlineLevel="0" collapsed="false">
      <c r="A1615" s="0" t="str">
        <f aca="false">LEFT(C1615,4)*1</f>
        <v>0</v>
      </c>
      <c r="B1615" s="48" t="str">
        <f aca="false">+B1614+1</f>
        <v>0</v>
      </c>
      <c r="C1615" s="48" t="s">
        <v>3172</v>
      </c>
      <c r="D1615" s="49" t="s">
        <v>3173</v>
      </c>
      <c r="E1615" s="50" t="n">
        <v>27</v>
      </c>
      <c r="F1615" s="50" t="s">
        <v>397</v>
      </c>
      <c r="G1615" s="51" t="n">
        <v>0.05</v>
      </c>
    </row>
    <row r="1616" customFormat="false" ht="17.25" hidden="false" customHeight="true" outlineLevel="0" collapsed="false">
      <c r="A1616" s="0" t="str">
        <f aca="false">LEFT(C1616,4)*1</f>
        <v>0</v>
      </c>
      <c r="B1616" s="48" t="str">
        <f aca="false">+B1615+1</f>
        <v>0</v>
      </c>
      <c r="C1616" s="48" t="s">
        <v>3174</v>
      </c>
      <c r="D1616" s="49" t="s">
        <v>3175</v>
      </c>
      <c r="E1616" s="50" t="n">
        <v>27</v>
      </c>
      <c r="F1616" s="50" t="s">
        <v>397</v>
      </c>
      <c r="G1616" s="51" t="n">
        <v>0.05</v>
      </c>
    </row>
    <row r="1617" customFormat="false" ht="17.25" hidden="false" customHeight="true" outlineLevel="0" collapsed="false">
      <c r="A1617" s="0" t="str">
        <f aca="false">LEFT(C1617,4)*1</f>
        <v>0</v>
      </c>
      <c r="B1617" s="48" t="str">
        <f aca="false">+B1616+1</f>
        <v>0</v>
      </c>
      <c r="C1617" s="48" t="s">
        <v>3176</v>
      </c>
      <c r="D1617" s="49" t="s">
        <v>3177</v>
      </c>
      <c r="E1617" s="50" t="n">
        <v>27</v>
      </c>
      <c r="F1617" s="50" t="s">
        <v>397</v>
      </c>
      <c r="G1617" s="51" t="n">
        <v>0.05</v>
      </c>
    </row>
    <row r="1618" customFormat="false" ht="17.25" hidden="false" customHeight="true" outlineLevel="0" collapsed="false">
      <c r="A1618" s="0" t="str">
        <f aca="false">LEFT(C1618,4)*1</f>
        <v>0</v>
      </c>
      <c r="B1618" s="48" t="str">
        <f aca="false">+B1617+1</f>
        <v>0</v>
      </c>
      <c r="C1618" s="48" t="s">
        <v>3178</v>
      </c>
      <c r="D1618" s="49" t="s">
        <v>3179</v>
      </c>
      <c r="E1618" s="50" t="n">
        <v>27</v>
      </c>
      <c r="F1618" s="50" t="s">
        <v>397</v>
      </c>
      <c r="G1618" s="51" t="n">
        <v>0.05</v>
      </c>
    </row>
    <row r="1619" customFormat="false" ht="17.25" hidden="false" customHeight="true" outlineLevel="0" collapsed="false">
      <c r="A1619" s="0" t="str">
        <f aca="false">LEFT(C1619,4)*1</f>
        <v>0</v>
      </c>
      <c r="B1619" s="48" t="str">
        <f aca="false">+B1618+1</f>
        <v>0</v>
      </c>
      <c r="C1619" s="48" t="s">
        <v>3180</v>
      </c>
      <c r="D1619" s="49" t="s">
        <v>3181</v>
      </c>
      <c r="E1619" s="50" t="n">
        <v>27</v>
      </c>
      <c r="F1619" s="50" t="s">
        <v>397</v>
      </c>
      <c r="G1619" s="51" t="n">
        <v>0.05</v>
      </c>
    </row>
    <row r="1620" customFormat="false" ht="17.25" hidden="false" customHeight="true" outlineLevel="0" collapsed="false">
      <c r="A1620" s="0" t="str">
        <f aca="false">LEFT(C1620,4)*1</f>
        <v>0</v>
      </c>
      <c r="B1620" s="48" t="str">
        <f aca="false">+B1619+1</f>
        <v>0</v>
      </c>
      <c r="C1620" s="48" t="s">
        <v>3182</v>
      </c>
      <c r="D1620" s="49" t="s">
        <v>3183</v>
      </c>
      <c r="E1620" s="50" t="n">
        <v>27</v>
      </c>
      <c r="F1620" s="50" t="s">
        <v>397</v>
      </c>
      <c r="G1620" s="51" t="n">
        <v>0.05</v>
      </c>
    </row>
    <row r="1621" customFormat="false" ht="17.25" hidden="false" customHeight="true" outlineLevel="0" collapsed="false">
      <c r="A1621" s="0" t="str">
        <f aca="false">LEFT(C1621,4)*1</f>
        <v>0</v>
      </c>
      <c r="B1621" s="48" t="str">
        <f aca="false">+B1620+1</f>
        <v>0</v>
      </c>
      <c r="C1621" s="48" t="s">
        <v>3184</v>
      </c>
      <c r="D1621" s="49" t="s">
        <v>3185</v>
      </c>
      <c r="E1621" s="50" t="n">
        <v>27</v>
      </c>
      <c r="F1621" s="50" t="s">
        <v>397</v>
      </c>
      <c r="G1621" s="51" t="n">
        <v>0.05</v>
      </c>
    </row>
    <row r="1622" customFormat="false" ht="17.25" hidden="false" customHeight="true" outlineLevel="0" collapsed="false">
      <c r="A1622" s="0" t="str">
        <f aca="false">LEFT(C1622,4)*1</f>
        <v>0</v>
      </c>
      <c r="B1622" s="48" t="str">
        <f aca="false">+B1621+1</f>
        <v>0</v>
      </c>
      <c r="C1622" s="48" t="s">
        <v>3186</v>
      </c>
      <c r="D1622" s="49" t="s">
        <v>3187</v>
      </c>
      <c r="E1622" s="50" t="n">
        <v>27</v>
      </c>
      <c r="F1622" s="50" t="s">
        <v>397</v>
      </c>
      <c r="G1622" s="51" t="n">
        <v>0.05</v>
      </c>
    </row>
    <row r="1623" customFormat="false" ht="17.25" hidden="false" customHeight="true" outlineLevel="0" collapsed="false">
      <c r="A1623" s="0" t="str">
        <f aca="false">LEFT(C1623,4)*1</f>
        <v>0</v>
      </c>
      <c r="B1623" s="48" t="str">
        <f aca="false">+B1622+1</f>
        <v>0</v>
      </c>
      <c r="C1623" s="48" t="s">
        <v>3188</v>
      </c>
      <c r="D1623" s="49" t="s">
        <v>3189</v>
      </c>
      <c r="E1623" s="50" t="n">
        <v>27</v>
      </c>
      <c r="F1623" s="50" t="s">
        <v>397</v>
      </c>
      <c r="G1623" s="51" t="n">
        <v>0.05</v>
      </c>
    </row>
    <row r="1624" customFormat="false" ht="17.25" hidden="false" customHeight="true" outlineLevel="0" collapsed="false">
      <c r="A1624" s="0" t="str">
        <f aca="false">LEFT(C1624,4)*1</f>
        <v>0</v>
      </c>
      <c r="B1624" s="48" t="str">
        <f aca="false">+B1623+1</f>
        <v>0</v>
      </c>
      <c r="C1624" s="48" t="s">
        <v>3190</v>
      </c>
      <c r="D1624" s="49" t="s">
        <v>3191</v>
      </c>
      <c r="E1624" s="50" t="n">
        <v>27</v>
      </c>
      <c r="F1624" s="50" t="s">
        <v>397</v>
      </c>
      <c r="G1624" s="51" t="n">
        <v>0.05</v>
      </c>
    </row>
    <row r="1625" customFormat="false" ht="17.25" hidden="false" customHeight="true" outlineLevel="0" collapsed="false">
      <c r="A1625" s="0" t="str">
        <f aca="false">LEFT(C1625,4)*1</f>
        <v>0</v>
      </c>
      <c r="B1625" s="48" t="str">
        <f aca="false">+B1624+1</f>
        <v>0</v>
      </c>
      <c r="C1625" s="48" t="s">
        <v>3192</v>
      </c>
      <c r="D1625" s="49" t="s">
        <v>3193</v>
      </c>
      <c r="E1625" s="50" t="n">
        <v>27</v>
      </c>
      <c r="F1625" s="50" t="s">
        <v>397</v>
      </c>
      <c r="G1625" s="51" t="n">
        <v>0.05</v>
      </c>
    </row>
    <row r="1626" customFormat="false" ht="17.25" hidden="false" customHeight="true" outlineLevel="0" collapsed="false">
      <c r="A1626" s="0" t="str">
        <f aca="false">LEFT(C1626,4)*1</f>
        <v>0</v>
      </c>
      <c r="B1626" s="48" t="str">
        <f aca="false">+B1625+1</f>
        <v>0</v>
      </c>
      <c r="C1626" s="48" t="s">
        <v>3194</v>
      </c>
      <c r="D1626" s="49" t="s">
        <v>3195</v>
      </c>
      <c r="E1626" s="50" t="n">
        <v>27</v>
      </c>
      <c r="F1626" s="50" t="s">
        <v>397</v>
      </c>
      <c r="G1626" s="51" t="n">
        <v>0.05</v>
      </c>
    </row>
    <row r="1627" customFormat="false" ht="17.25" hidden="false" customHeight="true" outlineLevel="0" collapsed="false">
      <c r="A1627" s="0" t="str">
        <f aca="false">LEFT(C1627,4)*1</f>
        <v>0</v>
      </c>
      <c r="B1627" s="48" t="str">
        <f aca="false">+B1626+1</f>
        <v>0</v>
      </c>
      <c r="C1627" s="48" t="s">
        <v>3196</v>
      </c>
      <c r="D1627" s="49" t="s">
        <v>3197</v>
      </c>
      <c r="E1627" s="50" t="n">
        <v>27</v>
      </c>
      <c r="F1627" s="50" t="s">
        <v>397</v>
      </c>
      <c r="G1627" s="51" t="n">
        <v>0.05</v>
      </c>
    </row>
    <row r="1628" customFormat="false" ht="17.25" hidden="false" customHeight="true" outlineLevel="0" collapsed="false">
      <c r="A1628" s="0" t="str">
        <f aca="false">LEFT(C1628,4)*1</f>
        <v>0</v>
      </c>
      <c r="B1628" s="48" t="str">
        <f aca="false">+B1627+1</f>
        <v>0</v>
      </c>
      <c r="C1628" s="48" t="s">
        <v>3198</v>
      </c>
      <c r="D1628" s="49" t="s">
        <v>3199</v>
      </c>
      <c r="E1628" s="50" t="n">
        <v>27</v>
      </c>
      <c r="F1628" s="50" t="s">
        <v>397</v>
      </c>
      <c r="G1628" s="51" t="n">
        <v>0.05</v>
      </c>
    </row>
    <row r="1629" customFormat="false" ht="17.25" hidden="false" customHeight="true" outlineLevel="0" collapsed="false">
      <c r="A1629" s="0" t="str">
        <f aca="false">LEFT(C1629,4)*1</f>
        <v>0</v>
      </c>
      <c r="B1629" s="48" t="str">
        <f aca="false">+B1628+1</f>
        <v>0</v>
      </c>
      <c r="C1629" s="48" t="s">
        <v>3200</v>
      </c>
      <c r="D1629" s="49" t="s">
        <v>3201</v>
      </c>
      <c r="E1629" s="50" t="n">
        <v>27</v>
      </c>
      <c r="F1629" s="50" t="s">
        <v>397</v>
      </c>
      <c r="G1629" s="51" t="n">
        <v>0.05</v>
      </c>
    </row>
    <row r="1630" customFormat="false" ht="17.25" hidden="false" customHeight="true" outlineLevel="0" collapsed="false">
      <c r="A1630" s="0" t="str">
        <f aca="false">LEFT(C1630,4)*1</f>
        <v>0</v>
      </c>
      <c r="B1630" s="48" t="str">
        <f aca="false">+B1629+1</f>
        <v>0</v>
      </c>
      <c r="C1630" s="48" t="s">
        <v>3202</v>
      </c>
      <c r="D1630" s="49" t="s">
        <v>3203</v>
      </c>
      <c r="E1630" s="50" t="n">
        <v>27</v>
      </c>
      <c r="F1630" s="50" t="s">
        <v>397</v>
      </c>
      <c r="G1630" s="51" t="n">
        <v>0.05</v>
      </c>
    </row>
    <row r="1631" customFormat="false" ht="17.25" hidden="false" customHeight="true" outlineLevel="0" collapsed="false">
      <c r="A1631" s="0" t="str">
        <f aca="false">LEFT(C1631,4)*1</f>
        <v>0</v>
      </c>
      <c r="B1631" s="48" t="str">
        <f aca="false">+B1630+1</f>
        <v>0</v>
      </c>
      <c r="C1631" s="48" t="s">
        <v>3204</v>
      </c>
      <c r="D1631" s="49" t="s">
        <v>3205</v>
      </c>
      <c r="E1631" s="50" t="n">
        <v>27</v>
      </c>
      <c r="F1631" s="50" t="s">
        <v>397</v>
      </c>
      <c r="G1631" s="51" t="n">
        <v>0.05</v>
      </c>
    </row>
    <row r="1632" customFormat="false" ht="17.25" hidden="false" customHeight="true" outlineLevel="0" collapsed="false">
      <c r="A1632" s="0" t="str">
        <f aca="false">LEFT(C1632,4)*1</f>
        <v>0</v>
      </c>
      <c r="B1632" s="48" t="str">
        <f aca="false">+B1631+1</f>
        <v>0</v>
      </c>
      <c r="C1632" s="48" t="s">
        <v>3206</v>
      </c>
      <c r="D1632" s="49" t="s">
        <v>3207</v>
      </c>
      <c r="E1632" s="50" t="n">
        <v>27</v>
      </c>
      <c r="F1632" s="50" t="s">
        <v>397</v>
      </c>
      <c r="G1632" s="51" t="n">
        <v>0.05</v>
      </c>
    </row>
    <row r="1633" customFormat="false" ht="17.25" hidden="false" customHeight="true" outlineLevel="0" collapsed="false">
      <c r="A1633" s="0" t="str">
        <f aca="false">LEFT(C1633,4)*1</f>
        <v>0</v>
      </c>
      <c r="B1633" s="48" t="str">
        <f aca="false">+B1632+1</f>
        <v>0</v>
      </c>
      <c r="C1633" s="48" t="s">
        <v>3208</v>
      </c>
      <c r="D1633" s="49" t="s">
        <v>3209</v>
      </c>
      <c r="E1633" s="50" t="n">
        <v>27</v>
      </c>
      <c r="F1633" s="50" t="s">
        <v>397</v>
      </c>
      <c r="G1633" s="51" t="n">
        <v>0.05</v>
      </c>
    </row>
    <row r="1634" customFormat="false" ht="17.25" hidden="false" customHeight="true" outlineLevel="0" collapsed="false">
      <c r="A1634" s="0" t="str">
        <f aca="false">LEFT(C1634,4)*1</f>
        <v>0</v>
      </c>
      <c r="B1634" s="48" t="str">
        <f aca="false">+B1633+1</f>
        <v>0</v>
      </c>
      <c r="C1634" s="48" t="s">
        <v>3210</v>
      </c>
      <c r="D1634" s="49" t="s">
        <v>3211</v>
      </c>
      <c r="E1634" s="50" t="n">
        <v>27</v>
      </c>
      <c r="F1634" s="50" t="s">
        <v>397</v>
      </c>
      <c r="G1634" s="51" t="n">
        <v>0.05</v>
      </c>
    </row>
    <row r="1635" customFormat="false" ht="17.25" hidden="false" customHeight="true" outlineLevel="0" collapsed="false">
      <c r="A1635" s="0" t="str">
        <f aca="false">LEFT(C1635,4)*1</f>
        <v>0</v>
      </c>
      <c r="B1635" s="48" t="str">
        <f aca="false">+B1634+1</f>
        <v>0</v>
      </c>
      <c r="C1635" s="48" t="s">
        <v>3212</v>
      </c>
      <c r="D1635" s="49" t="s">
        <v>3213</v>
      </c>
      <c r="E1635" s="50" t="n">
        <v>27</v>
      </c>
      <c r="F1635" s="50" t="s">
        <v>397</v>
      </c>
      <c r="G1635" s="51" t="n">
        <v>0.05</v>
      </c>
    </row>
    <row r="1636" customFormat="false" ht="17.25" hidden="false" customHeight="true" outlineLevel="0" collapsed="false">
      <c r="A1636" s="0" t="str">
        <f aca="false">LEFT(C1636,4)*1</f>
        <v>0</v>
      </c>
      <c r="B1636" s="48" t="str">
        <f aca="false">+B1635+1</f>
        <v>0</v>
      </c>
      <c r="C1636" s="48" t="s">
        <v>3214</v>
      </c>
      <c r="D1636" s="49" t="s">
        <v>3215</v>
      </c>
      <c r="E1636" s="50" t="n">
        <v>27</v>
      </c>
      <c r="F1636" s="50" t="s">
        <v>587</v>
      </c>
      <c r="G1636" s="51" t="n">
        <v>0.18</v>
      </c>
    </row>
    <row r="1637" customFormat="false" ht="17.25" hidden="false" customHeight="true" outlineLevel="0" collapsed="false">
      <c r="A1637" s="0" t="str">
        <f aca="false">LEFT(C1637,4)*1</f>
        <v>0</v>
      </c>
      <c r="B1637" s="48" t="str">
        <f aca="false">+B1636+1</f>
        <v>0</v>
      </c>
      <c r="C1637" s="48" t="s">
        <v>3216</v>
      </c>
      <c r="D1637" s="49" t="s">
        <v>3217</v>
      </c>
      <c r="E1637" s="50" t="n">
        <v>27</v>
      </c>
      <c r="F1637" s="50" t="s">
        <v>587</v>
      </c>
      <c r="G1637" s="51" t="n">
        <v>0.18</v>
      </c>
    </row>
    <row r="1638" customFormat="false" ht="17.25" hidden="false" customHeight="true" outlineLevel="0" collapsed="false">
      <c r="A1638" s="0" t="str">
        <f aca="false">LEFT(C1638,4)*1</f>
        <v>0</v>
      </c>
      <c r="B1638" s="48" t="str">
        <f aca="false">+B1637+1</f>
        <v>0</v>
      </c>
      <c r="C1638" s="48" t="s">
        <v>3218</v>
      </c>
      <c r="D1638" s="49" t="s">
        <v>3219</v>
      </c>
      <c r="E1638" s="50" t="n">
        <v>27</v>
      </c>
      <c r="F1638" s="50" t="s">
        <v>587</v>
      </c>
      <c r="G1638" s="51" t="n">
        <v>0.18</v>
      </c>
    </row>
    <row r="1639" customFormat="false" ht="17.25" hidden="false" customHeight="true" outlineLevel="0" collapsed="false">
      <c r="A1639" s="0" t="str">
        <f aca="false">LEFT(C1639,4)*1</f>
        <v>0</v>
      </c>
      <c r="B1639" s="48" t="str">
        <f aca="false">+B1638+1</f>
        <v>0</v>
      </c>
      <c r="C1639" s="48" t="s">
        <v>3220</v>
      </c>
      <c r="D1639" s="49" t="s">
        <v>3221</v>
      </c>
      <c r="E1639" s="50" t="n">
        <v>27</v>
      </c>
      <c r="F1639" s="50" t="s">
        <v>587</v>
      </c>
      <c r="G1639" s="51" t="n">
        <v>0.18</v>
      </c>
    </row>
    <row r="1640" customFormat="false" ht="17.25" hidden="false" customHeight="true" outlineLevel="0" collapsed="false">
      <c r="A1640" s="0" t="str">
        <f aca="false">LEFT(C1640,4)*1</f>
        <v>0</v>
      </c>
      <c r="B1640" s="48" t="str">
        <f aca="false">+B1639+1</f>
        <v>0</v>
      </c>
      <c r="C1640" s="48" t="s">
        <v>3222</v>
      </c>
      <c r="D1640" s="49" t="s">
        <v>3223</v>
      </c>
      <c r="E1640" s="50" t="n">
        <v>27</v>
      </c>
      <c r="F1640" s="50" t="s">
        <v>587</v>
      </c>
      <c r="G1640" s="51" t="n">
        <v>0.18</v>
      </c>
    </row>
    <row r="1641" customFormat="false" ht="17.25" hidden="false" customHeight="true" outlineLevel="0" collapsed="false">
      <c r="A1641" s="0" t="str">
        <f aca="false">LEFT(C1641,4)*1</f>
        <v>0</v>
      </c>
      <c r="B1641" s="48" t="str">
        <f aca="false">+B1640+1</f>
        <v>0</v>
      </c>
      <c r="C1641" s="48" t="s">
        <v>3224</v>
      </c>
      <c r="D1641" s="49" t="s">
        <v>3225</v>
      </c>
      <c r="E1641" s="50" t="n">
        <v>27</v>
      </c>
      <c r="F1641" s="50" t="s">
        <v>587</v>
      </c>
      <c r="G1641" s="51" t="n">
        <v>0.18</v>
      </c>
    </row>
    <row r="1642" customFormat="false" ht="17.25" hidden="false" customHeight="true" outlineLevel="0" collapsed="false">
      <c r="A1642" s="0" t="str">
        <f aca="false">LEFT(C1642,4)*1</f>
        <v>0</v>
      </c>
      <c r="B1642" s="48" t="str">
        <f aca="false">+B1641+1</f>
        <v>0</v>
      </c>
      <c r="C1642" s="48" t="s">
        <v>3226</v>
      </c>
      <c r="D1642" s="49" t="s">
        <v>3227</v>
      </c>
      <c r="E1642" s="50" t="n">
        <v>27</v>
      </c>
      <c r="F1642" s="50" t="s">
        <v>587</v>
      </c>
      <c r="G1642" s="51" t="n">
        <v>0.18</v>
      </c>
    </row>
    <row r="1643" customFormat="false" ht="17.25" hidden="false" customHeight="true" outlineLevel="0" collapsed="false">
      <c r="A1643" s="0" t="str">
        <f aca="false">LEFT(C1643,4)*1</f>
        <v>0</v>
      </c>
      <c r="B1643" s="48" t="str">
        <f aca="false">+B1642+1</f>
        <v>0</v>
      </c>
      <c r="C1643" s="48" t="s">
        <v>3228</v>
      </c>
      <c r="D1643" s="49" t="s">
        <v>3229</v>
      </c>
      <c r="E1643" s="50" t="n">
        <v>27</v>
      </c>
      <c r="F1643" s="50" t="s">
        <v>587</v>
      </c>
      <c r="G1643" s="51" t="n">
        <v>0.18</v>
      </c>
    </row>
    <row r="1644" customFormat="false" ht="17.25" hidden="false" customHeight="true" outlineLevel="0" collapsed="false">
      <c r="A1644" s="0" t="str">
        <f aca="false">LEFT(C1644,4)*1</f>
        <v>0</v>
      </c>
      <c r="B1644" s="48" t="str">
        <f aca="false">+B1643+1</f>
        <v>0</v>
      </c>
      <c r="C1644" s="48" t="s">
        <v>3230</v>
      </c>
      <c r="D1644" s="49" t="s">
        <v>3231</v>
      </c>
      <c r="E1644" s="50" t="n">
        <v>27</v>
      </c>
      <c r="F1644" s="50" t="s">
        <v>587</v>
      </c>
      <c r="G1644" s="51" t="n">
        <v>0.18</v>
      </c>
    </row>
    <row r="1645" customFormat="false" ht="17.25" hidden="false" customHeight="true" outlineLevel="0" collapsed="false">
      <c r="A1645" s="0" t="str">
        <f aca="false">LEFT(C1645,4)*1</f>
        <v>0</v>
      </c>
      <c r="B1645" s="48" t="str">
        <f aca="false">+B1644+1</f>
        <v>0</v>
      </c>
      <c r="C1645" s="48" t="s">
        <v>3232</v>
      </c>
      <c r="D1645" s="49" t="s">
        <v>3233</v>
      </c>
      <c r="E1645" s="50" t="n">
        <v>27</v>
      </c>
      <c r="F1645" s="50" t="s">
        <v>587</v>
      </c>
      <c r="G1645" s="51" t="n">
        <v>0.18</v>
      </c>
    </row>
    <row r="1646" customFormat="false" ht="17.25" hidden="false" customHeight="true" outlineLevel="0" collapsed="false">
      <c r="A1646" s="0" t="str">
        <f aca="false">LEFT(C1646,4)*1</f>
        <v>0</v>
      </c>
      <c r="B1646" s="48" t="str">
        <f aca="false">+B1645+1</f>
        <v>0</v>
      </c>
      <c r="C1646" s="48" t="s">
        <v>3234</v>
      </c>
      <c r="D1646" s="49" t="s">
        <v>3235</v>
      </c>
      <c r="E1646" s="50" t="n">
        <v>27</v>
      </c>
      <c r="F1646" s="50" t="s">
        <v>587</v>
      </c>
      <c r="G1646" s="51" t="n">
        <v>0.18</v>
      </c>
    </row>
    <row r="1647" customFormat="false" ht="17.25" hidden="false" customHeight="true" outlineLevel="0" collapsed="false">
      <c r="A1647" s="0" t="str">
        <f aca="false">LEFT(C1647,4)*1</f>
        <v>0</v>
      </c>
      <c r="B1647" s="48" t="str">
        <f aca="false">+B1646+1</f>
        <v>0</v>
      </c>
      <c r="C1647" s="48" t="s">
        <v>3236</v>
      </c>
      <c r="D1647" s="49" t="s">
        <v>3237</v>
      </c>
      <c r="E1647" s="50" t="n">
        <v>27</v>
      </c>
      <c r="F1647" s="50" t="s">
        <v>587</v>
      </c>
      <c r="G1647" s="51" t="n">
        <v>0.18</v>
      </c>
    </row>
    <row r="1648" customFormat="false" ht="17.25" hidden="false" customHeight="true" outlineLevel="0" collapsed="false">
      <c r="A1648" s="0" t="str">
        <f aca="false">LEFT(C1648,4)*1</f>
        <v>0</v>
      </c>
      <c r="B1648" s="48" t="str">
        <f aca="false">+B1647+1</f>
        <v>0</v>
      </c>
      <c r="C1648" s="48" t="s">
        <v>3238</v>
      </c>
      <c r="D1648" s="49" t="s">
        <v>3239</v>
      </c>
      <c r="E1648" s="50" t="n">
        <v>27</v>
      </c>
      <c r="F1648" s="50" t="s">
        <v>587</v>
      </c>
      <c r="G1648" s="51" t="n">
        <v>0.18</v>
      </c>
    </row>
    <row r="1649" customFormat="false" ht="17.25" hidden="false" customHeight="true" outlineLevel="0" collapsed="false">
      <c r="A1649" s="0" t="str">
        <f aca="false">LEFT(C1649,4)*1</f>
        <v>0</v>
      </c>
      <c r="B1649" s="48" t="str">
        <f aca="false">+B1648+1</f>
        <v>0</v>
      </c>
      <c r="C1649" s="48" t="s">
        <v>3240</v>
      </c>
      <c r="D1649" s="49" t="s">
        <v>3241</v>
      </c>
      <c r="E1649" s="50" t="n">
        <v>27</v>
      </c>
      <c r="F1649" s="50" t="s">
        <v>3242</v>
      </c>
      <c r="G1649" s="50"/>
    </row>
    <row r="1650" customFormat="false" ht="17.25" hidden="false" customHeight="true" outlineLevel="0" collapsed="false">
      <c r="A1650" s="0" t="str">
        <f aca="false">LEFT(C1650,4)*1</f>
        <v>0</v>
      </c>
      <c r="B1650" s="48" t="str">
        <f aca="false">+B1649+1</f>
        <v>0</v>
      </c>
      <c r="C1650" s="48" t="s">
        <v>3240</v>
      </c>
      <c r="D1650" s="49" t="s">
        <v>3243</v>
      </c>
      <c r="E1650" s="50" t="n">
        <v>27</v>
      </c>
      <c r="F1650" s="50" t="s">
        <v>3242</v>
      </c>
      <c r="G1650" s="50"/>
    </row>
    <row r="1651" customFormat="false" ht="17.25" hidden="false" customHeight="true" outlineLevel="0" collapsed="false">
      <c r="A1651" s="0" t="str">
        <f aca="false">LEFT(C1651,4)*1</f>
        <v>0</v>
      </c>
      <c r="B1651" s="48" t="str">
        <f aca="false">+B1650+1</f>
        <v>0</v>
      </c>
      <c r="C1651" s="48" t="s">
        <v>3240</v>
      </c>
      <c r="D1651" s="49" t="s">
        <v>3244</v>
      </c>
      <c r="E1651" s="50" t="n">
        <v>27</v>
      </c>
      <c r="F1651" s="50" t="s">
        <v>3242</v>
      </c>
      <c r="G1651" s="50"/>
    </row>
    <row r="1652" customFormat="false" ht="17.25" hidden="false" customHeight="true" outlineLevel="0" collapsed="false">
      <c r="A1652" s="0" t="str">
        <f aca="false">LEFT(C1652,4)*1</f>
        <v>0</v>
      </c>
      <c r="B1652" s="48" t="str">
        <f aca="false">+B1651+1</f>
        <v>0</v>
      </c>
      <c r="C1652" s="48" t="s">
        <v>3240</v>
      </c>
      <c r="D1652" s="49" t="s">
        <v>3245</v>
      </c>
      <c r="E1652" s="50" t="n">
        <v>27</v>
      </c>
      <c r="F1652" s="50" t="s">
        <v>3242</v>
      </c>
      <c r="G1652" s="50"/>
    </row>
    <row r="1653" customFormat="false" ht="17.25" hidden="false" customHeight="true" outlineLevel="0" collapsed="false">
      <c r="A1653" s="0" t="str">
        <f aca="false">LEFT(C1653,4)*1</f>
        <v>0</v>
      </c>
      <c r="B1653" s="48" t="str">
        <f aca="false">+B1652+1</f>
        <v>0</v>
      </c>
      <c r="C1653" s="48" t="s">
        <v>3240</v>
      </c>
      <c r="D1653" s="49" t="s">
        <v>3246</v>
      </c>
      <c r="E1653" s="50" t="n">
        <v>27</v>
      </c>
      <c r="F1653" s="50" t="s">
        <v>3242</v>
      </c>
      <c r="G1653" s="50"/>
    </row>
    <row r="1654" customFormat="false" ht="17.25" hidden="false" customHeight="true" outlineLevel="0" collapsed="false">
      <c r="A1654" s="0" t="str">
        <f aca="false">LEFT(C1654,4)*1</f>
        <v>0</v>
      </c>
      <c r="B1654" s="48" t="str">
        <f aca="false">+B1653+1</f>
        <v>0</v>
      </c>
      <c r="C1654" s="48" t="s">
        <v>3240</v>
      </c>
      <c r="D1654" s="49" t="s">
        <v>3247</v>
      </c>
      <c r="E1654" s="50" t="n">
        <v>27</v>
      </c>
      <c r="F1654" s="50" t="s">
        <v>3242</v>
      </c>
      <c r="G1654" s="50"/>
    </row>
    <row r="1655" customFormat="false" ht="17.25" hidden="false" customHeight="true" outlineLevel="0" collapsed="false">
      <c r="A1655" s="0" t="str">
        <f aca="false">LEFT(C1655,4)*1</f>
        <v>0</v>
      </c>
      <c r="B1655" s="48" t="str">
        <f aca="false">+B1654+1</f>
        <v>0</v>
      </c>
      <c r="C1655" s="48" t="s">
        <v>3240</v>
      </c>
      <c r="D1655" s="49" t="s">
        <v>3248</v>
      </c>
      <c r="E1655" s="50" t="n">
        <v>27</v>
      </c>
      <c r="F1655" s="50" t="s">
        <v>3242</v>
      </c>
      <c r="G1655" s="50"/>
    </row>
    <row r="1656" customFormat="false" ht="17.25" hidden="false" customHeight="true" outlineLevel="0" collapsed="false">
      <c r="A1656" s="0" t="str">
        <f aca="false">LEFT(C1656,4)*1</f>
        <v>0</v>
      </c>
      <c r="B1656" s="48" t="str">
        <f aca="false">+B1655+1</f>
        <v>0</v>
      </c>
      <c r="C1656" s="48" t="s">
        <v>3240</v>
      </c>
      <c r="D1656" s="49" t="s">
        <v>3249</v>
      </c>
      <c r="E1656" s="50" t="n">
        <v>27</v>
      </c>
      <c r="F1656" s="50" t="s">
        <v>3242</v>
      </c>
      <c r="G1656" s="50"/>
    </row>
    <row r="1657" customFormat="false" ht="17.25" hidden="false" customHeight="true" outlineLevel="0" collapsed="false">
      <c r="A1657" s="0" t="str">
        <f aca="false">LEFT(C1657,4)*1</f>
        <v>0</v>
      </c>
      <c r="B1657" s="48" t="str">
        <f aca="false">+B1656+1</f>
        <v>0</v>
      </c>
      <c r="C1657" s="48" t="s">
        <v>3240</v>
      </c>
      <c r="D1657" s="49" t="s">
        <v>3250</v>
      </c>
      <c r="E1657" s="50" t="n">
        <v>27</v>
      </c>
      <c r="F1657" s="50" t="s">
        <v>3242</v>
      </c>
      <c r="G1657" s="50"/>
    </row>
    <row r="1658" customFormat="false" ht="17.25" hidden="false" customHeight="true" outlineLevel="0" collapsed="false">
      <c r="A1658" s="0" t="str">
        <f aca="false">LEFT(C1658,4)*1</f>
        <v>0</v>
      </c>
      <c r="B1658" s="48" t="str">
        <f aca="false">+B1657+1</f>
        <v>0</v>
      </c>
      <c r="C1658" s="48" t="s">
        <v>3251</v>
      </c>
      <c r="D1658" s="49" t="s">
        <v>3252</v>
      </c>
      <c r="E1658" s="50" t="n">
        <v>27</v>
      </c>
      <c r="F1658" s="50" t="s">
        <v>587</v>
      </c>
      <c r="G1658" s="51" t="n">
        <v>0.18</v>
      </c>
    </row>
    <row r="1659" customFormat="false" ht="17.25" hidden="false" customHeight="true" outlineLevel="0" collapsed="false">
      <c r="A1659" s="0" t="str">
        <f aca="false">LEFT(C1659,4)*1</f>
        <v>0</v>
      </c>
      <c r="B1659" s="48" t="str">
        <f aca="false">+B1658+1</f>
        <v>0</v>
      </c>
      <c r="C1659" s="48" t="s">
        <v>3253</v>
      </c>
      <c r="D1659" s="49" t="s">
        <v>3254</v>
      </c>
      <c r="E1659" s="50" t="n">
        <v>27</v>
      </c>
      <c r="F1659" s="50" t="s">
        <v>397</v>
      </c>
      <c r="G1659" s="51" t="n">
        <v>0.05</v>
      </c>
    </row>
    <row r="1660" customFormat="false" ht="17.25" hidden="false" customHeight="true" outlineLevel="0" collapsed="false">
      <c r="A1660" s="0" t="str">
        <f aca="false">LEFT(C1660,4)*1</f>
        <v>0</v>
      </c>
      <c r="B1660" s="48" t="str">
        <f aca="false">+B1659+1</f>
        <v>0</v>
      </c>
      <c r="C1660" s="48" t="s">
        <v>3253</v>
      </c>
      <c r="D1660" s="49" t="s">
        <v>3255</v>
      </c>
      <c r="E1660" s="50" t="n">
        <v>27</v>
      </c>
      <c r="F1660" s="50" t="s">
        <v>2181</v>
      </c>
      <c r="G1660" s="51" t="n">
        <v>0.28</v>
      </c>
    </row>
    <row r="1661" customFormat="false" ht="17.25" hidden="false" customHeight="true" outlineLevel="0" collapsed="false">
      <c r="A1661" s="0" t="str">
        <f aca="false">LEFT(C1661,4)*1</f>
        <v>0</v>
      </c>
      <c r="B1661" s="48" t="str">
        <f aca="false">+B1660+1</f>
        <v>0</v>
      </c>
      <c r="C1661" s="48" t="s">
        <v>3253</v>
      </c>
      <c r="D1661" s="49" t="s">
        <v>3256</v>
      </c>
      <c r="E1661" s="50" t="n">
        <v>27</v>
      </c>
      <c r="F1661" s="50" t="s">
        <v>119</v>
      </c>
      <c r="G1661" s="51" t="n">
        <v>0.12</v>
      </c>
    </row>
    <row r="1662" customFormat="false" ht="17.25" hidden="false" customHeight="true" outlineLevel="0" collapsed="false">
      <c r="A1662" s="0" t="str">
        <f aca="false">LEFT(C1662,4)*1</f>
        <v>0</v>
      </c>
      <c r="B1662" s="48" t="str">
        <f aca="false">+B1661+1</f>
        <v>0</v>
      </c>
      <c r="C1662" s="48" t="s">
        <v>3253</v>
      </c>
      <c r="D1662" s="49" t="s">
        <v>3257</v>
      </c>
      <c r="E1662" s="50" t="n">
        <v>27</v>
      </c>
      <c r="F1662" s="50" t="s">
        <v>397</v>
      </c>
      <c r="G1662" s="51" t="n">
        <v>0.05</v>
      </c>
    </row>
    <row r="1663" customFormat="false" ht="17.25" hidden="false" customHeight="true" outlineLevel="0" collapsed="false">
      <c r="A1663" s="0" t="str">
        <f aca="false">LEFT(C1663,4)*1</f>
        <v>0</v>
      </c>
      <c r="B1663" s="48" t="str">
        <f aca="false">+B1662+1</f>
        <v>0</v>
      </c>
      <c r="C1663" s="48" t="s">
        <v>3258</v>
      </c>
      <c r="D1663" s="49" t="s">
        <v>3259</v>
      </c>
      <c r="E1663" s="50" t="n">
        <v>27</v>
      </c>
      <c r="F1663" s="50" t="s">
        <v>587</v>
      </c>
      <c r="G1663" s="51" t="n">
        <v>0.18</v>
      </c>
    </row>
    <row r="1664" customFormat="false" ht="17.25" hidden="false" customHeight="true" outlineLevel="0" collapsed="false">
      <c r="A1664" s="0" t="str">
        <f aca="false">LEFT(C1664,4)*1</f>
        <v>0</v>
      </c>
      <c r="B1664" s="48" t="str">
        <f aca="false">+B1663+1</f>
        <v>0</v>
      </c>
      <c r="C1664" s="48" t="s">
        <v>3260</v>
      </c>
      <c r="D1664" s="49" t="s">
        <v>3261</v>
      </c>
      <c r="E1664" s="50" t="n">
        <v>27</v>
      </c>
      <c r="F1664" s="50" t="s">
        <v>587</v>
      </c>
      <c r="G1664" s="51" t="n">
        <v>0.18</v>
      </c>
    </row>
    <row r="1665" customFormat="false" ht="17.25" hidden="false" customHeight="true" outlineLevel="0" collapsed="false">
      <c r="A1665" s="0" t="str">
        <f aca="false">LEFT(C1665,4)*1</f>
        <v>0</v>
      </c>
      <c r="B1665" s="48" t="str">
        <f aca="false">+B1664+1</f>
        <v>0</v>
      </c>
      <c r="C1665" s="48" t="s">
        <v>3262</v>
      </c>
      <c r="D1665" s="49" t="s">
        <v>3263</v>
      </c>
      <c r="E1665" s="50" t="n">
        <v>27</v>
      </c>
      <c r="F1665" s="50" t="s">
        <v>587</v>
      </c>
      <c r="G1665" s="51" t="n">
        <v>0.18</v>
      </c>
    </row>
    <row r="1666" customFormat="false" ht="17.25" hidden="false" customHeight="true" outlineLevel="0" collapsed="false">
      <c r="A1666" s="0" t="str">
        <f aca="false">LEFT(C1666,4)*1</f>
        <v>0</v>
      </c>
      <c r="B1666" s="48" t="str">
        <f aca="false">+B1665+1</f>
        <v>0</v>
      </c>
      <c r="C1666" s="48" t="s">
        <v>3264</v>
      </c>
      <c r="D1666" s="49" t="s">
        <v>3265</v>
      </c>
      <c r="E1666" s="50" t="n">
        <v>27</v>
      </c>
      <c r="F1666" s="50" t="s">
        <v>587</v>
      </c>
      <c r="G1666" s="51" t="n">
        <v>0.18</v>
      </c>
    </row>
    <row r="1667" customFormat="false" ht="17.25" hidden="false" customHeight="true" outlineLevel="0" collapsed="false">
      <c r="A1667" s="0" t="str">
        <f aca="false">LEFT(C1667,4)*1</f>
        <v>0</v>
      </c>
      <c r="B1667" s="48" t="str">
        <f aca="false">+B1666+1</f>
        <v>0</v>
      </c>
      <c r="C1667" s="48" t="s">
        <v>3266</v>
      </c>
      <c r="D1667" s="49" t="s">
        <v>3267</v>
      </c>
      <c r="E1667" s="50" t="n">
        <v>27</v>
      </c>
      <c r="F1667" s="50" t="s">
        <v>587</v>
      </c>
      <c r="G1667" s="51" t="n">
        <v>0.18</v>
      </c>
    </row>
    <row r="1668" customFormat="false" ht="17.25" hidden="false" customHeight="true" outlineLevel="0" collapsed="false">
      <c r="A1668" s="0" t="str">
        <f aca="false">LEFT(C1668,4)*1</f>
        <v>0</v>
      </c>
      <c r="B1668" s="48" t="str">
        <f aca="false">+B1667+1</f>
        <v>0</v>
      </c>
      <c r="C1668" s="48" t="s">
        <v>3268</v>
      </c>
      <c r="D1668" s="49" t="s">
        <v>3269</v>
      </c>
      <c r="E1668" s="50" t="n">
        <v>27</v>
      </c>
      <c r="F1668" s="50" t="s">
        <v>587</v>
      </c>
      <c r="G1668" s="51" t="n">
        <v>0.18</v>
      </c>
    </row>
    <row r="1669" customFormat="false" ht="17.25" hidden="false" customHeight="true" outlineLevel="0" collapsed="false">
      <c r="A1669" s="0" t="str">
        <f aca="false">LEFT(C1669,4)*1</f>
        <v>0</v>
      </c>
      <c r="B1669" s="48" t="str">
        <f aca="false">+B1668+1</f>
        <v>0</v>
      </c>
      <c r="C1669" s="48" t="s">
        <v>3268</v>
      </c>
      <c r="D1669" s="49" t="s">
        <v>3270</v>
      </c>
      <c r="E1669" s="50" t="n">
        <v>27</v>
      </c>
      <c r="F1669" s="50" t="s">
        <v>587</v>
      </c>
      <c r="G1669" s="51" t="n">
        <v>0.18</v>
      </c>
    </row>
    <row r="1670" customFormat="false" ht="17.25" hidden="false" customHeight="true" outlineLevel="0" collapsed="false">
      <c r="A1670" s="0" t="str">
        <f aca="false">LEFT(C1670,4)*1</f>
        <v>0</v>
      </c>
      <c r="B1670" s="48" t="str">
        <f aca="false">+B1669+1</f>
        <v>0</v>
      </c>
      <c r="C1670" s="48" t="s">
        <v>3271</v>
      </c>
      <c r="D1670" s="49" t="s">
        <v>3272</v>
      </c>
      <c r="E1670" s="50" t="n">
        <v>27</v>
      </c>
      <c r="F1670" s="50" t="s">
        <v>587</v>
      </c>
      <c r="G1670" s="51" t="n">
        <v>0.18</v>
      </c>
    </row>
    <row r="1671" customFormat="false" ht="17.25" hidden="false" customHeight="true" outlineLevel="0" collapsed="false">
      <c r="A1671" s="0" t="str">
        <f aca="false">LEFT(C1671,4)*1</f>
        <v>0</v>
      </c>
      <c r="B1671" s="48" t="str">
        <f aca="false">+B1670+1</f>
        <v>0</v>
      </c>
      <c r="C1671" s="48" t="s">
        <v>3273</v>
      </c>
      <c r="D1671" s="49" t="s">
        <v>3274</v>
      </c>
      <c r="E1671" s="50" t="n">
        <v>27</v>
      </c>
      <c r="F1671" s="50" t="s">
        <v>587</v>
      </c>
      <c r="G1671" s="51" t="n">
        <v>0.18</v>
      </c>
    </row>
    <row r="1672" customFormat="false" ht="17.25" hidden="false" customHeight="true" outlineLevel="0" collapsed="false">
      <c r="A1672" s="0" t="str">
        <f aca="false">LEFT(C1672,4)*1</f>
        <v>0</v>
      </c>
      <c r="B1672" s="48" t="str">
        <f aca="false">+B1671+1</f>
        <v>0</v>
      </c>
      <c r="C1672" s="48" t="s">
        <v>3275</v>
      </c>
      <c r="D1672" s="49" t="s">
        <v>3276</v>
      </c>
      <c r="E1672" s="50" t="n">
        <v>27</v>
      </c>
      <c r="F1672" s="50" t="s">
        <v>587</v>
      </c>
      <c r="G1672" s="51" t="n">
        <v>0.18</v>
      </c>
    </row>
    <row r="1673" customFormat="false" ht="17.25" hidden="false" customHeight="true" outlineLevel="0" collapsed="false">
      <c r="A1673" s="0" t="str">
        <f aca="false">LEFT(C1673,4)*1</f>
        <v>0</v>
      </c>
      <c r="B1673" s="48" t="str">
        <f aca="false">+B1672+1</f>
        <v>0</v>
      </c>
      <c r="C1673" s="48" t="s">
        <v>3277</v>
      </c>
      <c r="D1673" s="49" t="s">
        <v>3278</v>
      </c>
      <c r="E1673" s="50" t="n">
        <v>27</v>
      </c>
      <c r="F1673" s="50" t="s">
        <v>587</v>
      </c>
      <c r="G1673" s="51" t="n">
        <v>0.18</v>
      </c>
    </row>
    <row r="1674" customFormat="false" ht="17.25" hidden="false" customHeight="true" outlineLevel="0" collapsed="false">
      <c r="A1674" s="0" t="str">
        <f aca="false">LEFT(C1674,4)*1</f>
        <v>0</v>
      </c>
      <c r="B1674" s="48" t="str">
        <f aca="false">+B1673+1</f>
        <v>0</v>
      </c>
      <c r="C1674" s="48" t="s">
        <v>3279</v>
      </c>
      <c r="D1674" s="49" t="s">
        <v>3280</v>
      </c>
      <c r="E1674" s="50" t="n">
        <v>27</v>
      </c>
      <c r="F1674" s="50" t="s">
        <v>587</v>
      </c>
      <c r="G1674" s="51" t="n">
        <v>0.18</v>
      </c>
    </row>
    <row r="1675" customFormat="false" ht="17.25" hidden="false" customHeight="true" outlineLevel="0" collapsed="false">
      <c r="A1675" s="0" t="str">
        <f aca="false">LEFT(C1675,4)*1</f>
        <v>0</v>
      </c>
      <c r="B1675" s="48" t="str">
        <f aca="false">+B1674+1</f>
        <v>0</v>
      </c>
      <c r="C1675" s="48" t="s">
        <v>3281</v>
      </c>
      <c r="D1675" s="49" t="s">
        <v>3282</v>
      </c>
      <c r="E1675" s="50" t="n">
        <v>27</v>
      </c>
      <c r="F1675" s="50" t="s">
        <v>587</v>
      </c>
      <c r="G1675" s="51" t="n">
        <v>0.18</v>
      </c>
    </row>
    <row r="1676" customFormat="false" ht="17.25" hidden="false" customHeight="true" outlineLevel="0" collapsed="false">
      <c r="A1676" s="0" t="str">
        <f aca="false">LEFT(C1676,4)*1</f>
        <v>0</v>
      </c>
      <c r="B1676" s="48" t="str">
        <f aca="false">+B1675+1</f>
        <v>0</v>
      </c>
      <c r="C1676" s="48" t="s">
        <v>3283</v>
      </c>
      <c r="D1676" s="49" t="s">
        <v>3284</v>
      </c>
      <c r="E1676" s="50" t="n">
        <v>27</v>
      </c>
      <c r="F1676" s="50" t="s">
        <v>587</v>
      </c>
      <c r="G1676" s="51" t="n">
        <v>0.18</v>
      </c>
    </row>
    <row r="1677" customFormat="false" ht="17.25" hidden="false" customHeight="true" outlineLevel="0" collapsed="false">
      <c r="A1677" s="0" t="str">
        <f aca="false">LEFT(C1677,4)*1</f>
        <v>0</v>
      </c>
      <c r="B1677" s="48" t="str">
        <f aca="false">+B1676+1</f>
        <v>0</v>
      </c>
      <c r="C1677" s="48" t="s">
        <v>3285</v>
      </c>
      <c r="D1677" s="49" t="s">
        <v>3286</v>
      </c>
      <c r="E1677" s="50" t="n">
        <v>27</v>
      </c>
      <c r="F1677" s="50" t="s">
        <v>587</v>
      </c>
      <c r="G1677" s="51" t="n">
        <v>0.18</v>
      </c>
    </row>
    <row r="1678" customFormat="false" ht="17.25" hidden="false" customHeight="true" outlineLevel="0" collapsed="false">
      <c r="A1678" s="0" t="str">
        <f aca="false">LEFT(C1678,4)*1</f>
        <v>0</v>
      </c>
      <c r="B1678" s="48" t="str">
        <f aca="false">+B1677+1</f>
        <v>0</v>
      </c>
      <c r="C1678" s="48" t="s">
        <v>3287</v>
      </c>
      <c r="D1678" s="49" t="s">
        <v>3288</v>
      </c>
      <c r="E1678" s="50" t="n">
        <v>27</v>
      </c>
      <c r="F1678" s="50" t="s">
        <v>587</v>
      </c>
      <c r="G1678" s="51" t="n">
        <v>0.18</v>
      </c>
    </row>
    <row r="1679" customFormat="false" ht="17.25" hidden="false" customHeight="true" outlineLevel="0" collapsed="false">
      <c r="A1679" s="0" t="str">
        <f aca="false">LEFT(C1679,4)*1</f>
        <v>0</v>
      </c>
      <c r="B1679" s="48" t="str">
        <f aca="false">+B1678+1</f>
        <v>0</v>
      </c>
      <c r="C1679" s="48" t="s">
        <v>3289</v>
      </c>
      <c r="D1679" s="49" t="s">
        <v>3290</v>
      </c>
      <c r="E1679" s="50" t="n">
        <v>27</v>
      </c>
      <c r="F1679" s="50" t="s">
        <v>587</v>
      </c>
      <c r="G1679" s="51" t="n">
        <v>0.18</v>
      </c>
    </row>
    <row r="1680" customFormat="false" ht="17.25" hidden="false" customHeight="true" outlineLevel="0" collapsed="false">
      <c r="A1680" s="0" t="str">
        <f aca="false">LEFT(C1680,4)*1</f>
        <v>0</v>
      </c>
      <c r="B1680" s="48" t="str">
        <f aca="false">+B1679+1</f>
        <v>0</v>
      </c>
      <c r="C1680" s="48" t="s">
        <v>3291</v>
      </c>
      <c r="D1680" s="49" t="s">
        <v>3292</v>
      </c>
      <c r="E1680" s="50" t="n">
        <v>27</v>
      </c>
      <c r="F1680" s="50" t="s">
        <v>587</v>
      </c>
      <c r="G1680" s="51" t="n">
        <v>0.18</v>
      </c>
    </row>
    <row r="1681" customFormat="false" ht="17.25" hidden="false" customHeight="true" outlineLevel="0" collapsed="false">
      <c r="A1681" s="0" t="str">
        <f aca="false">LEFT(C1681,4)*1</f>
        <v>0</v>
      </c>
      <c r="B1681" s="48" t="str">
        <f aca="false">+B1680+1</f>
        <v>0</v>
      </c>
      <c r="C1681" s="48" t="s">
        <v>3293</v>
      </c>
      <c r="D1681" s="49" t="s">
        <v>3294</v>
      </c>
      <c r="E1681" s="50" t="n">
        <v>27</v>
      </c>
      <c r="F1681" s="50" t="s">
        <v>587</v>
      </c>
      <c r="G1681" s="51" t="n">
        <v>0.18</v>
      </c>
    </row>
    <row r="1682" customFormat="false" ht="17.25" hidden="false" customHeight="true" outlineLevel="0" collapsed="false">
      <c r="A1682" s="0" t="str">
        <f aca="false">LEFT(C1682,4)*1</f>
        <v>0</v>
      </c>
      <c r="B1682" s="48" t="str">
        <f aca="false">+B1681+1</f>
        <v>0</v>
      </c>
      <c r="C1682" s="48" t="s">
        <v>3295</v>
      </c>
      <c r="D1682" s="49" t="s">
        <v>3296</v>
      </c>
      <c r="E1682" s="50" t="n">
        <v>27</v>
      </c>
      <c r="F1682" s="50" t="s">
        <v>587</v>
      </c>
      <c r="G1682" s="51" t="n">
        <v>0.18</v>
      </c>
    </row>
    <row r="1683" customFormat="false" ht="17.25" hidden="false" customHeight="true" outlineLevel="0" collapsed="false">
      <c r="A1683" s="0" t="str">
        <f aca="false">LEFT(C1683,4)*1</f>
        <v>0</v>
      </c>
      <c r="B1683" s="48" t="str">
        <f aca="false">+B1682+1</f>
        <v>0</v>
      </c>
      <c r="C1683" s="48" t="s">
        <v>3297</v>
      </c>
      <c r="D1683" s="49" t="s">
        <v>3298</v>
      </c>
      <c r="E1683" s="50" t="n">
        <v>27</v>
      </c>
      <c r="F1683" s="50" t="s">
        <v>587</v>
      </c>
      <c r="G1683" s="51" t="n">
        <v>0.18</v>
      </c>
    </row>
    <row r="1684" customFormat="false" ht="17.25" hidden="false" customHeight="true" outlineLevel="0" collapsed="false">
      <c r="A1684" s="0" t="str">
        <f aca="false">LEFT(C1684,4)*1</f>
        <v>0</v>
      </c>
      <c r="B1684" s="48" t="str">
        <f aca="false">+B1683+1</f>
        <v>0</v>
      </c>
      <c r="C1684" s="48" t="s">
        <v>3299</v>
      </c>
      <c r="D1684" s="49" t="s">
        <v>3300</v>
      </c>
      <c r="E1684" s="50" t="n">
        <v>27</v>
      </c>
      <c r="F1684" s="50" t="s">
        <v>587</v>
      </c>
      <c r="G1684" s="51" t="n">
        <v>0.18</v>
      </c>
    </row>
    <row r="1685" customFormat="false" ht="17.25" hidden="false" customHeight="true" outlineLevel="0" collapsed="false">
      <c r="A1685" s="0" t="str">
        <f aca="false">LEFT(C1685,4)*1</f>
        <v>0</v>
      </c>
      <c r="B1685" s="48" t="str">
        <f aca="false">+B1684+1</f>
        <v>0</v>
      </c>
      <c r="C1685" s="48" t="s">
        <v>3301</v>
      </c>
      <c r="D1685" s="49" t="s">
        <v>3302</v>
      </c>
      <c r="E1685" s="50"/>
      <c r="F1685" s="50" t="s">
        <v>587</v>
      </c>
      <c r="G1685" s="51" t="n">
        <v>0.18</v>
      </c>
    </row>
    <row r="1686" customFormat="false" ht="17.25" hidden="false" customHeight="true" outlineLevel="0" collapsed="false">
      <c r="A1686" s="0" t="str">
        <f aca="false">LEFT(C1686,4)*1</f>
        <v>0</v>
      </c>
      <c r="B1686" s="48" t="str">
        <f aca="false">+B1685+1</f>
        <v>0</v>
      </c>
      <c r="C1686" s="48" t="s">
        <v>3303</v>
      </c>
      <c r="D1686" s="49" t="s">
        <v>3304</v>
      </c>
      <c r="E1686" s="50" t="n">
        <v>27</v>
      </c>
      <c r="F1686" s="50" t="s">
        <v>587</v>
      </c>
      <c r="G1686" s="51" t="n">
        <v>0.18</v>
      </c>
    </row>
    <row r="1687" customFormat="false" ht="17.25" hidden="false" customHeight="true" outlineLevel="0" collapsed="false">
      <c r="A1687" s="0" t="str">
        <f aca="false">LEFT(C1687,4)*1</f>
        <v>0</v>
      </c>
      <c r="B1687" s="48" t="str">
        <f aca="false">+B1686+1</f>
        <v>0</v>
      </c>
      <c r="C1687" s="50" t="s">
        <v>3305</v>
      </c>
      <c r="D1687" s="54" t="s">
        <v>3306</v>
      </c>
      <c r="E1687" s="50" t="n">
        <v>27</v>
      </c>
      <c r="F1687" s="50" t="s">
        <v>587</v>
      </c>
      <c r="G1687" s="51" t="n">
        <v>0.18</v>
      </c>
    </row>
    <row r="1688" customFormat="false" ht="17.25" hidden="false" customHeight="true" outlineLevel="0" collapsed="false">
      <c r="A1688" s="0" t="str">
        <f aca="false">LEFT(C1688,4)*1</f>
        <v>0</v>
      </c>
      <c r="B1688" s="48" t="str">
        <f aca="false">+B1687+1</f>
        <v>0</v>
      </c>
      <c r="C1688" s="50" t="s">
        <v>3307</v>
      </c>
      <c r="D1688" s="54" t="s">
        <v>3308</v>
      </c>
      <c r="E1688" s="50" t="n">
        <v>27</v>
      </c>
      <c r="F1688" s="50" t="s">
        <v>587</v>
      </c>
      <c r="G1688" s="51" t="n">
        <v>0.18</v>
      </c>
    </row>
    <row r="1689" customFormat="false" ht="17.25" hidden="false" customHeight="true" outlineLevel="0" collapsed="false">
      <c r="A1689" s="0" t="str">
        <f aca="false">LEFT(C1689,4)*1</f>
        <v>0</v>
      </c>
      <c r="B1689" s="48" t="str">
        <f aca="false">+B1688+1</f>
        <v>0</v>
      </c>
      <c r="C1689" s="48" t="s">
        <v>3309</v>
      </c>
      <c r="D1689" s="49" t="s">
        <v>3310</v>
      </c>
      <c r="E1689" s="50" t="n">
        <v>27</v>
      </c>
      <c r="F1689" s="50" t="s">
        <v>587</v>
      </c>
      <c r="G1689" s="51" t="n">
        <v>0.18</v>
      </c>
    </row>
    <row r="1690" customFormat="false" ht="17.25" hidden="false" customHeight="true" outlineLevel="0" collapsed="false">
      <c r="A1690" s="0" t="str">
        <f aca="false">LEFT(C1690,4)*1</f>
        <v>0</v>
      </c>
      <c r="B1690" s="48" t="str">
        <f aca="false">+B1689+1</f>
        <v>0</v>
      </c>
      <c r="C1690" s="48" t="s">
        <v>3311</v>
      </c>
      <c r="D1690" s="49" t="s">
        <v>3312</v>
      </c>
      <c r="E1690" s="50" t="n">
        <v>27</v>
      </c>
      <c r="F1690" s="50" t="s">
        <v>3242</v>
      </c>
      <c r="G1690" s="58"/>
    </row>
    <row r="1691" customFormat="false" ht="17.25" hidden="false" customHeight="true" outlineLevel="0" collapsed="false">
      <c r="A1691" s="0" t="str">
        <f aca="false">LEFT(C1691,4)*1</f>
        <v>0</v>
      </c>
      <c r="B1691" s="48" t="str">
        <f aca="false">+B1690+1</f>
        <v>0</v>
      </c>
      <c r="C1691" s="48" t="s">
        <v>3313</v>
      </c>
      <c r="D1691" s="49" t="s">
        <v>3314</v>
      </c>
      <c r="E1691" s="50" t="n">
        <v>28</v>
      </c>
      <c r="F1691" s="50" t="s">
        <v>587</v>
      </c>
      <c r="G1691" s="51" t="n">
        <v>0.18</v>
      </c>
    </row>
    <row r="1692" customFormat="false" ht="17.25" hidden="false" customHeight="true" outlineLevel="0" collapsed="false">
      <c r="A1692" s="0" t="str">
        <f aca="false">LEFT(C1692,4)*1</f>
        <v>0</v>
      </c>
      <c r="B1692" s="48" t="str">
        <f aca="false">+B1691+1</f>
        <v>0</v>
      </c>
      <c r="C1692" s="48" t="s">
        <v>3315</v>
      </c>
      <c r="D1692" s="49" t="s">
        <v>3316</v>
      </c>
      <c r="E1692" s="50" t="n">
        <v>28</v>
      </c>
      <c r="F1692" s="50" t="s">
        <v>587</v>
      </c>
      <c r="G1692" s="51" t="n">
        <v>0.18</v>
      </c>
    </row>
    <row r="1693" customFormat="false" ht="17.25" hidden="false" customHeight="true" outlineLevel="0" collapsed="false">
      <c r="A1693" s="0" t="str">
        <f aca="false">LEFT(C1693,4)*1</f>
        <v>0</v>
      </c>
      <c r="B1693" s="48" t="str">
        <f aca="false">+B1692+1</f>
        <v>0</v>
      </c>
      <c r="C1693" s="48" t="s">
        <v>3317</v>
      </c>
      <c r="D1693" s="49" t="s">
        <v>3318</v>
      </c>
      <c r="E1693" s="50" t="n">
        <v>28</v>
      </c>
      <c r="F1693" s="50" t="s">
        <v>119</v>
      </c>
      <c r="G1693" s="51" t="n">
        <v>0.12</v>
      </c>
    </row>
    <row r="1694" customFormat="false" ht="17.25" hidden="false" customHeight="true" outlineLevel="0" collapsed="false">
      <c r="A1694" s="0" t="str">
        <f aca="false">LEFT(C1694,4)*1</f>
        <v>0</v>
      </c>
      <c r="B1694" s="48" t="str">
        <f aca="false">+B1693+1</f>
        <v>0</v>
      </c>
      <c r="C1694" s="48" t="s">
        <v>3319</v>
      </c>
      <c r="D1694" s="49" t="s">
        <v>3320</v>
      </c>
      <c r="E1694" s="50" t="n">
        <v>28</v>
      </c>
      <c r="F1694" s="50" t="s">
        <v>587</v>
      </c>
      <c r="G1694" s="51" t="n">
        <v>0.18</v>
      </c>
    </row>
    <row r="1695" customFormat="false" ht="17.25" hidden="false" customHeight="true" outlineLevel="0" collapsed="false">
      <c r="A1695" s="0" t="str">
        <f aca="false">LEFT(C1695,4)*1</f>
        <v>0</v>
      </c>
      <c r="B1695" s="48" t="str">
        <f aca="false">+B1694+1</f>
        <v>0</v>
      </c>
      <c r="C1695" s="48" t="s">
        <v>3321</v>
      </c>
      <c r="D1695" s="49" t="s">
        <v>3322</v>
      </c>
      <c r="E1695" s="50" t="n">
        <v>28</v>
      </c>
      <c r="F1695" s="50" t="s">
        <v>587</v>
      </c>
      <c r="G1695" s="51" t="n">
        <v>0.18</v>
      </c>
    </row>
    <row r="1696" customFormat="false" ht="17.25" hidden="false" customHeight="true" outlineLevel="0" collapsed="false">
      <c r="A1696" s="0" t="str">
        <f aca="false">LEFT(C1696,4)*1</f>
        <v>0</v>
      </c>
      <c r="B1696" s="48" t="str">
        <f aca="false">+B1695+1</f>
        <v>0</v>
      </c>
      <c r="C1696" s="48" t="s">
        <v>3323</v>
      </c>
      <c r="D1696" s="49" t="s">
        <v>3324</v>
      </c>
      <c r="E1696" s="50" t="n">
        <v>28</v>
      </c>
      <c r="F1696" s="50" t="s">
        <v>587</v>
      </c>
      <c r="G1696" s="51" t="n">
        <v>0.18</v>
      </c>
    </row>
    <row r="1697" customFormat="false" ht="17.25" hidden="false" customHeight="true" outlineLevel="0" collapsed="false">
      <c r="A1697" s="0" t="str">
        <f aca="false">LEFT(C1697,4)*1</f>
        <v>0</v>
      </c>
      <c r="B1697" s="48" t="str">
        <f aca="false">+B1696+1</f>
        <v>0</v>
      </c>
      <c r="C1697" s="48" t="s">
        <v>3325</v>
      </c>
      <c r="D1697" s="49" t="s">
        <v>3326</v>
      </c>
      <c r="E1697" s="50" t="n">
        <v>28</v>
      </c>
      <c r="F1697" s="50" t="s">
        <v>587</v>
      </c>
      <c r="G1697" s="51" t="n">
        <v>0.18</v>
      </c>
    </row>
    <row r="1698" customFormat="false" ht="17.25" hidden="false" customHeight="true" outlineLevel="0" collapsed="false">
      <c r="A1698" s="0" t="str">
        <f aca="false">LEFT(C1698,4)*1</f>
        <v>0</v>
      </c>
      <c r="B1698" s="48" t="str">
        <f aca="false">+B1697+1</f>
        <v>0</v>
      </c>
      <c r="C1698" s="48" t="s">
        <v>3327</v>
      </c>
      <c r="D1698" s="49" t="s">
        <v>3328</v>
      </c>
      <c r="E1698" s="50" t="n">
        <v>28</v>
      </c>
      <c r="F1698" s="50" t="s">
        <v>587</v>
      </c>
      <c r="G1698" s="51" t="n">
        <v>0.18</v>
      </c>
    </row>
    <row r="1699" customFormat="false" ht="17.25" hidden="false" customHeight="true" outlineLevel="0" collapsed="false">
      <c r="A1699" s="0" t="str">
        <f aca="false">LEFT(C1699,4)*1</f>
        <v>0</v>
      </c>
      <c r="B1699" s="48" t="str">
        <f aca="false">+B1698+1</f>
        <v>0</v>
      </c>
      <c r="C1699" s="48" t="s">
        <v>3329</v>
      </c>
      <c r="D1699" s="49" t="s">
        <v>3330</v>
      </c>
      <c r="E1699" s="50" t="n">
        <v>28</v>
      </c>
      <c r="F1699" s="50" t="s">
        <v>587</v>
      </c>
      <c r="G1699" s="51" t="n">
        <v>0.18</v>
      </c>
    </row>
    <row r="1700" customFormat="false" ht="17.25" hidden="false" customHeight="true" outlineLevel="0" collapsed="false">
      <c r="A1700" s="0" t="str">
        <f aca="false">LEFT(C1700,4)*1</f>
        <v>0</v>
      </c>
      <c r="B1700" s="48" t="str">
        <f aca="false">+B1699+1</f>
        <v>0</v>
      </c>
      <c r="C1700" s="48" t="s">
        <v>3331</v>
      </c>
      <c r="D1700" s="49" t="s">
        <v>3332</v>
      </c>
      <c r="E1700" s="50" t="n">
        <v>28</v>
      </c>
      <c r="F1700" s="50" t="s">
        <v>587</v>
      </c>
      <c r="G1700" s="51" t="n">
        <v>0.18</v>
      </c>
    </row>
    <row r="1701" customFormat="false" ht="17.25" hidden="false" customHeight="true" outlineLevel="0" collapsed="false">
      <c r="A1701" s="0" t="str">
        <f aca="false">LEFT(C1701,4)*1</f>
        <v>0</v>
      </c>
      <c r="B1701" s="48" t="str">
        <f aca="false">+B1700+1</f>
        <v>0</v>
      </c>
      <c r="C1701" s="48" t="s">
        <v>3333</v>
      </c>
      <c r="D1701" s="49" t="s">
        <v>3334</v>
      </c>
      <c r="E1701" s="50" t="n">
        <v>28</v>
      </c>
      <c r="F1701" s="50" t="s">
        <v>587</v>
      </c>
      <c r="G1701" s="51" t="n">
        <v>0.18</v>
      </c>
    </row>
    <row r="1702" customFormat="false" ht="17.25" hidden="false" customHeight="true" outlineLevel="0" collapsed="false">
      <c r="A1702" s="0" t="str">
        <f aca="false">LEFT(C1702,4)*1</f>
        <v>0</v>
      </c>
      <c r="B1702" s="48" t="str">
        <f aca="false">+B1701+1</f>
        <v>0</v>
      </c>
      <c r="C1702" s="48" t="s">
        <v>3335</v>
      </c>
      <c r="D1702" s="49" t="s">
        <v>3336</v>
      </c>
      <c r="E1702" s="50" t="n">
        <v>28</v>
      </c>
      <c r="F1702" s="50" t="s">
        <v>587</v>
      </c>
      <c r="G1702" s="51" t="n">
        <v>0.18</v>
      </c>
    </row>
    <row r="1703" customFormat="false" ht="17.25" hidden="false" customHeight="true" outlineLevel="0" collapsed="false">
      <c r="A1703" s="0" t="str">
        <f aca="false">LEFT(C1703,4)*1</f>
        <v>0</v>
      </c>
      <c r="B1703" s="48" t="str">
        <f aca="false">+B1702+1</f>
        <v>0</v>
      </c>
      <c r="C1703" s="48" t="s">
        <v>3337</v>
      </c>
      <c r="D1703" s="49" t="s">
        <v>3338</v>
      </c>
      <c r="E1703" s="50" t="n">
        <v>28</v>
      </c>
      <c r="F1703" s="50" t="s">
        <v>587</v>
      </c>
      <c r="G1703" s="51" t="n">
        <v>0.18</v>
      </c>
    </row>
    <row r="1704" customFormat="false" ht="17.25" hidden="false" customHeight="true" outlineLevel="0" collapsed="false">
      <c r="A1704" s="0" t="str">
        <f aca="false">LEFT(C1704,4)*1</f>
        <v>0</v>
      </c>
      <c r="B1704" s="48" t="str">
        <f aca="false">+B1703+1</f>
        <v>0</v>
      </c>
      <c r="C1704" s="48" t="s">
        <v>3339</v>
      </c>
      <c r="D1704" s="49" t="s">
        <v>3340</v>
      </c>
      <c r="E1704" s="50" t="n">
        <v>28</v>
      </c>
      <c r="F1704" s="50" t="s">
        <v>587</v>
      </c>
      <c r="G1704" s="51" t="n">
        <v>0.18</v>
      </c>
    </row>
    <row r="1705" customFormat="false" ht="17.25" hidden="false" customHeight="true" outlineLevel="0" collapsed="false">
      <c r="A1705" s="0" t="str">
        <f aca="false">LEFT(C1705,4)*1</f>
        <v>0</v>
      </c>
      <c r="B1705" s="48" t="str">
        <f aca="false">+B1704+1</f>
        <v>0</v>
      </c>
      <c r="C1705" s="48" t="s">
        <v>3341</v>
      </c>
      <c r="D1705" s="49" t="s">
        <v>3342</v>
      </c>
      <c r="E1705" s="50" t="n">
        <v>28</v>
      </c>
      <c r="F1705" s="50" t="s">
        <v>587</v>
      </c>
      <c r="G1705" s="51" t="n">
        <v>0.18</v>
      </c>
    </row>
    <row r="1706" customFormat="false" ht="17.25" hidden="false" customHeight="true" outlineLevel="0" collapsed="false">
      <c r="A1706" s="0" t="str">
        <f aca="false">LEFT(C1706,4)*1</f>
        <v>0</v>
      </c>
      <c r="B1706" s="48" t="str">
        <f aca="false">+B1705+1</f>
        <v>0</v>
      </c>
      <c r="C1706" s="48" t="s">
        <v>3343</v>
      </c>
      <c r="D1706" s="49" t="s">
        <v>3344</v>
      </c>
      <c r="E1706" s="50" t="n">
        <v>28</v>
      </c>
      <c r="F1706" s="50" t="s">
        <v>587</v>
      </c>
      <c r="G1706" s="51" t="n">
        <v>0.18</v>
      </c>
    </row>
    <row r="1707" customFormat="false" ht="17.25" hidden="false" customHeight="true" outlineLevel="0" collapsed="false">
      <c r="A1707" s="0" t="str">
        <f aca="false">LEFT(C1707,4)*1</f>
        <v>0</v>
      </c>
      <c r="B1707" s="48" t="str">
        <f aca="false">+B1706+1</f>
        <v>0</v>
      </c>
      <c r="C1707" s="48" t="s">
        <v>3345</v>
      </c>
      <c r="D1707" s="49" t="s">
        <v>3346</v>
      </c>
      <c r="E1707" s="50" t="n">
        <v>28</v>
      </c>
      <c r="F1707" s="50" t="s">
        <v>587</v>
      </c>
      <c r="G1707" s="51" t="n">
        <v>0.18</v>
      </c>
    </row>
    <row r="1708" customFormat="false" ht="17.25" hidden="false" customHeight="true" outlineLevel="0" collapsed="false">
      <c r="A1708" s="0" t="str">
        <f aca="false">LEFT(C1708,4)*1</f>
        <v>0</v>
      </c>
      <c r="B1708" s="48" t="str">
        <f aca="false">+B1707+1</f>
        <v>0</v>
      </c>
      <c r="C1708" s="48" t="s">
        <v>3347</v>
      </c>
      <c r="D1708" s="49" t="s">
        <v>3348</v>
      </c>
      <c r="E1708" s="50" t="n">
        <v>28</v>
      </c>
      <c r="F1708" s="50" t="s">
        <v>587</v>
      </c>
      <c r="G1708" s="51" t="n">
        <v>0.18</v>
      </c>
    </row>
    <row r="1709" customFormat="false" ht="17.25" hidden="false" customHeight="true" outlineLevel="0" collapsed="false">
      <c r="A1709" s="0" t="str">
        <f aca="false">LEFT(C1709,4)*1</f>
        <v>0</v>
      </c>
      <c r="B1709" s="48" t="str">
        <f aca="false">+B1708+1</f>
        <v>0</v>
      </c>
      <c r="C1709" s="48" t="s">
        <v>3349</v>
      </c>
      <c r="D1709" s="49" t="s">
        <v>3350</v>
      </c>
      <c r="E1709" s="50" t="n">
        <v>28</v>
      </c>
      <c r="F1709" s="50" t="s">
        <v>587</v>
      </c>
      <c r="G1709" s="51" t="n">
        <v>0.18</v>
      </c>
    </row>
    <row r="1710" customFormat="false" ht="17.25" hidden="false" customHeight="true" outlineLevel="0" collapsed="false">
      <c r="A1710" s="0" t="str">
        <f aca="false">LEFT(C1710,4)*1</f>
        <v>0</v>
      </c>
      <c r="B1710" s="48" t="str">
        <f aca="false">+B1709+1</f>
        <v>0</v>
      </c>
      <c r="C1710" s="48" t="s">
        <v>3351</v>
      </c>
      <c r="D1710" s="49" t="s">
        <v>3352</v>
      </c>
      <c r="E1710" s="50" t="n">
        <v>28</v>
      </c>
      <c r="F1710" s="50" t="s">
        <v>587</v>
      </c>
      <c r="G1710" s="51" t="n">
        <v>0.18</v>
      </c>
    </row>
    <row r="1711" customFormat="false" ht="17.25" hidden="false" customHeight="true" outlineLevel="0" collapsed="false">
      <c r="A1711" s="0" t="str">
        <f aca="false">LEFT(C1711,4)*1</f>
        <v>0</v>
      </c>
      <c r="B1711" s="48" t="str">
        <f aca="false">+B1710+1</f>
        <v>0</v>
      </c>
      <c r="C1711" s="48" t="s">
        <v>3351</v>
      </c>
      <c r="D1711" s="49" t="s">
        <v>3353</v>
      </c>
      <c r="E1711" s="50" t="n">
        <v>28</v>
      </c>
      <c r="F1711" s="50" t="s">
        <v>587</v>
      </c>
      <c r="G1711" s="51" t="n">
        <v>0.18</v>
      </c>
    </row>
    <row r="1712" customFormat="false" ht="17.25" hidden="false" customHeight="true" outlineLevel="0" collapsed="false">
      <c r="A1712" s="0" t="str">
        <f aca="false">LEFT(C1712,4)*1</f>
        <v>0</v>
      </c>
      <c r="B1712" s="48" t="str">
        <f aca="false">+B1711+1</f>
        <v>0</v>
      </c>
      <c r="C1712" s="48" t="s">
        <v>3351</v>
      </c>
      <c r="D1712" s="49" t="s">
        <v>3354</v>
      </c>
      <c r="E1712" s="50" t="n">
        <v>28</v>
      </c>
      <c r="F1712" s="50" t="s">
        <v>587</v>
      </c>
      <c r="G1712" s="51" t="n">
        <v>0.18</v>
      </c>
    </row>
    <row r="1713" customFormat="false" ht="17.25" hidden="false" customHeight="true" outlineLevel="0" collapsed="false">
      <c r="A1713" s="0" t="str">
        <f aca="false">LEFT(C1713,4)*1</f>
        <v>0</v>
      </c>
      <c r="B1713" s="48" t="str">
        <f aca="false">+B1712+1</f>
        <v>0</v>
      </c>
      <c r="C1713" s="48" t="s">
        <v>3355</v>
      </c>
      <c r="D1713" s="49" t="s">
        <v>3356</v>
      </c>
      <c r="E1713" s="50" t="n">
        <v>28</v>
      </c>
      <c r="F1713" s="50" t="s">
        <v>587</v>
      </c>
      <c r="G1713" s="51" t="n">
        <v>0.18</v>
      </c>
    </row>
    <row r="1714" customFormat="false" ht="17.25" hidden="false" customHeight="true" outlineLevel="0" collapsed="false">
      <c r="A1714" s="0" t="str">
        <f aca="false">LEFT(C1714,4)*1</f>
        <v>0</v>
      </c>
      <c r="B1714" s="48" t="str">
        <f aca="false">+B1713+1</f>
        <v>0</v>
      </c>
      <c r="C1714" s="48" t="s">
        <v>3357</v>
      </c>
      <c r="D1714" s="49" t="s">
        <v>3358</v>
      </c>
      <c r="E1714" s="50" t="n">
        <v>28</v>
      </c>
      <c r="F1714" s="50" t="s">
        <v>587</v>
      </c>
      <c r="G1714" s="51" t="n">
        <v>0.18</v>
      </c>
    </row>
    <row r="1715" customFormat="false" ht="17.25" hidden="false" customHeight="true" outlineLevel="0" collapsed="false">
      <c r="A1715" s="0" t="str">
        <f aca="false">LEFT(C1715,4)*1</f>
        <v>0</v>
      </c>
      <c r="B1715" s="48" t="str">
        <f aca="false">+B1714+1</f>
        <v>0</v>
      </c>
      <c r="C1715" s="48" t="s">
        <v>3359</v>
      </c>
      <c r="D1715" s="49" t="s">
        <v>3360</v>
      </c>
      <c r="E1715" s="50" t="n">
        <v>28</v>
      </c>
      <c r="F1715" s="50" t="s">
        <v>587</v>
      </c>
      <c r="G1715" s="51" t="n">
        <v>0.18</v>
      </c>
    </row>
    <row r="1716" customFormat="false" ht="17.25" hidden="false" customHeight="true" outlineLevel="0" collapsed="false">
      <c r="A1716" s="0" t="str">
        <f aca="false">LEFT(C1716,4)*1</f>
        <v>0</v>
      </c>
      <c r="B1716" s="48" t="str">
        <f aca="false">+B1715+1</f>
        <v>0</v>
      </c>
      <c r="C1716" s="48" t="s">
        <v>3361</v>
      </c>
      <c r="D1716" s="49" t="s">
        <v>3362</v>
      </c>
      <c r="E1716" s="50" t="n">
        <v>28</v>
      </c>
      <c r="F1716" s="50" t="s">
        <v>587</v>
      </c>
      <c r="G1716" s="51" t="n">
        <v>0.18</v>
      </c>
    </row>
    <row r="1717" customFormat="false" ht="17.25" hidden="false" customHeight="true" outlineLevel="0" collapsed="false">
      <c r="A1717" s="0" t="str">
        <f aca="false">LEFT(C1717,4)*1</f>
        <v>0</v>
      </c>
      <c r="B1717" s="48" t="str">
        <f aca="false">+B1716+1</f>
        <v>0</v>
      </c>
      <c r="C1717" s="48" t="s">
        <v>3363</v>
      </c>
      <c r="D1717" s="49" t="s">
        <v>3364</v>
      </c>
      <c r="E1717" s="50" t="n">
        <v>28</v>
      </c>
      <c r="F1717" s="50" t="s">
        <v>587</v>
      </c>
      <c r="G1717" s="51" t="n">
        <v>0.18</v>
      </c>
    </row>
    <row r="1718" customFormat="false" ht="17.25" hidden="false" customHeight="true" outlineLevel="0" collapsed="false">
      <c r="A1718" s="0" t="str">
        <f aca="false">LEFT(C1718,4)*1</f>
        <v>0</v>
      </c>
      <c r="B1718" s="48" t="str">
        <f aca="false">+B1717+1</f>
        <v>0</v>
      </c>
      <c r="C1718" s="48" t="s">
        <v>3365</v>
      </c>
      <c r="D1718" s="49" t="s">
        <v>3366</v>
      </c>
      <c r="E1718" s="50" t="n">
        <v>28</v>
      </c>
      <c r="F1718" s="50" t="s">
        <v>587</v>
      </c>
      <c r="G1718" s="51" t="n">
        <v>0.18</v>
      </c>
    </row>
    <row r="1719" customFormat="false" ht="17.25" hidden="false" customHeight="true" outlineLevel="0" collapsed="false">
      <c r="A1719" s="0" t="str">
        <f aca="false">LEFT(C1719,4)*1</f>
        <v>0</v>
      </c>
      <c r="B1719" s="48" t="str">
        <f aca="false">+B1718+1</f>
        <v>0</v>
      </c>
      <c r="C1719" s="48" t="s">
        <v>3367</v>
      </c>
      <c r="D1719" s="49" t="s">
        <v>3368</v>
      </c>
      <c r="E1719" s="50" t="n">
        <v>28</v>
      </c>
      <c r="F1719" s="50" t="s">
        <v>587</v>
      </c>
      <c r="G1719" s="51" t="n">
        <v>0.18</v>
      </c>
    </row>
    <row r="1720" customFormat="false" ht="17.25" hidden="false" customHeight="true" outlineLevel="0" collapsed="false">
      <c r="A1720" s="0" t="str">
        <f aca="false">LEFT(C1720,4)*1</f>
        <v>0</v>
      </c>
      <c r="B1720" s="48" t="str">
        <f aca="false">+B1719+1</f>
        <v>0</v>
      </c>
      <c r="C1720" s="48" t="s">
        <v>3369</v>
      </c>
      <c r="D1720" s="49" t="s">
        <v>3370</v>
      </c>
      <c r="E1720" s="50" t="n">
        <v>28</v>
      </c>
      <c r="F1720" s="50" t="s">
        <v>587</v>
      </c>
      <c r="G1720" s="51" t="n">
        <v>0.18</v>
      </c>
    </row>
    <row r="1721" customFormat="false" ht="17.25" hidden="false" customHeight="true" outlineLevel="0" collapsed="false">
      <c r="A1721" s="0" t="str">
        <f aca="false">LEFT(C1721,4)*1</f>
        <v>0</v>
      </c>
      <c r="B1721" s="48" t="str">
        <f aca="false">+B1720+1</f>
        <v>0</v>
      </c>
      <c r="C1721" s="48" t="s">
        <v>3371</v>
      </c>
      <c r="D1721" s="49" t="s">
        <v>3372</v>
      </c>
      <c r="E1721" s="50" t="n">
        <v>28</v>
      </c>
      <c r="F1721" s="50" t="s">
        <v>587</v>
      </c>
      <c r="G1721" s="51" t="n">
        <v>0.18</v>
      </c>
    </row>
    <row r="1722" customFormat="false" ht="17.25" hidden="false" customHeight="true" outlineLevel="0" collapsed="false">
      <c r="A1722" s="0" t="str">
        <f aca="false">LEFT(C1722,4)*1</f>
        <v>0</v>
      </c>
      <c r="B1722" s="48" t="str">
        <f aca="false">+B1721+1</f>
        <v>0</v>
      </c>
      <c r="C1722" s="48" t="s">
        <v>3373</v>
      </c>
      <c r="D1722" s="49" t="s">
        <v>3374</v>
      </c>
      <c r="E1722" s="50" t="n">
        <v>28</v>
      </c>
      <c r="F1722" s="50" t="s">
        <v>397</v>
      </c>
      <c r="G1722" s="51" t="n">
        <v>0.05</v>
      </c>
    </row>
    <row r="1723" customFormat="false" ht="17.25" hidden="false" customHeight="true" outlineLevel="0" collapsed="false">
      <c r="A1723" s="0" t="str">
        <f aca="false">LEFT(C1723,4)*1</f>
        <v>0</v>
      </c>
      <c r="B1723" s="48" t="str">
        <f aca="false">+B1722+1</f>
        <v>0</v>
      </c>
      <c r="C1723" s="48" t="s">
        <v>3375</v>
      </c>
      <c r="D1723" s="49" t="s">
        <v>3376</v>
      </c>
      <c r="E1723" s="50" t="n">
        <v>28</v>
      </c>
      <c r="F1723" s="50" t="s">
        <v>587</v>
      </c>
      <c r="G1723" s="51" t="n">
        <v>0.18</v>
      </c>
    </row>
    <row r="1724" customFormat="false" ht="17.25" hidden="false" customHeight="true" outlineLevel="0" collapsed="false">
      <c r="A1724" s="0" t="str">
        <f aca="false">LEFT(C1724,4)*1</f>
        <v>0</v>
      </c>
      <c r="B1724" s="48" t="str">
        <f aca="false">+B1723+1</f>
        <v>0</v>
      </c>
      <c r="C1724" s="48" t="s">
        <v>3377</v>
      </c>
      <c r="D1724" s="49" t="s">
        <v>3378</v>
      </c>
      <c r="E1724" s="50" t="n">
        <v>28</v>
      </c>
      <c r="F1724" s="50" t="s">
        <v>587</v>
      </c>
      <c r="G1724" s="51" t="n">
        <v>0.18</v>
      </c>
    </row>
    <row r="1725" customFormat="false" ht="17.25" hidden="false" customHeight="true" outlineLevel="0" collapsed="false">
      <c r="A1725" s="0" t="str">
        <f aca="false">LEFT(C1725,4)*1</f>
        <v>0</v>
      </c>
      <c r="B1725" s="48" t="str">
        <f aca="false">+B1724+1</f>
        <v>0</v>
      </c>
      <c r="C1725" s="48" t="s">
        <v>3379</v>
      </c>
      <c r="D1725" s="49" t="s">
        <v>3380</v>
      </c>
      <c r="E1725" s="50" t="n">
        <v>28</v>
      </c>
      <c r="F1725" s="50" t="s">
        <v>587</v>
      </c>
      <c r="G1725" s="51" t="n">
        <v>0.18</v>
      </c>
    </row>
    <row r="1726" customFormat="false" ht="17.25" hidden="false" customHeight="true" outlineLevel="0" collapsed="false">
      <c r="A1726" s="0" t="str">
        <f aca="false">LEFT(C1726,4)*1</f>
        <v>0</v>
      </c>
      <c r="B1726" s="48" t="str">
        <f aca="false">+B1725+1</f>
        <v>0</v>
      </c>
      <c r="C1726" s="48" t="s">
        <v>3381</v>
      </c>
      <c r="D1726" s="49" t="s">
        <v>3382</v>
      </c>
      <c r="E1726" s="50" t="n">
        <v>28</v>
      </c>
      <c r="F1726" s="50" t="s">
        <v>587</v>
      </c>
      <c r="G1726" s="51" t="n">
        <v>0.18</v>
      </c>
    </row>
    <row r="1727" customFormat="false" ht="17.25" hidden="false" customHeight="true" outlineLevel="0" collapsed="false">
      <c r="A1727" s="0" t="str">
        <f aca="false">LEFT(C1727,4)*1</f>
        <v>0</v>
      </c>
      <c r="B1727" s="48" t="str">
        <f aca="false">+B1726+1</f>
        <v>0</v>
      </c>
      <c r="C1727" s="48" t="s">
        <v>3383</v>
      </c>
      <c r="D1727" s="49" t="s">
        <v>3384</v>
      </c>
      <c r="E1727" s="50" t="n">
        <v>28</v>
      </c>
      <c r="F1727" s="50" t="s">
        <v>587</v>
      </c>
      <c r="G1727" s="51" t="n">
        <v>0.18</v>
      </c>
    </row>
    <row r="1728" customFormat="false" ht="17.25" hidden="false" customHeight="true" outlineLevel="0" collapsed="false">
      <c r="A1728" s="0" t="str">
        <f aca="false">LEFT(C1728,4)*1</f>
        <v>0</v>
      </c>
      <c r="B1728" s="48" t="str">
        <f aca="false">+B1727+1</f>
        <v>0</v>
      </c>
      <c r="C1728" s="48" t="s">
        <v>3385</v>
      </c>
      <c r="D1728" s="49" t="s">
        <v>3386</v>
      </c>
      <c r="E1728" s="50" t="n">
        <v>28</v>
      </c>
      <c r="F1728" s="50" t="s">
        <v>587</v>
      </c>
      <c r="G1728" s="51" t="n">
        <v>0.18</v>
      </c>
    </row>
    <row r="1729" customFormat="false" ht="17.25" hidden="false" customHeight="true" outlineLevel="0" collapsed="false">
      <c r="A1729" s="0" t="str">
        <f aca="false">LEFT(C1729,4)*1</f>
        <v>0</v>
      </c>
      <c r="B1729" s="48" t="str">
        <f aca="false">+B1728+1</f>
        <v>0</v>
      </c>
      <c r="C1729" s="48" t="s">
        <v>3387</v>
      </c>
      <c r="D1729" s="49" t="s">
        <v>3388</v>
      </c>
      <c r="E1729" s="50" t="n">
        <v>28</v>
      </c>
      <c r="F1729" s="50" t="s">
        <v>587</v>
      </c>
      <c r="G1729" s="51" t="n">
        <v>0.18</v>
      </c>
    </row>
    <row r="1730" customFormat="false" ht="17.25" hidden="false" customHeight="true" outlineLevel="0" collapsed="false">
      <c r="A1730" s="0" t="str">
        <f aca="false">LEFT(C1730,4)*1</f>
        <v>0</v>
      </c>
      <c r="B1730" s="48" t="str">
        <f aca="false">+B1729+1</f>
        <v>0</v>
      </c>
      <c r="C1730" s="48" t="s">
        <v>3389</v>
      </c>
      <c r="D1730" s="49" t="s">
        <v>3390</v>
      </c>
      <c r="E1730" s="50" t="n">
        <v>28</v>
      </c>
      <c r="F1730" s="50" t="s">
        <v>587</v>
      </c>
      <c r="G1730" s="51" t="n">
        <v>0.18</v>
      </c>
    </row>
    <row r="1731" customFormat="false" ht="17.25" hidden="false" customHeight="true" outlineLevel="0" collapsed="false">
      <c r="A1731" s="0" t="str">
        <f aca="false">LEFT(C1731,4)*1</f>
        <v>0</v>
      </c>
      <c r="B1731" s="48" t="str">
        <f aca="false">+B1730+1</f>
        <v>0</v>
      </c>
      <c r="C1731" s="48" t="s">
        <v>3391</v>
      </c>
      <c r="D1731" s="49" t="s">
        <v>3392</v>
      </c>
      <c r="E1731" s="50" t="n">
        <v>28</v>
      </c>
      <c r="F1731" s="50" t="s">
        <v>587</v>
      </c>
      <c r="G1731" s="51" t="n">
        <v>0.18</v>
      </c>
    </row>
    <row r="1732" customFormat="false" ht="17.25" hidden="false" customHeight="true" outlineLevel="0" collapsed="false">
      <c r="A1732" s="0" t="str">
        <f aca="false">LEFT(C1732,4)*1</f>
        <v>0</v>
      </c>
      <c r="B1732" s="48" t="str">
        <f aca="false">+B1731+1</f>
        <v>0</v>
      </c>
      <c r="C1732" s="48" t="s">
        <v>3393</v>
      </c>
      <c r="D1732" s="49" t="s">
        <v>3394</v>
      </c>
      <c r="E1732" s="50" t="n">
        <v>28</v>
      </c>
      <c r="F1732" s="50" t="s">
        <v>587</v>
      </c>
      <c r="G1732" s="51" t="n">
        <v>0.18</v>
      </c>
    </row>
    <row r="1733" customFormat="false" ht="17.25" hidden="false" customHeight="true" outlineLevel="0" collapsed="false">
      <c r="A1733" s="0" t="str">
        <f aca="false">LEFT(C1733,4)*1</f>
        <v>0</v>
      </c>
      <c r="B1733" s="48" t="str">
        <f aca="false">+B1732+1</f>
        <v>0</v>
      </c>
      <c r="C1733" s="48" t="s">
        <v>3395</v>
      </c>
      <c r="D1733" s="49" t="s">
        <v>3396</v>
      </c>
      <c r="E1733" s="50" t="n">
        <v>28</v>
      </c>
      <c r="F1733" s="50" t="s">
        <v>587</v>
      </c>
      <c r="G1733" s="51" t="n">
        <v>0.18</v>
      </c>
    </row>
    <row r="1734" customFormat="false" ht="17.25" hidden="false" customHeight="true" outlineLevel="0" collapsed="false">
      <c r="A1734" s="0" t="str">
        <f aca="false">LEFT(C1734,4)*1</f>
        <v>0</v>
      </c>
      <c r="B1734" s="48" t="str">
        <f aca="false">+B1733+1</f>
        <v>0</v>
      </c>
      <c r="C1734" s="48" t="s">
        <v>3397</v>
      </c>
      <c r="D1734" s="49" t="s">
        <v>3398</v>
      </c>
      <c r="E1734" s="50" t="n">
        <v>28</v>
      </c>
      <c r="F1734" s="50" t="s">
        <v>587</v>
      </c>
      <c r="G1734" s="51" t="n">
        <v>0.18</v>
      </c>
    </row>
    <row r="1735" customFormat="false" ht="17.25" hidden="false" customHeight="true" outlineLevel="0" collapsed="false">
      <c r="A1735" s="0" t="str">
        <f aca="false">LEFT(C1735,4)*1</f>
        <v>0</v>
      </c>
      <c r="B1735" s="48" t="str">
        <f aca="false">+B1734+1</f>
        <v>0</v>
      </c>
      <c r="C1735" s="48" t="s">
        <v>3399</v>
      </c>
      <c r="D1735" s="49" t="s">
        <v>3400</v>
      </c>
      <c r="E1735" s="50" t="n">
        <v>28</v>
      </c>
      <c r="F1735" s="50" t="s">
        <v>587</v>
      </c>
      <c r="G1735" s="51" t="n">
        <v>0.18</v>
      </c>
    </row>
    <row r="1736" customFormat="false" ht="17.25" hidden="false" customHeight="true" outlineLevel="0" collapsed="false">
      <c r="A1736" s="0" t="str">
        <f aca="false">LEFT(C1736,4)*1</f>
        <v>0</v>
      </c>
      <c r="B1736" s="48" t="str">
        <f aca="false">+B1735+1</f>
        <v>0</v>
      </c>
      <c r="C1736" s="48" t="s">
        <v>3401</v>
      </c>
      <c r="D1736" s="49" t="s">
        <v>3402</v>
      </c>
      <c r="E1736" s="50" t="n">
        <v>28</v>
      </c>
      <c r="F1736" s="50" t="s">
        <v>587</v>
      </c>
      <c r="G1736" s="51" t="n">
        <v>0.18</v>
      </c>
    </row>
    <row r="1737" customFormat="false" ht="17.25" hidden="false" customHeight="true" outlineLevel="0" collapsed="false">
      <c r="A1737" s="0" t="str">
        <f aca="false">LEFT(C1737,4)*1</f>
        <v>0</v>
      </c>
      <c r="B1737" s="48" t="str">
        <f aca="false">+B1736+1</f>
        <v>0</v>
      </c>
      <c r="C1737" s="48" t="s">
        <v>3403</v>
      </c>
      <c r="D1737" s="49" t="s">
        <v>3404</v>
      </c>
      <c r="E1737" s="50" t="n">
        <v>28</v>
      </c>
      <c r="F1737" s="50" t="s">
        <v>587</v>
      </c>
      <c r="G1737" s="51" t="n">
        <v>0.18</v>
      </c>
    </row>
    <row r="1738" customFormat="false" ht="17.25" hidden="false" customHeight="true" outlineLevel="0" collapsed="false">
      <c r="A1738" s="0" t="str">
        <f aca="false">LEFT(C1738,4)*1</f>
        <v>0</v>
      </c>
      <c r="B1738" s="48" t="str">
        <f aca="false">+B1737+1</f>
        <v>0</v>
      </c>
      <c r="C1738" s="48" t="s">
        <v>3405</v>
      </c>
      <c r="D1738" s="49" t="s">
        <v>3406</v>
      </c>
      <c r="E1738" s="50" t="n">
        <v>28</v>
      </c>
      <c r="F1738" s="50" t="s">
        <v>587</v>
      </c>
      <c r="G1738" s="51" t="n">
        <v>0.18</v>
      </c>
    </row>
    <row r="1739" customFormat="false" ht="17.25" hidden="false" customHeight="true" outlineLevel="0" collapsed="false">
      <c r="A1739" s="0" t="str">
        <f aca="false">LEFT(C1739,4)*1</f>
        <v>0</v>
      </c>
      <c r="B1739" s="48" t="str">
        <f aca="false">+B1738+1</f>
        <v>0</v>
      </c>
      <c r="C1739" s="48" t="s">
        <v>3407</v>
      </c>
      <c r="D1739" s="49" t="s">
        <v>3408</v>
      </c>
      <c r="E1739" s="50" t="n">
        <v>28</v>
      </c>
      <c r="F1739" s="50" t="s">
        <v>587</v>
      </c>
      <c r="G1739" s="51" t="n">
        <v>0.18</v>
      </c>
    </row>
    <row r="1740" customFormat="false" ht="17.25" hidden="false" customHeight="true" outlineLevel="0" collapsed="false">
      <c r="A1740" s="0" t="str">
        <f aca="false">LEFT(C1740,4)*1</f>
        <v>0</v>
      </c>
      <c r="B1740" s="48" t="str">
        <f aca="false">+B1739+1</f>
        <v>0</v>
      </c>
      <c r="C1740" s="48" t="s">
        <v>3409</v>
      </c>
      <c r="D1740" s="49" t="s">
        <v>3410</v>
      </c>
      <c r="E1740" s="50" t="n">
        <v>28</v>
      </c>
      <c r="F1740" s="50" t="s">
        <v>587</v>
      </c>
      <c r="G1740" s="51" t="n">
        <v>0.18</v>
      </c>
    </row>
    <row r="1741" customFormat="false" ht="17.25" hidden="false" customHeight="true" outlineLevel="0" collapsed="false">
      <c r="A1741" s="0" t="str">
        <f aca="false">LEFT(C1741,4)*1</f>
        <v>0</v>
      </c>
      <c r="B1741" s="48" t="str">
        <f aca="false">+B1740+1</f>
        <v>0</v>
      </c>
      <c r="C1741" s="48" t="s">
        <v>3411</v>
      </c>
      <c r="D1741" s="49" t="s">
        <v>3412</v>
      </c>
      <c r="E1741" s="50" t="n">
        <v>28</v>
      </c>
      <c r="F1741" s="50" t="s">
        <v>587</v>
      </c>
      <c r="G1741" s="51" t="n">
        <v>0.18</v>
      </c>
    </row>
    <row r="1742" customFormat="false" ht="17.25" hidden="false" customHeight="true" outlineLevel="0" collapsed="false">
      <c r="A1742" s="0" t="str">
        <f aca="false">LEFT(C1742,4)*1</f>
        <v>0</v>
      </c>
      <c r="B1742" s="48" t="str">
        <f aca="false">+B1741+1</f>
        <v>0</v>
      </c>
      <c r="C1742" s="48" t="s">
        <v>3413</v>
      </c>
      <c r="D1742" s="49" t="s">
        <v>3414</v>
      </c>
      <c r="E1742" s="50" t="n">
        <v>28</v>
      </c>
      <c r="F1742" s="50" t="s">
        <v>587</v>
      </c>
      <c r="G1742" s="51" t="n">
        <v>0.18</v>
      </c>
    </row>
    <row r="1743" customFormat="false" ht="17.25" hidden="false" customHeight="true" outlineLevel="0" collapsed="false">
      <c r="A1743" s="0" t="str">
        <f aca="false">LEFT(C1743,4)*1</f>
        <v>0</v>
      </c>
      <c r="B1743" s="48" t="str">
        <f aca="false">+B1742+1</f>
        <v>0</v>
      </c>
      <c r="C1743" s="48" t="s">
        <v>3415</v>
      </c>
      <c r="D1743" s="49" t="s">
        <v>3416</v>
      </c>
      <c r="E1743" s="50" t="n">
        <v>28</v>
      </c>
      <c r="F1743" s="50" t="s">
        <v>587</v>
      </c>
      <c r="G1743" s="51" t="n">
        <v>0.18</v>
      </c>
    </row>
    <row r="1744" customFormat="false" ht="17.25" hidden="false" customHeight="true" outlineLevel="0" collapsed="false">
      <c r="A1744" s="0" t="str">
        <f aca="false">LEFT(C1744,4)*1</f>
        <v>0</v>
      </c>
      <c r="B1744" s="48" t="str">
        <f aca="false">+B1743+1</f>
        <v>0</v>
      </c>
      <c r="C1744" s="48" t="s">
        <v>3417</v>
      </c>
      <c r="D1744" s="49" t="s">
        <v>3418</v>
      </c>
      <c r="E1744" s="50" t="n">
        <v>28</v>
      </c>
      <c r="F1744" s="50" t="s">
        <v>587</v>
      </c>
      <c r="G1744" s="51" t="n">
        <v>0.18</v>
      </c>
    </row>
    <row r="1745" customFormat="false" ht="17.25" hidden="false" customHeight="true" outlineLevel="0" collapsed="false">
      <c r="A1745" s="0" t="str">
        <f aca="false">LEFT(C1745,4)*1</f>
        <v>0</v>
      </c>
      <c r="B1745" s="48" t="str">
        <f aca="false">+B1744+1</f>
        <v>0</v>
      </c>
      <c r="C1745" s="48" t="s">
        <v>3419</v>
      </c>
      <c r="D1745" s="49" t="s">
        <v>3420</v>
      </c>
      <c r="E1745" s="50" t="n">
        <v>28</v>
      </c>
      <c r="F1745" s="50" t="s">
        <v>587</v>
      </c>
      <c r="G1745" s="51" t="n">
        <v>0.18</v>
      </c>
    </row>
    <row r="1746" customFormat="false" ht="17.25" hidden="false" customHeight="true" outlineLevel="0" collapsed="false">
      <c r="A1746" s="0" t="str">
        <f aca="false">LEFT(C1746,4)*1</f>
        <v>0</v>
      </c>
      <c r="B1746" s="48" t="str">
        <f aca="false">+B1745+1</f>
        <v>0</v>
      </c>
      <c r="C1746" s="48" t="s">
        <v>3421</v>
      </c>
      <c r="D1746" s="49" t="s">
        <v>3422</v>
      </c>
      <c r="E1746" s="50" t="n">
        <v>28</v>
      </c>
      <c r="F1746" s="50" t="s">
        <v>587</v>
      </c>
      <c r="G1746" s="51" t="n">
        <v>0.18</v>
      </c>
    </row>
    <row r="1747" customFormat="false" ht="17.25" hidden="false" customHeight="true" outlineLevel="0" collapsed="false">
      <c r="A1747" s="0" t="str">
        <f aca="false">LEFT(C1747,4)*1</f>
        <v>0</v>
      </c>
      <c r="B1747" s="48" t="str">
        <f aca="false">+B1746+1</f>
        <v>0</v>
      </c>
      <c r="C1747" s="48" t="s">
        <v>3423</v>
      </c>
      <c r="D1747" s="49" t="s">
        <v>3424</v>
      </c>
      <c r="E1747" s="50" t="n">
        <v>28</v>
      </c>
      <c r="F1747" s="50" t="s">
        <v>587</v>
      </c>
      <c r="G1747" s="51" t="n">
        <v>0.18</v>
      </c>
    </row>
    <row r="1748" customFormat="false" ht="17.25" hidden="false" customHeight="true" outlineLevel="0" collapsed="false">
      <c r="A1748" s="0" t="str">
        <f aca="false">LEFT(C1748,4)*1</f>
        <v>0</v>
      </c>
      <c r="B1748" s="48" t="str">
        <f aca="false">+B1747+1</f>
        <v>0</v>
      </c>
      <c r="C1748" s="48" t="s">
        <v>3425</v>
      </c>
      <c r="D1748" s="49" t="s">
        <v>3426</v>
      </c>
      <c r="E1748" s="50" t="n">
        <v>28</v>
      </c>
      <c r="F1748" s="50" t="s">
        <v>587</v>
      </c>
      <c r="G1748" s="51" t="n">
        <v>0.18</v>
      </c>
    </row>
    <row r="1749" customFormat="false" ht="17.25" hidden="false" customHeight="true" outlineLevel="0" collapsed="false">
      <c r="A1749" s="0" t="str">
        <f aca="false">LEFT(C1749,4)*1</f>
        <v>0</v>
      </c>
      <c r="B1749" s="48" t="str">
        <f aca="false">+B1748+1</f>
        <v>0</v>
      </c>
      <c r="C1749" s="48" t="s">
        <v>3427</v>
      </c>
      <c r="D1749" s="49" t="s">
        <v>3428</v>
      </c>
      <c r="E1749" s="50" t="n">
        <v>28</v>
      </c>
      <c r="F1749" s="50" t="s">
        <v>587</v>
      </c>
      <c r="G1749" s="51" t="n">
        <v>0.18</v>
      </c>
    </row>
    <row r="1750" customFormat="false" ht="17.25" hidden="false" customHeight="true" outlineLevel="0" collapsed="false">
      <c r="A1750" s="0" t="str">
        <f aca="false">LEFT(C1750,4)*1</f>
        <v>0</v>
      </c>
      <c r="B1750" s="48" t="str">
        <f aca="false">+B1749+1</f>
        <v>0</v>
      </c>
      <c r="C1750" s="48" t="s">
        <v>3429</v>
      </c>
      <c r="D1750" s="49" t="s">
        <v>3430</v>
      </c>
      <c r="E1750" s="50" t="n">
        <v>28</v>
      </c>
      <c r="F1750" s="50" t="s">
        <v>587</v>
      </c>
      <c r="G1750" s="51" t="n">
        <v>0.18</v>
      </c>
    </row>
    <row r="1751" customFormat="false" ht="17.25" hidden="false" customHeight="true" outlineLevel="0" collapsed="false">
      <c r="A1751" s="0" t="str">
        <f aca="false">LEFT(C1751,4)*1</f>
        <v>0</v>
      </c>
      <c r="B1751" s="48" t="str">
        <f aca="false">+B1750+1</f>
        <v>0</v>
      </c>
      <c r="C1751" s="48" t="s">
        <v>3431</v>
      </c>
      <c r="D1751" s="49" t="s">
        <v>3432</v>
      </c>
      <c r="E1751" s="50" t="n">
        <v>28</v>
      </c>
      <c r="F1751" s="50" t="s">
        <v>587</v>
      </c>
      <c r="G1751" s="51" t="n">
        <v>0.18</v>
      </c>
    </row>
    <row r="1752" customFormat="false" ht="17.25" hidden="false" customHeight="true" outlineLevel="0" collapsed="false">
      <c r="A1752" s="0" t="str">
        <f aca="false">LEFT(C1752,4)*1</f>
        <v>0</v>
      </c>
      <c r="B1752" s="48" t="str">
        <f aca="false">+B1751+1</f>
        <v>0</v>
      </c>
      <c r="C1752" s="48" t="s">
        <v>3433</v>
      </c>
      <c r="D1752" s="49" t="s">
        <v>3434</v>
      </c>
      <c r="E1752" s="50" t="n">
        <v>28</v>
      </c>
      <c r="F1752" s="50" t="s">
        <v>587</v>
      </c>
      <c r="G1752" s="51" t="n">
        <v>0.18</v>
      </c>
    </row>
    <row r="1753" customFormat="false" ht="17.25" hidden="false" customHeight="true" outlineLevel="0" collapsed="false">
      <c r="A1753" s="0" t="str">
        <f aca="false">LEFT(C1753,4)*1</f>
        <v>0</v>
      </c>
      <c r="B1753" s="48" t="str">
        <f aca="false">+B1752+1</f>
        <v>0</v>
      </c>
      <c r="C1753" s="48" t="s">
        <v>3435</v>
      </c>
      <c r="D1753" s="49" t="s">
        <v>3436</v>
      </c>
      <c r="E1753" s="50" t="n">
        <v>28</v>
      </c>
      <c r="F1753" s="50" t="s">
        <v>587</v>
      </c>
      <c r="G1753" s="51" t="n">
        <v>0.18</v>
      </c>
    </row>
    <row r="1754" customFormat="false" ht="17.25" hidden="false" customHeight="true" outlineLevel="0" collapsed="false">
      <c r="A1754" s="0" t="str">
        <f aca="false">LEFT(C1754,4)*1</f>
        <v>0</v>
      </c>
      <c r="B1754" s="48" t="str">
        <f aca="false">+B1753+1</f>
        <v>0</v>
      </c>
      <c r="C1754" s="48" t="s">
        <v>3437</v>
      </c>
      <c r="D1754" s="49" t="s">
        <v>3438</v>
      </c>
      <c r="E1754" s="50" t="n">
        <v>28</v>
      </c>
      <c r="F1754" s="50" t="s">
        <v>587</v>
      </c>
      <c r="G1754" s="51" t="n">
        <v>0.18</v>
      </c>
    </row>
    <row r="1755" customFormat="false" ht="17.25" hidden="false" customHeight="true" outlineLevel="0" collapsed="false">
      <c r="A1755" s="0" t="str">
        <f aca="false">LEFT(C1755,4)*1</f>
        <v>0</v>
      </c>
      <c r="B1755" s="48" t="str">
        <f aca="false">+B1754+1</f>
        <v>0</v>
      </c>
      <c r="C1755" s="48" t="s">
        <v>3439</v>
      </c>
      <c r="D1755" s="49" t="s">
        <v>3440</v>
      </c>
      <c r="E1755" s="50" t="n">
        <v>28</v>
      </c>
      <c r="F1755" s="50" t="s">
        <v>587</v>
      </c>
      <c r="G1755" s="51" t="n">
        <v>0.18</v>
      </c>
    </row>
    <row r="1756" customFormat="false" ht="17.25" hidden="false" customHeight="true" outlineLevel="0" collapsed="false">
      <c r="A1756" s="0" t="str">
        <f aca="false">LEFT(C1756,4)*1</f>
        <v>0</v>
      </c>
      <c r="B1756" s="48" t="str">
        <f aca="false">+B1755+1</f>
        <v>0</v>
      </c>
      <c r="C1756" s="48" t="s">
        <v>3441</v>
      </c>
      <c r="D1756" s="49" t="s">
        <v>3442</v>
      </c>
      <c r="E1756" s="50" t="n">
        <v>28</v>
      </c>
      <c r="F1756" s="50" t="s">
        <v>587</v>
      </c>
      <c r="G1756" s="51" t="n">
        <v>0.18</v>
      </c>
    </row>
    <row r="1757" customFormat="false" ht="17.25" hidden="false" customHeight="true" outlineLevel="0" collapsed="false">
      <c r="A1757" s="0" t="str">
        <f aca="false">LEFT(C1757,4)*1</f>
        <v>0</v>
      </c>
      <c r="B1757" s="48" t="str">
        <f aca="false">+B1756+1</f>
        <v>0</v>
      </c>
      <c r="C1757" s="48" t="s">
        <v>3443</v>
      </c>
      <c r="D1757" s="49" t="s">
        <v>3444</v>
      </c>
      <c r="E1757" s="50" t="n">
        <v>28</v>
      </c>
      <c r="F1757" s="50" t="s">
        <v>587</v>
      </c>
      <c r="G1757" s="51" t="n">
        <v>0.18</v>
      </c>
    </row>
    <row r="1758" customFormat="false" ht="17.25" hidden="false" customHeight="true" outlineLevel="0" collapsed="false">
      <c r="A1758" s="0" t="str">
        <f aca="false">LEFT(C1758,4)*1</f>
        <v>0</v>
      </c>
      <c r="B1758" s="48" t="str">
        <f aca="false">+B1757+1</f>
        <v>0</v>
      </c>
      <c r="C1758" s="48" t="s">
        <v>3445</v>
      </c>
      <c r="D1758" s="49" t="s">
        <v>3446</v>
      </c>
      <c r="E1758" s="50" t="n">
        <v>28</v>
      </c>
      <c r="F1758" s="50" t="s">
        <v>587</v>
      </c>
      <c r="G1758" s="51" t="n">
        <v>0.18</v>
      </c>
    </row>
    <row r="1759" customFormat="false" ht="17.25" hidden="false" customHeight="true" outlineLevel="0" collapsed="false">
      <c r="A1759" s="0" t="str">
        <f aca="false">LEFT(C1759,4)*1</f>
        <v>0</v>
      </c>
      <c r="B1759" s="48" t="str">
        <f aca="false">+B1758+1</f>
        <v>0</v>
      </c>
      <c r="C1759" s="48" t="s">
        <v>3447</v>
      </c>
      <c r="D1759" s="49" t="s">
        <v>3448</v>
      </c>
      <c r="E1759" s="50" t="n">
        <v>28</v>
      </c>
      <c r="F1759" s="50" t="s">
        <v>587</v>
      </c>
      <c r="G1759" s="51" t="n">
        <v>0.18</v>
      </c>
    </row>
    <row r="1760" customFormat="false" ht="17.25" hidden="false" customHeight="true" outlineLevel="0" collapsed="false">
      <c r="A1760" s="0" t="str">
        <f aca="false">LEFT(C1760,4)*1</f>
        <v>0</v>
      </c>
      <c r="B1760" s="48" t="str">
        <f aca="false">+B1759+1</f>
        <v>0</v>
      </c>
      <c r="C1760" s="48" t="s">
        <v>3449</v>
      </c>
      <c r="D1760" s="49" t="s">
        <v>3450</v>
      </c>
      <c r="E1760" s="50" t="n">
        <v>28</v>
      </c>
      <c r="F1760" s="50" t="s">
        <v>587</v>
      </c>
      <c r="G1760" s="51" t="n">
        <v>0.18</v>
      </c>
    </row>
    <row r="1761" customFormat="false" ht="17.25" hidden="false" customHeight="true" outlineLevel="0" collapsed="false">
      <c r="A1761" s="0" t="str">
        <f aca="false">LEFT(C1761,4)*1</f>
        <v>0</v>
      </c>
      <c r="B1761" s="48" t="str">
        <f aca="false">+B1760+1</f>
        <v>0</v>
      </c>
      <c r="C1761" s="48" t="s">
        <v>3451</v>
      </c>
      <c r="D1761" s="49" t="s">
        <v>3452</v>
      </c>
      <c r="E1761" s="50" t="n">
        <v>28</v>
      </c>
      <c r="F1761" s="50" t="s">
        <v>587</v>
      </c>
      <c r="G1761" s="51" t="n">
        <v>0.18</v>
      </c>
    </row>
    <row r="1762" customFormat="false" ht="17.25" hidden="false" customHeight="true" outlineLevel="0" collapsed="false">
      <c r="A1762" s="0" t="str">
        <f aca="false">LEFT(C1762,4)*1</f>
        <v>0</v>
      </c>
      <c r="B1762" s="48" t="str">
        <f aca="false">+B1761+1</f>
        <v>0</v>
      </c>
      <c r="C1762" s="48" t="s">
        <v>3453</v>
      </c>
      <c r="D1762" s="49" t="s">
        <v>3454</v>
      </c>
      <c r="E1762" s="50" t="n">
        <v>28</v>
      </c>
      <c r="F1762" s="50" t="s">
        <v>587</v>
      </c>
      <c r="G1762" s="51" t="n">
        <v>0.18</v>
      </c>
    </row>
    <row r="1763" customFormat="false" ht="17.25" hidden="false" customHeight="true" outlineLevel="0" collapsed="false">
      <c r="A1763" s="0" t="str">
        <f aca="false">LEFT(C1763,4)*1</f>
        <v>0</v>
      </c>
      <c r="B1763" s="48" t="str">
        <f aca="false">+B1762+1</f>
        <v>0</v>
      </c>
      <c r="C1763" s="48" t="s">
        <v>3455</v>
      </c>
      <c r="D1763" s="49" t="s">
        <v>3456</v>
      </c>
      <c r="E1763" s="50" t="n">
        <v>28</v>
      </c>
      <c r="F1763" s="50" t="s">
        <v>587</v>
      </c>
      <c r="G1763" s="51" t="n">
        <v>0.18</v>
      </c>
    </row>
    <row r="1764" customFormat="false" ht="17.25" hidden="false" customHeight="true" outlineLevel="0" collapsed="false">
      <c r="A1764" s="0" t="str">
        <f aca="false">LEFT(C1764,4)*1</f>
        <v>0</v>
      </c>
      <c r="B1764" s="48" t="str">
        <f aca="false">+B1763+1</f>
        <v>0</v>
      </c>
      <c r="C1764" s="48" t="s">
        <v>3457</v>
      </c>
      <c r="D1764" s="49" t="s">
        <v>3458</v>
      </c>
      <c r="E1764" s="50" t="n">
        <v>28</v>
      </c>
      <c r="F1764" s="50" t="s">
        <v>587</v>
      </c>
      <c r="G1764" s="51" t="n">
        <v>0.18</v>
      </c>
    </row>
    <row r="1765" customFormat="false" ht="17.25" hidden="false" customHeight="true" outlineLevel="0" collapsed="false">
      <c r="A1765" s="0" t="str">
        <f aca="false">LEFT(C1765,4)*1</f>
        <v>0</v>
      </c>
      <c r="B1765" s="48" t="str">
        <f aca="false">+B1764+1</f>
        <v>0</v>
      </c>
      <c r="C1765" s="48" t="s">
        <v>3459</v>
      </c>
      <c r="D1765" s="49" t="s">
        <v>3460</v>
      </c>
      <c r="E1765" s="50" t="n">
        <v>28</v>
      </c>
      <c r="F1765" s="50" t="s">
        <v>587</v>
      </c>
      <c r="G1765" s="51" t="n">
        <v>0.18</v>
      </c>
    </row>
    <row r="1766" customFormat="false" ht="17.25" hidden="false" customHeight="true" outlineLevel="0" collapsed="false">
      <c r="A1766" s="0" t="str">
        <f aca="false">LEFT(C1766,4)*1</f>
        <v>0</v>
      </c>
      <c r="B1766" s="48" t="str">
        <f aca="false">+B1765+1</f>
        <v>0</v>
      </c>
      <c r="C1766" s="48" t="s">
        <v>3461</v>
      </c>
      <c r="D1766" s="49" t="s">
        <v>3462</v>
      </c>
      <c r="E1766" s="50" t="n">
        <v>28</v>
      </c>
      <c r="F1766" s="50" t="s">
        <v>587</v>
      </c>
      <c r="G1766" s="51" t="n">
        <v>0.18</v>
      </c>
    </row>
    <row r="1767" customFormat="false" ht="17.25" hidden="false" customHeight="true" outlineLevel="0" collapsed="false">
      <c r="A1767" s="0" t="str">
        <f aca="false">LEFT(C1767,4)*1</f>
        <v>0</v>
      </c>
      <c r="B1767" s="48" t="str">
        <f aca="false">+B1766+1</f>
        <v>0</v>
      </c>
      <c r="C1767" s="48" t="s">
        <v>3463</v>
      </c>
      <c r="D1767" s="49" t="s">
        <v>3464</v>
      </c>
      <c r="E1767" s="50" t="n">
        <v>28</v>
      </c>
      <c r="F1767" s="50" t="s">
        <v>587</v>
      </c>
      <c r="G1767" s="51" t="n">
        <v>0.18</v>
      </c>
    </row>
    <row r="1768" customFormat="false" ht="17.25" hidden="false" customHeight="true" outlineLevel="0" collapsed="false">
      <c r="A1768" s="0" t="str">
        <f aca="false">LEFT(C1768,4)*1</f>
        <v>0</v>
      </c>
      <c r="B1768" s="48" t="str">
        <f aca="false">+B1767+1</f>
        <v>0</v>
      </c>
      <c r="C1768" s="48" t="s">
        <v>3465</v>
      </c>
      <c r="D1768" s="49" t="s">
        <v>3466</v>
      </c>
      <c r="E1768" s="50" t="n">
        <v>28</v>
      </c>
      <c r="F1768" s="50" t="s">
        <v>587</v>
      </c>
      <c r="G1768" s="51" t="n">
        <v>0.18</v>
      </c>
    </row>
    <row r="1769" customFormat="false" ht="17.25" hidden="false" customHeight="true" outlineLevel="0" collapsed="false">
      <c r="A1769" s="0" t="str">
        <f aca="false">LEFT(C1769,4)*1</f>
        <v>0</v>
      </c>
      <c r="B1769" s="48" t="str">
        <f aca="false">+B1768+1</f>
        <v>0</v>
      </c>
      <c r="C1769" s="48" t="s">
        <v>3467</v>
      </c>
      <c r="D1769" s="49" t="s">
        <v>3468</v>
      </c>
      <c r="E1769" s="50" t="n">
        <v>28</v>
      </c>
      <c r="F1769" s="50" t="s">
        <v>587</v>
      </c>
      <c r="G1769" s="51" t="n">
        <v>0.18</v>
      </c>
    </row>
    <row r="1770" customFormat="false" ht="17.25" hidden="false" customHeight="true" outlineLevel="0" collapsed="false">
      <c r="A1770" s="0" t="str">
        <f aca="false">LEFT(C1770,4)*1</f>
        <v>0</v>
      </c>
      <c r="B1770" s="48" t="str">
        <f aca="false">+B1769+1</f>
        <v>0</v>
      </c>
      <c r="C1770" s="48" t="s">
        <v>3469</v>
      </c>
      <c r="D1770" s="49" t="s">
        <v>3470</v>
      </c>
      <c r="E1770" s="50" t="n">
        <v>28</v>
      </c>
      <c r="F1770" s="50" t="s">
        <v>587</v>
      </c>
      <c r="G1770" s="51" t="n">
        <v>0.18</v>
      </c>
    </row>
    <row r="1771" customFormat="false" ht="17.25" hidden="false" customHeight="true" outlineLevel="0" collapsed="false">
      <c r="A1771" s="0" t="str">
        <f aca="false">LEFT(C1771,4)*1</f>
        <v>0</v>
      </c>
      <c r="B1771" s="48" t="str">
        <f aca="false">+B1770+1</f>
        <v>0</v>
      </c>
      <c r="C1771" s="48" t="s">
        <v>3471</v>
      </c>
      <c r="D1771" s="49" t="s">
        <v>3472</v>
      </c>
      <c r="E1771" s="50" t="n">
        <v>28</v>
      </c>
      <c r="F1771" s="50" t="s">
        <v>587</v>
      </c>
      <c r="G1771" s="51" t="n">
        <v>0.18</v>
      </c>
    </row>
    <row r="1772" customFormat="false" ht="17.25" hidden="false" customHeight="true" outlineLevel="0" collapsed="false">
      <c r="A1772" s="0" t="str">
        <f aca="false">LEFT(C1772,4)*1</f>
        <v>0</v>
      </c>
      <c r="B1772" s="48" t="str">
        <f aca="false">+B1771+1</f>
        <v>0</v>
      </c>
      <c r="C1772" s="48" t="s">
        <v>3473</v>
      </c>
      <c r="D1772" s="49" t="s">
        <v>3474</v>
      </c>
      <c r="E1772" s="50" t="n">
        <v>28</v>
      </c>
      <c r="F1772" s="50" t="s">
        <v>587</v>
      </c>
      <c r="G1772" s="51" t="n">
        <v>0.18</v>
      </c>
    </row>
    <row r="1773" customFormat="false" ht="17.25" hidden="false" customHeight="true" outlineLevel="0" collapsed="false">
      <c r="A1773" s="0" t="str">
        <f aca="false">LEFT(C1773,4)*1</f>
        <v>0</v>
      </c>
      <c r="B1773" s="48" t="str">
        <f aca="false">+B1772+1</f>
        <v>0</v>
      </c>
      <c r="C1773" s="48" t="s">
        <v>3475</v>
      </c>
      <c r="D1773" s="49" t="s">
        <v>3476</v>
      </c>
      <c r="E1773" s="50" t="n">
        <v>28</v>
      </c>
      <c r="F1773" s="50" t="s">
        <v>587</v>
      </c>
      <c r="G1773" s="51" t="n">
        <v>0.18</v>
      </c>
    </row>
    <row r="1774" customFormat="false" ht="17.25" hidden="false" customHeight="true" outlineLevel="0" collapsed="false">
      <c r="A1774" s="0" t="str">
        <f aca="false">LEFT(C1774,4)*1</f>
        <v>0</v>
      </c>
      <c r="B1774" s="48" t="str">
        <f aca="false">+B1773+1</f>
        <v>0</v>
      </c>
      <c r="C1774" s="48" t="s">
        <v>3477</v>
      </c>
      <c r="D1774" s="49" t="s">
        <v>3478</v>
      </c>
      <c r="E1774" s="50" t="n">
        <v>28</v>
      </c>
      <c r="F1774" s="50" t="s">
        <v>587</v>
      </c>
      <c r="G1774" s="51" t="n">
        <v>0.18</v>
      </c>
    </row>
    <row r="1775" customFormat="false" ht="17.25" hidden="false" customHeight="true" outlineLevel="0" collapsed="false">
      <c r="A1775" s="0" t="str">
        <f aca="false">LEFT(C1775,4)*1</f>
        <v>0</v>
      </c>
      <c r="B1775" s="48" t="str">
        <f aca="false">+B1774+1</f>
        <v>0</v>
      </c>
      <c r="C1775" s="48" t="s">
        <v>3479</v>
      </c>
      <c r="D1775" s="49" t="s">
        <v>3480</v>
      </c>
      <c r="E1775" s="50" t="n">
        <v>28</v>
      </c>
      <c r="F1775" s="50" t="s">
        <v>587</v>
      </c>
      <c r="G1775" s="51" t="n">
        <v>0.18</v>
      </c>
    </row>
    <row r="1776" customFormat="false" ht="17.25" hidden="false" customHeight="true" outlineLevel="0" collapsed="false">
      <c r="A1776" s="0" t="str">
        <f aca="false">LEFT(C1776,4)*1</f>
        <v>0</v>
      </c>
      <c r="B1776" s="48" t="str">
        <f aca="false">+B1775+1</f>
        <v>0</v>
      </c>
      <c r="C1776" s="48" t="s">
        <v>3481</v>
      </c>
      <c r="D1776" s="49" t="s">
        <v>3482</v>
      </c>
      <c r="E1776" s="50" t="n">
        <v>28</v>
      </c>
      <c r="F1776" s="50" t="s">
        <v>587</v>
      </c>
      <c r="G1776" s="51" t="n">
        <v>0.18</v>
      </c>
    </row>
    <row r="1777" customFormat="false" ht="17.25" hidden="false" customHeight="true" outlineLevel="0" collapsed="false">
      <c r="A1777" s="0" t="str">
        <f aca="false">LEFT(C1777,4)*1</f>
        <v>0</v>
      </c>
      <c r="B1777" s="48" t="str">
        <f aca="false">+B1776+1</f>
        <v>0</v>
      </c>
      <c r="C1777" s="48" t="s">
        <v>3483</v>
      </c>
      <c r="D1777" s="49" t="s">
        <v>3484</v>
      </c>
      <c r="E1777" s="50" t="n">
        <v>28</v>
      </c>
      <c r="F1777" s="50" t="s">
        <v>587</v>
      </c>
      <c r="G1777" s="51" t="n">
        <v>0.18</v>
      </c>
    </row>
    <row r="1778" customFormat="false" ht="17.25" hidden="false" customHeight="true" outlineLevel="0" collapsed="false">
      <c r="A1778" s="0" t="str">
        <f aca="false">LEFT(C1778,4)*1</f>
        <v>0</v>
      </c>
      <c r="B1778" s="48" t="str">
        <f aca="false">+B1777+1</f>
        <v>0</v>
      </c>
      <c r="C1778" s="48" t="s">
        <v>3485</v>
      </c>
      <c r="D1778" s="49" t="s">
        <v>3486</v>
      </c>
      <c r="E1778" s="50" t="n">
        <v>28</v>
      </c>
      <c r="F1778" s="50" t="s">
        <v>587</v>
      </c>
      <c r="G1778" s="51" t="n">
        <v>0.18</v>
      </c>
    </row>
    <row r="1779" customFormat="false" ht="17.25" hidden="false" customHeight="true" outlineLevel="0" collapsed="false">
      <c r="A1779" s="0" t="str">
        <f aca="false">LEFT(C1779,4)*1</f>
        <v>0</v>
      </c>
      <c r="B1779" s="48" t="str">
        <f aca="false">+B1778+1</f>
        <v>0</v>
      </c>
      <c r="C1779" s="48" t="s">
        <v>3487</v>
      </c>
      <c r="D1779" s="49" t="s">
        <v>3488</v>
      </c>
      <c r="E1779" s="50" t="n">
        <v>28</v>
      </c>
      <c r="F1779" s="50" t="s">
        <v>587</v>
      </c>
      <c r="G1779" s="51" t="n">
        <v>0.18</v>
      </c>
    </row>
    <row r="1780" customFormat="false" ht="17.25" hidden="false" customHeight="true" outlineLevel="0" collapsed="false">
      <c r="A1780" s="0" t="str">
        <f aca="false">LEFT(C1780,4)*1</f>
        <v>0</v>
      </c>
      <c r="B1780" s="48" t="str">
        <f aca="false">+B1779+1</f>
        <v>0</v>
      </c>
      <c r="C1780" s="48" t="s">
        <v>3489</v>
      </c>
      <c r="D1780" s="49" t="s">
        <v>3490</v>
      </c>
      <c r="E1780" s="50" t="n">
        <v>28</v>
      </c>
      <c r="F1780" s="50" t="s">
        <v>587</v>
      </c>
      <c r="G1780" s="51" t="n">
        <v>0.18</v>
      </c>
    </row>
    <row r="1781" customFormat="false" ht="17.25" hidden="false" customHeight="true" outlineLevel="0" collapsed="false">
      <c r="A1781" s="0" t="str">
        <f aca="false">LEFT(C1781,4)*1</f>
        <v>0</v>
      </c>
      <c r="B1781" s="48" t="str">
        <f aca="false">+B1780+1</f>
        <v>0</v>
      </c>
      <c r="C1781" s="48" t="s">
        <v>3491</v>
      </c>
      <c r="D1781" s="49" t="s">
        <v>3492</v>
      </c>
      <c r="E1781" s="50" t="n">
        <v>28</v>
      </c>
      <c r="F1781" s="50" t="s">
        <v>587</v>
      </c>
      <c r="G1781" s="51" t="n">
        <v>0.18</v>
      </c>
    </row>
    <row r="1782" customFormat="false" ht="17.25" hidden="false" customHeight="true" outlineLevel="0" collapsed="false">
      <c r="A1782" s="0" t="str">
        <f aca="false">LEFT(C1782,4)*1</f>
        <v>0</v>
      </c>
      <c r="B1782" s="48" t="str">
        <f aca="false">+B1781+1</f>
        <v>0</v>
      </c>
      <c r="C1782" s="48" t="s">
        <v>3493</v>
      </c>
      <c r="D1782" s="49" t="s">
        <v>3494</v>
      </c>
      <c r="E1782" s="50" t="n">
        <v>28</v>
      </c>
      <c r="F1782" s="50" t="s">
        <v>587</v>
      </c>
      <c r="G1782" s="51" t="n">
        <v>0.18</v>
      </c>
    </row>
    <row r="1783" customFormat="false" ht="17.25" hidden="false" customHeight="true" outlineLevel="0" collapsed="false">
      <c r="A1783" s="0" t="str">
        <f aca="false">LEFT(C1783,4)*1</f>
        <v>0</v>
      </c>
      <c r="B1783" s="48" t="str">
        <f aca="false">+B1782+1</f>
        <v>0</v>
      </c>
      <c r="C1783" s="50" t="s">
        <v>3495</v>
      </c>
      <c r="D1783" s="49" t="s">
        <v>3496</v>
      </c>
      <c r="E1783" s="50" t="n">
        <v>28</v>
      </c>
      <c r="F1783" s="50" t="s">
        <v>587</v>
      </c>
      <c r="G1783" s="51" t="n">
        <v>0.18</v>
      </c>
    </row>
    <row r="1784" customFormat="false" ht="17.25" hidden="false" customHeight="true" outlineLevel="0" collapsed="false">
      <c r="A1784" s="0" t="str">
        <f aca="false">LEFT(C1784,4)*1</f>
        <v>0</v>
      </c>
      <c r="B1784" s="48" t="str">
        <f aca="false">+B1783+1</f>
        <v>0</v>
      </c>
      <c r="C1784" s="50" t="s">
        <v>3497</v>
      </c>
      <c r="D1784" s="49" t="s">
        <v>3498</v>
      </c>
      <c r="E1784" s="50" t="n">
        <v>28</v>
      </c>
      <c r="F1784" s="50" t="s">
        <v>587</v>
      </c>
      <c r="G1784" s="51" t="n">
        <v>0.18</v>
      </c>
    </row>
    <row r="1785" customFormat="false" ht="17.25" hidden="false" customHeight="true" outlineLevel="0" collapsed="false">
      <c r="A1785" s="0" t="str">
        <f aca="false">LEFT(C1785,4)*1</f>
        <v>0</v>
      </c>
      <c r="B1785" s="48" t="str">
        <f aca="false">+B1784+1</f>
        <v>0</v>
      </c>
      <c r="C1785" s="48" t="s">
        <v>3497</v>
      </c>
      <c r="D1785" s="49" t="s">
        <v>3499</v>
      </c>
      <c r="E1785" s="50" t="n">
        <v>28</v>
      </c>
      <c r="F1785" s="50" t="s">
        <v>587</v>
      </c>
      <c r="G1785" s="51" t="n">
        <v>0.18</v>
      </c>
    </row>
    <row r="1786" customFormat="false" ht="17.25" hidden="false" customHeight="true" outlineLevel="0" collapsed="false">
      <c r="A1786" s="0" t="str">
        <f aca="false">LEFT(C1786,4)*1</f>
        <v>0</v>
      </c>
      <c r="B1786" s="48" t="str">
        <f aca="false">+B1785+1</f>
        <v>0</v>
      </c>
      <c r="C1786" s="50" t="s">
        <v>3497</v>
      </c>
      <c r="D1786" s="49" t="s">
        <v>3500</v>
      </c>
      <c r="E1786" s="50" t="n">
        <v>28</v>
      </c>
      <c r="F1786" s="50" t="s">
        <v>587</v>
      </c>
      <c r="G1786" s="51" t="n">
        <v>0.18</v>
      </c>
    </row>
    <row r="1787" customFormat="false" ht="17.25" hidden="false" customHeight="true" outlineLevel="0" collapsed="false">
      <c r="A1787" s="0" t="str">
        <f aca="false">LEFT(C1787,4)*1</f>
        <v>0</v>
      </c>
      <c r="B1787" s="48" t="str">
        <f aca="false">+B1786+1</f>
        <v>0</v>
      </c>
      <c r="C1787" s="48" t="s">
        <v>3501</v>
      </c>
      <c r="D1787" s="49" t="s">
        <v>3502</v>
      </c>
      <c r="E1787" s="50" t="n">
        <v>28</v>
      </c>
      <c r="F1787" s="50" t="s">
        <v>587</v>
      </c>
      <c r="G1787" s="51" t="n">
        <v>0.18</v>
      </c>
    </row>
    <row r="1788" customFormat="false" ht="17.25" hidden="false" customHeight="true" outlineLevel="0" collapsed="false">
      <c r="A1788" s="0" t="str">
        <f aca="false">LEFT(C1788,4)*1</f>
        <v>0</v>
      </c>
      <c r="B1788" s="48" t="str">
        <f aca="false">+B1787+1</f>
        <v>0</v>
      </c>
      <c r="C1788" s="48" t="s">
        <v>3503</v>
      </c>
      <c r="D1788" s="49" t="s">
        <v>3504</v>
      </c>
      <c r="E1788" s="50" t="n">
        <v>28</v>
      </c>
      <c r="F1788" s="50" t="s">
        <v>587</v>
      </c>
      <c r="G1788" s="51" t="n">
        <v>0.18</v>
      </c>
    </row>
    <row r="1789" customFormat="false" ht="17.25" hidden="false" customHeight="true" outlineLevel="0" collapsed="false">
      <c r="A1789" s="0" t="str">
        <f aca="false">LEFT(C1789,4)*1</f>
        <v>0</v>
      </c>
      <c r="B1789" s="48" t="str">
        <f aca="false">+B1788+1</f>
        <v>0</v>
      </c>
      <c r="C1789" s="48" t="s">
        <v>3505</v>
      </c>
      <c r="D1789" s="49" t="s">
        <v>3506</v>
      </c>
      <c r="E1789" s="50" t="n">
        <v>28</v>
      </c>
      <c r="F1789" s="50" t="s">
        <v>587</v>
      </c>
      <c r="G1789" s="51" t="n">
        <v>0.18</v>
      </c>
    </row>
    <row r="1790" customFormat="false" ht="17.25" hidden="false" customHeight="true" outlineLevel="0" collapsed="false">
      <c r="A1790" s="0" t="str">
        <f aca="false">LEFT(C1790,4)*1</f>
        <v>0</v>
      </c>
      <c r="B1790" s="48" t="str">
        <f aca="false">+B1789+1</f>
        <v>0</v>
      </c>
      <c r="C1790" s="48" t="s">
        <v>3507</v>
      </c>
      <c r="D1790" s="49" t="s">
        <v>3508</v>
      </c>
      <c r="E1790" s="50" t="n">
        <v>28</v>
      </c>
      <c r="F1790" s="50" t="s">
        <v>587</v>
      </c>
      <c r="G1790" s="51" t="n">
        <v>0.18</v>
      </c>
    </row>
    <row r="1791" customFormat="false" ht="17.25" hidden="false" customHeight="true" outlineLevel="0" collapsed="false">
      <c r="A1791" s="0" t="str">
        <f aca="false">LEFT(C1791,4)*1</f>
        <v>0</v>
      </c>
      <c r="B1791" s="48" t="str">
        <f aca="false">+B1790+1</f>
        <v>0</v>
      </c>
      <c r="C1791" s="48" t="s">
        <v>3509</v>
      </c>
      <c r="D1791" s="49" t="s">
        <v>3510</v>
      </c>
      <c r="E1791" s="50" t="n">
        <v>28</v>
      </c>
      <c r="F1791" s="50" t="s">
        <v>587</v>
      </c>
      <c r="G1791" s="51" t="n">
        <v>0.18</v>
      </c>
    </row>
    <row r="1792" customFormat="false" ht="17.25" hidden="false" customHeight="true" outlineLevel="0" collapsed="false">
      <c r="A1792" s="0" t="str">
        <f aca="false">LEFT(C1792,4)*1</f>
        <v>0</v>
      </c>
      <c r="B1792" s="48" t="str">
        <f aca="false">+B1791+1</f>
        <v>0</v>
      </c>
      <c r="C1792" s="48" t="s">
        <v>3511</v>
      </c>
      <c r="D1792" s="49" t="s">
        <v>3512</v>
      </c>
      <c r="E1792" s="50" t="n">
        <v>28</v>
      </c>
      <c r="F1792" s="50" t="s">
        <v>587</v>
      </c>
      <c r="G1792" s="51" t="n">
        <v>0.18</v>
      </c>
    </row>
    <row r="1793" customFormat="false" ht="17.25" hidden="false" customHeight="true" outlineLevel="0" collapsed="false">
      <c r="A1793" s="0" t="str">
        <f aca="false">LEFT(C1793,4)*1</f>
        <v>0</v>
      </c>
      <c r="B1793" s="48" t="str">
        <f aca="false">+B1792+1</f>
        <v>0</v>
      </c>
      <c r="C1793" s="50" t="s">
        <v>3513</v>
      </c>
      <c r="D1793" s="49" t="s">
        <v>3514</v>
      </c>
      <c r="E1793" s="50" t="n">
        <v>28</v>
      </c>
      <c r="F1793" s="50" t="s">
        <v>587</v>
      </c>
      <c r="G1793" s="51" t="n">
        <v>0.18</v>
      </c>
    </row>
    <row r="1794" customFormat="false" ht="17.25" hidden="false" customHeight="true" outlineLevel="0" collapsed="false">
      <c r="A1794" s="0" t="str">
        <f aca="false">LEFT(C1794,4)*1</f>
        <v>0</v>
      </c>
      <c r="B1794" s="48" t="str">
        <f aca="false">+B1793+1</f>
        <v>0</v>
      </c>
      <c r="C1794" s="48" t="s">
        <v>3515</v>
      </c>
      <c r="D1794" s="49" t="s">
        <v>3516</v>
      </c>
      <c r="E1794" s="50" t="n">
        <v>28</v>
      </c>
      <c r="F1794" s="50" t="s">
        <v>587</v>
      </c>
      <c r="G1794" s="51" t="n">
        <v>0.18</v>
      </c>
    </row>
    <row r="1795" customFormat="false" ht="17.25" hidden="false" customHeight="true" outlineLevel="0" collapsed="false">
      <c r="A1795" s="0" t="str">
        <f aca="false">LEFT(C1795,4)*1</f>
        <v>0</v>
      </c>
      <c r="B1795" s="48" t="str">
        <f aca="false">+B1794+1</f>
        <v>0</v>
      </c>
      <c r="C1795" s="48" t="s">
        <v>3517</v>
      </c>
      <c r="D1795" s="49" t="s">
        <v>3518</v>
      </c>
      <c r="E1795" s="50" t="n">
        <v>28</v>
      </c>
      <c r="F1795" s="50" t="s">
        <v>587</v>
      </c>
      <c r="G1795" s="51" t="n">
        <v>0.18</v>
      </c>
    </row>
    <row r="1796" customFormat="false" ht="17.25" hidden="false" customHeight="true" outlineLevel="0" collapsed="false">
      <c r="A1796" s="0" t="str">
        <f aca="false">LEFT(C1796,4)*1</f>
        <v>0</v>
      </c>
      <c r="B1796" s="48" t="str">
        <f aca="false">+B1795+1</f>
        <v>0</v>
      </c>
      <c r="C1796" s="48" t="s">
        <v>3519</v>
      </c>
      <c r="D1796" s="49" t="s">
        <v>3520</v>
      </c>
      <c r="E1796" s="50" t="n">
        <v>28</v>
      </c>
      <c r="F1796" s="50" t="s">
        <v>587</v>
      </c>
      <c r="G1796" s="51" t="n">
        <v>0.18</v>
      </c>
    </row>
    <row r="1797" customFormat="false" ht="17.25" hidden="false" customHeight="true" outlineLevel="0" collapsed="false">
      <c r="A1797" s="0" t="str">
        <f aca="false">LEFT(C1797,4)*1</f>
        <v>0</v>
      </c>
      <c r="B1797" s="48" t="str">
        <f aca="false">+B1796+1</f>
        <v>0</v>
      </c>
      <c r="C1797" s="48" t="s">
        <v>3521</v>
      </c>
      <c r="D1797" s="49" t="s">
        <v>3522</v>
      </c>
      <c r="E1797" s="50" t="n">
        <v>28</v>
      </c>
      <c r="F1797" s="50" t="s">
        <v>587</v>
      </c>
      <c r="G1797" s="51" t="n">
        <v>0.18</v>
      </c>
    </row>
    <row r="1798" customFormat="false" ht="17.25" hidden="false" customHeight="true" outlineLevel="0" collapsed="false">
      <c r="A1798" s="0" t="str">
        <f aca="false">LEFT(C1798,4)*1</f>
        <v>0</v>
      </c>
      <c r="B1798" s="48" t="str">
        <f aca="false">+B1797+1</f>
        <v>0</v>
      </c>
      <c r="C1798" s="48" t="s">
        <v>3523</v>
      </c>
      <c r="D1798" s="49" t="s">
        <v>3524</v>
      </c>
      <c r="E1798" s="50" t="n">
        <v>28</v>
      </c>
      <c r="F1798" s="50" t="s">
        <v>587</v>
      </c>
      <c r="G1798" s="51" t="n">
        <v>0.18</v>
      </c>
    </row>
    <row r="1799" customFormat="false" ht="17.25" hidden="false" customHeight="true" outlineLevel="0" collapsed="false">
      <c r="A1799" s="0" t="str">
        <f aca="false">LEFT(C1799,4)*1</f>
        <v>0</v>
      </c>
      <c r="B1799" s="48" t="str">
        <f aca="false">+B1798+1</f>
        <v>0</v>
      </c>
      <c r="C1799" s="48" t="s">
        <v>3525</v>
      </c>
      <c r="D1799" s="49" t="s">
        <v>3526</v>
      </c>
      <c r="E1799" s="50" t="n">
        <v>28</v>
      </c>
      <c r="F1799" s="50" t="s">
        <v>587</v>
      </c>
      <c r="G1799" s="51" t="n">
        <v>0.18</v>
      </c>
    </row>
    <row r="1800" customFormat="false" ht="17.25" hidden="false" customHeight="true" outlineLevel="0" collapsed="false">
      <c r="A1800" s="0" t="str">
        <f aca="false">LEFT(C1800,4)*1</f>
        <v>0</v>
      </c>
      <c r="B1800" s="48" t="str">
        <f aca="false">+B1799+1</f>
        <v>0</v>
      </c>
      <c r="C1800" s="48" t="s">
        <v>3527</v>
      </c>
      <c r="D1800" s="49" t="s">
        <v>3528</v>
      </c>
      <c r="E1800" s="50" t="n">
        <v>28</v>
      </c>
      <c r="F1800" s="50" t="s">
        <v>587</v>
      </c>
      <c r="G1800" s="51" t="n">
        <v>0.18</v>
      </c>
    </row>
    <row r="1801" customFormat="false" ht="17.25" hidden="false" customHeight="true" outlineLevel="0" collapsed="false">
      <c r="A1801" s="0" t="str">
        <f aca="false">LEFT(C1801,4)*1</f>
        <v>0</v>
      </c>
      <c r="B1801" s="48" t="str">
        <f aca="false">+B1800+1</f>
        <v>0</v>
      </c>
      <c r="C1801" s="48" t="s">
        <v>3529</v>
      </c>
      <c r="D1801" s="49" t="s">
        <v>3530</v>
      </c>
      <c r="E1801" s="50" t="n">
        <v>28</v>
      </c>
      <c r="F1801" s="50" t="s">
        <v>587</v>
      </c>
      <c r="G1801" s="51" t="n">
        <v>0.18</v>
      </c>
    </row>
    <row r="1802" customFormat="false" ht="17.25" hidden="false" customHeight="true" outlineLevel="0" collapsed="false">
      <c r="A1802" s="0" t="str">
        <f aca="false">LEFT(C1802,4)*1</f>
        <v>0</v>
      </c>
      <c r="B1802" s="48" t="str">
        <f aca="false">+B1801+1</f>
        <v>0</v>
      </c>
      <c r="C1802" s="48" t="s">
        <v>3531</v>
      </c>
      <c r="D1802" s="49" t="s">
        <v>3532</v>
      </c>
      <c r="E1802" s="50" t="n">
        <v>28</v>
      </c>
      <c r="F1802" s="50" t="s">
        <v>587</v>
      </c>
      <c r="G1802" s="51" t="n">
        <v>0.18</v>
      </c>
    </row>
    <row r="1803" customFormat="false" ht="17.25" hidden="false" customHeight="true" outlineLevel="0" collapsed="false">
      <c r="A1803" s="0" t="str">
        <f aca="false">LEFT(C1803,4)*1</f>
        <v>0</v>
      </c>
      <c r="B1803" s="48" t="str">
        <f aca="false">+B1802+1</f>
        <v>0</v>
      </c>
      <c r="C1803" s="48" t="s">
        <v>3533</v>
      </c>
      <c r="D1803" s="49" t="s">
        <v>3534</v>
      </c>
      <c r="E1803" s="50" t="n">
        <v>28</v>
      </c>
      <c r="F1803" s="50" t="s">
        <v>587</v>
      </c>
      <c r="G1803" s="51" t="n">
        <v>0.18</v>
      </c>
    </row>
    <row r="1804" customFormat="false" ht="17.25" hidden="false" customHeight="true" outlineLevel="0" collapsed="false">
      <c r="A1804" s="0" t="str">
        <f aca="false">LEFT(C1804,4)*1</f>
        <v>0</v>
      </c>
      <c r="B1804" s="48" t="str">
        <f aca="false">+B1803+1</f>
        <v>0</v>
      </c>
      <c r="C1804" s="48" t="s">
        <v>3535</v>
      </c>
      <c r="D1804" s="49" t="s">
        <v>3536</v>
      </c>
      <c r="E1804" s="50" t="n">
        <v>28</v>
      </c>
      <c r="F1804" s="50" t="s">
        <v>587</v>
      </c>
      <c r="G1804" s="51" t="n">
        <v>0.18</v>
      </c>
    </row>
    <row r="1805" customFormat="false" ht="17.25" hidden="false" customHeight="true" outlineLevel="0" collapsed="false">
      <c r="A1805" s="0" t="str">
        <f aca="false">LEFT(C1805,4)*1</f>
        <v>0</v>
      </c>
      <c r="B1805" s="48" t="str">
        <f aca="false">+B1804+1</f>
        <v>0</v>
      </c>
      <c r="C1805" s="48" t="s">
        <v>3537</v>
      </c>
      <c r="D1805" s="49" t="s">
        <v>3538</v>
      </c>
      <c r="E1805" s="50" t="n">
        <v>28</v>
      </c>
      <c r="F1805" s="50" t="s">
        <v>587</v>
      </c>
      <c r="G1805" s="51" t="n">
        <v>0.18</v>
      </c>
    </row>
    <row r="1806" customFormat="false" ht="17.25" hidden="false" customHeight="true" outlineLevel="0" collapsed="false">
      <c r="A1806" s="0" t="str">
        <f aca="false">LEFT(C1806,4)*1</f>
        <v>0</v>
      </c>
      <c r="B1806" s="48" t="str">
        <f aca="false">+B1805+1</f>
        <v>0</v>
      </c>
      <c r="C1806" s="48" t="s">
        <v>3539</v>
      </c>
      <c r="D1806" s="49" t="s">
        <v>3540</v>
      </c>
      <c r="E1806" s="50" t="n">
        <v>28</v>
      </c>
      <c r="F1806" s="50" t="s">
        <v>587</v>
      </c>
      <c r="G1806" s="51" t="n">
        <v>0.18</v>
      </c>
    </row>
    <row r="1807" customFormat="false" ht="17.25" hidden="false" customHeight="true" outlineLevel="0" collapsed="false">
      <c r="A1807" s="0" t="str">
        <f aca="false">LEFT(C1807,4)*1</f>
        <v>0</v>
      </c>
      <c r="B1807" s="48" t="str">
        <f aca="false">+B1806+1</f>
        <v>0</v>
      </c>
      <c r="C1807" s="48" t="s">
        <v>3541</v>
      </c>
      <c r="D1807" s="49" t="s">
        <v>3542</v>
      </c>
      <c r="E1807" s="50" t="n">
        <v>28</v>
      </c>
      <c r="F1807" s="50" t="s">
        <v>587</v>
      </c>
      <c r="G1807" s="51" t="n">
        <v>0.18</v>
      </c>
    </row>
    <row r="1808" customFormat="false" ht="17.25" hidden="false" customHeight="true" outlineLevel="0" collapsed="false">
      <c r="A1808" s="0" t="str">
        <f aca="false">LEFT(C1808,4)*1</f>
        <v>0</v>
      </c>
      <c r="B1808" s="48" t="str">
        <f aca="false">+B1807+1</f>
        <v>0</v>
      </c>
      <c r="C1808" s="48" t="s">
        <v>3543</v>
      </c>
      <c r="D1808" s="49" t="s">
        <v>3544</v>
      </c>
      <c r="E1808" s="50" t="n">
        <v>28</v>
      </c>
      <c r="F1808" s="50" t="s">
        <v>587</v>
      </c>
      <c r="G1808" s="51" t="n">
        <v>0.18</v>
      </c>
    </row>
    <row r="1809" customFormat="false" ht="17.25" hidden="false" customHeight="true" outlineLevel="0" collapsed="false">
      <c r="A1809" s="0" t="str">
        <f aca="false">LEFT(C1809,4)*1</f>
        <v>0</v>
      </c>
      <c r="B1809" s="48" t="str">
        <f aca="false">+B1808+1</f>
        <v>0</v>
      </c>
      <c r="C1809" s="48" t="s">
        <v>3545</v>
      </c>
      <c r="D1809" s="49" t="s">
        <v>3546</v>
      </c>
      <c r="E1809" s="50" t="n">
        <v>28</v>
      </c>
      <c r="F1809" s="50" t="s">
        <v>587</v>
      </c>
      <c r="G1809" s="51" t="n">
        <v>0.18</v>
      </c>
    </row>
    <row r="1810" customFormat="false" ht="17.25" hidden="false" customHeight="true" outlineLevel="0" collapsed="false">
      <c r="A1810" s="0" t="str">
        <f aca="false">LEFT(C1810,4)*1</f>
        <v>0</v>
      </c>
      <c r="B1810" s="48" t="str">
        <f aca="false">+B1809+1</f>
        <v>0</v>
      </c>
      <c r="C1810" s="48" t="s">
        <v>3547</v>
      </c>
      <c r="D1810" s="49" t="s">
        <v>3548</v>
      </c>
      <c r="E1810" s="50" t="n">
        <v>28</v>
      </c>
      <c r="F1810" s="50" t="s">
        <v>587</v>
      </c>
      <c r="G1810" s="51" t="n">
        <v>0.18</v>
      </c>
    </row>
    <row r="1811" customFormat="false" ht="17.25" hidden="false" customHeight="true" outlineLevel="0" collapsed="false">
      <c r="A1811" s="0" t="str">
        <f aca="false">LEFT(C1811,4)*1</f>
        <v>0</v>
      </c>
      <c r="B1811" s="48" t="str">
        <f aca="false">+B1810+1</f>
        <v>0</v>
      </c>
      <c r="C1811" s="48" t="s">
        <v>3549</v>
      </c>
      <c r="D1811" s="49" t="s">
        <v>3550</v>
      </c>
      <c r="E1811" s="50" t="n">
        <v>28</v>
      </c>
      <c r="F1811" s="50" t="s">
        <v>587</v>
      </c>
      <c r="G1811" s="51" t="n">
        <v>0.18</v>
      </c>
    </row>
    <row r="1812" customFormat="false" ht="17.25" hidden="false" customHeight="true" outlineLevel="0" collapsed="false">
      <c r="A1812" s="0" t="str">
        <f aca="false">LEFT(C1812,4)*1</f>
        <v>0</v>
      </c>
      <c r="B1812" s="48" t="str">
        <f aca="false">+B1811+1</f>
        <v>0</v>
      </c>
      <c r="C1812" s="48" t="s">
        <v>3551</v>
      </c>
      <c r="D1812" s="49" t="s">
        <v>3552</v>
      </c>
      <c r="E1812" s="50" t="n">
        <v>28</v>
      </c>
      <c r="F1812" s="50" t="s">
        <v>587</v>
      </c>
      <c r="G1812" s="51" t="n">
        <v>0.18</v>
      </c>
    </row>
    <row r="1813" customFormat="false" ht="17.25" hidden="false" customHeight="true" outlineLevel="0" collapsed="false">
      <c r="A1813" s="0" t="str">
        <f aca="false">LEFT(C1813,4)*1</f>
        <v>0</v>
      </c>
      <c r="B1813" s="48" t="str">
        <f aca="false">+B1812+1</f>
        <v>0</v>
      </c>
      <c r="C1813" s="48" t="s">
        <v>3553</v>
      </c>
      <c r="D1813" s="49" t="s">
        <v>3554</v>
      </c>
      <c r="E1813" s="50" t="n">
        <v>28</v>
      </c>
      <c r="F1813" s="50" t="s">
        <v>587</v>
      </c>
      <c r="G1813" s="51" t="n">
        <v>0.18</v>
      </c>
    </row>
    <row r="1814" customFormat="false" ht="17.25" hidden="false" customHeight="true" outlineLevel="0" collapsed="false">
      <c r="A1814" s="0" t="str">
        <f aca="false">LEFT(C1814,4)*1</f>
        <v>0</v>
      </c>
      <c r="B1814" s="48" t="str">
        <f aca="false">+B1813+1</f>
        <v>0</v>
      </c>
      <c r="C1814" s="48" t="s">
        <v>3555</v>
      </c>
      <c r="D1814" s="49" t="s">
        <v>3556</v>
      </c>
      <c r="E1814" s="50" t="n">
        <v>28</v>
      </c>
      <c r="F1814" s="50" t="s">
        <v>587</v>
      </c>
      <c r="G1814" s="51" t="n">
        <v>0.18</v>
      </c>
    </row>
    <row r="1815" customFormat="false" ht="17.25" hidden="false" customHeight="true" outlineLevel="0" collapsed="false">
      <c r="A1815" s="0" t="str">
        <f aca="false">LEFT(C1815,4)*1</f>
        <v>0</v>
      </c>
      <c r="B1815" s="48" t="str">
        <f aca="false">+B1814+1</f>
        <v>0</v>
      </c>
      <c r="C1815" s="48" t="s">
        <v>3557</v>
      </c>
      <c r="D1815" s="49" t="s">
        <v>3558</v>
      </c>
      <c r="E1815" s="50" t="n">
        <v>28</v>
      </c>
      <c r="F1815" s="50" t="s">
        <v>587</v>
      </c>
      <c r="G1815" s="51" t="n">
        <v>0.18</v>
      </c>
    </row>
    <row r="1816" customFormat="false" ht="17.25" hidden="false" customHeight="true" outlineLevel="0" collapsed="false">
      <c r="A1816" s="0" t="str">
        <f aca="false">LEFT(C1816,4)*1</f>
        <v>0</v>
      </c>
      <c r="B1816" s="48" t="str">
        <f aca="false">+B1815+1</f>
        <v>0</v>
      </c>
      <c r="C1816" s="48" t="s">
        <v>3559</v>
      </c>
      <c r="D1816" s="49" t="s">
        <v>3560</v>
      </c>
      <c r="E1816" s="50" t="n">
        <v>28</v>
      </c>
      <c r="F1816" s="50" t="s">
        <v>587</v>
      </c>
      <c r="G1816" s="51" t="n">
        <v>0.18</v>
      </c>
    </row>
    <row r="1817" customFormat="false" ht="17.25" hidden="false" customHeight="true" outlineLevel="0" collapsed="false">
      <c r="A1817" s="0" t="str">
        <f aca="false">LEFT(C1817,4)*1</f>
        <v>0</v>
      </c>
      <c r="B1817" s="48" t="str">
        <f aca="false">+B1816+1</f>
        <v>0</v>
      </c>
      <c r="C1817" s="48" t="s">
        <v>3561</v>
      </c>
      <c r="D1817" s="49" t="s">
        <v>3562</v>
      </c>
      <c r="E1817" s="50" t="n">
        <v>28</v>
      </c>
      <c r="F1817" s="50" t="s">
        <v>587</v>
      </c>
      <c r="G1817" s="51" t="n">
        <v>0.18</v>
      </c>
    </row>
    <row r="1818" customFormat="false" ht="17.25" hidden="false" customHeight="true" outlineLevel="0" collapsed="false">
      <c r="A1818" s="0" t="str">
        <f aca="false">LEFT(C1818,4)*1</f>
        <v>0</v>
      </c>
      <c r="B1818" s="48" t="str">
        <f aca="false">+B1817+1</f>
        <v>0</v>
      </c>
      <c r="C1818" s="48" t="s">
        <v>3563</v>
      </c>
      <c r="D1818" s="49" t="s">
        <v>3564</v>
      </c>
      <c r="E1818" s="50" t="n">
        <v>28</v>
      </c>
      <c r="F1818" s="50" t="s">
        <v>587</v>
      </c>
      <c r="G1818" s="51" t="n">
        <v>0.18</v>
      </c>
    </row>
    <row r="1819" customFormat="false" ht="17.25" hidden="false" customHeight="true" outlineLevel="0" collapsed="false">
      <c r="A1819" s="0" t="str">
        <f aca="false">LEFT(C1819,4)*1</f>
        <v>0</v>
      </c>
      <c r="B1819" s="48" t="str">
        <f aca="false">+B1818+1</f>
        <v>0</v>
      </c>
      <c r="C1819" s="48" t="s">
        <v>3565</v>
      </c>
      <c r="D1819" s="49" t="s">
        <v>3566</v>
      </c>
      <c r="E1819" s="50" t="n">
        <v>28</v>
      </c>
      <c r="F1819" s="50" t="s">
        <v>587</v>
      </c>
      <c r="G1819" s="51" t="n">
        <v>0.18</v>
      </c>
    </row>
    <row r="1820" customFormat="false" ht="17.25" hidden="false" customHeight="true" outlineLevel="0" collapsed="false">
      <c r="A1820" s="0" t="str">
        <f aca="false">LEFT(C1820,4)*1</f>
        <v>0</v>
      </c>
      <c r="B1820" s="48" t="str">
        <f aca="false">+B1819+1</f>
        <v>0</v>
      </c>
      <c r="C1820" s="48" t="s">
        <v>3567</v>
      </c>
      <c r="D1820" s="49" t="s">
        <v>3568</v>
      </c>
      <c r="E1820" s="50" t="n">
        <v>28</v>
      </c>
      <c r="F1820" s="50" t="s">
        <v>587</v>
      </c>
      <c r="G1820" s="51" t="n">
        <v>0.18</v>
      </c>
    </row>
    <row r="1821" customFormat="false" ht="17.25" hidden="false" customHeight="true" outlineLevel="0" collapsed="false">
      <c r="A1821" s="0" t="str">
        <f aca="false">LEFT(C1821,4)*1</f>
        <v>0</v>
      </c>
      <c r="B1821" s="48" t="str">
        <f aca="false">+B1820+1</f>
        <v>0</v>
      </c>
      <c r="C1821" s="48" t="s">
        <v>3569</v>
      </c>
      <c r="D1821" s="49" t="s">
        <v>3570</v>
      </c>
      <c r="E1821" s="50" t="n">
        <v>28</v>
      </c>
      <c r="F1821" s="50" t="s">
        <v>587</v>
      </c>
      <c r="G1821" s="51" t="n">
        <v>0.18</v>
      </c>
    </row>
    <row r="1822" customFormat="false" ht="17.25" hidden="false" customHeight="true" outlineLevel="0" collapsed="false">
      <c r="A1822" s="0" t="str">
        <f aca="false">LEFT(C1822,4)*1</f>
        <v>0</v>
      </c>
      <c r="B1822" s="48" t="str">
        <f aca="false">+B1821+1</f>
        <v>0</v>
      </c>
      <c r="C1822" s="48" t="s">
        <v>3571</v>
      </c>
      <c r="D1822" s="49" t="s">
        <v>3572</v>
      </c>
      <c r="E1822" s="50" t="n">
        <v>28</v>
      </c>
      <c r="F1822" s="50" t="s">
        <v>587</v>
      </c>
      <c r="G1822" s="51" t="n">
        <v>0.18</v>
      </c>
    </row>
    <row r="1823" customFormat="false" ht="17.25" hidden="false" customHeight="true" outlineLevel="0" collapsed="false">
      <c r="A1823" s="0" t="str">
        <f aca="false">LEFT(C1823,4)*1</f>
        <v>0</v>
      </c>
      <c r="B1823" s="48" t="str">
        <f aca="false">+B1822+1</f>
        <v>0</v>
      </c>
      <c r="C1823" s="48" t="s">
        <v>3573</v>
      </c>
      <c r="D1823" s="49" t="s">
        <v>3574</v>
      </c>
      <c r="E1823" s="50" t="n">
        <v>28</v>
      </c>
      <c r="F1823" s="50" t="s">
        <v>587</v>
      </c>
      <c r="G1823" s="51" t="n">
        <v>0.18</v>
      </c>
    </row>
    <row r="1824" customFormat="false" ht="17.25" hidden="false" customHeight="true" outlineLevel="0" collapsed="false">
      <c r="A1824" s="0" t="str">
        <f aca="false">LEFT(C1824,4)*1</f>
        <v>0</v>
      </c>
      <c r="B1824" s="48" t="str">
        <f aca="false">+B1823+1</f>
        <v>0</v>
      </c>
      <c r="C1824" s="48" t="s">
        <v>3575</v>
      </c>
      <c r="D1824" s="49" t="s">
        <v>3576</v>
      </c>
      <c r="E1824" s="50" t="n">
        <v>28</v>
      </c>
      <c r="F1824" s="50" t="s">
        <v>587</v>
      </c>
      <c r="G1824" s="51" t="n">
        <v>0.18</v>
      </c>
    </row>
    <row r="1825" customFormat="false" ht="17.25" hidden="false" customHeight="true" outlineLevel="0" collapsed="false">
      <c r="A1825" s="0" t="str">
        <f aca="false">LEFT(C1825,4)*1</f>
        <v>0</v>
      </c>
      <c r="B1825" s="48" t="str">
        <f aca="false">+B1824+1</f>
        <v>0</v>
      </c>
      <c r="C1825" s="48" t="s">
        <v>3577</v>
      </c>
      <c r="D1825" s="49" t="s">
        <v>3578</v>
      </c>
      <c r="E1825" s="50" t="n">
        <v>28</v>
      </c>
      <c r="F1825" s="50" t="s">
        <v>587</v>
      </c>
      <c r="G1825" s="51" t="n">
        <v>0.18</v>
      </c>
    </row>
    <row r="1826" customFormat="false" ht="17.25" hidden="false" customHeight="true" outlineLevel="0" collapsed="false">
      <c r="A1826" s="0" t="str">
        <f aca="false">LEFT(C1826,4)*1</f>
        <v>0</v>
      </c>
      <c r="B1826" s="48" t="str">
        <f aca="false">+B1825+1</f>
        <v>0</v>
      </c>
      <c r="C1826" s="48" t="s">
        <v>3579</v>
      </c>
      <c r="D1826" s="49" t="s">
        <v>3580</v>
      </c>
      <c r="E1826" s="50" t="n">
        <v>28</v>
      </c>
      <c r="F1826" s="50" t="s">
        <v>587</v>
      </c>
      <c r="G1826" s="51" t="n">
        <v>0.18</v>
      </c>
    </row>
    <row r="1827" customFormat="false" ht="17.25" hidden="false" customHeight="true" outlineLevel="0" collapsed="false">
      <c r="A1827" s="0" t="str">
        <f aca="false">LEFT(C1827,4)*1</f>
        <v>0</v>
      </c>
      <c r="B1827" s="48" t="str">
        <f aca="false">+B1826+1</f>
        <v>0</v>
      </c>
      <c r="C1827" s="48" t="s">
        <v>3581</v>
      </c>
      <c r="D1827" s="49" t="s">
        <v>3582</v>
      </c>
      <c r="E1827" s="50" t="n">
        <v>28</v>
      </c>
      <c r="F1827" s="50" t="s">
        <v>587</v>
      </c>
      <c r="G1827" s="51" t="n">
        <v>0.18</v>
      </c>
    </row>
    <row r="1828" customFormat="false" ht="17.25" hidden="false" customHeight="true" outlineLevel="0" collapsed="false">
      <c r="A1828" s="0" t="str">
        <f aca="false">LEFT(C1828,4)*1</f>
        <v>0</v>
      </c>
      <c r="B1828" s="48" t="str">
        <f aca="false">+B1827+1</f>
        <v>0</v>
      </c>
      <c r="C1828" s="48" t="s">
        <v>3583</v>
      </c>
      <c r="D1828" s="49" t="s">
        <v>3584</v>
      </c>
      <c r="E1828" s="50" t="n">
        <v>28</v>
      </c>
      <c r="F1828" s="50" t="s">
        <v>587</v>
      </c>
      <c r="G1828" s="51" t="n">
        <v>0.18</v>
      </c>
    </row>
    <row r="1829" customFormat="false" ht="17.25" hidden="false" customHeight="true" outlineLevel="0" collapsed="false">
      <c r="A1829" s="0" t="str">
        <f aca="false">LEFT(C1829,4)*1</f>
        <v>0</v>
      </c>
      <c r="B1829" s="48" t="str">
        <f aca="false">+B1828+1</f>
        <v>0</v>
      </c>
      <c r="C1829" s="48" t="s">
        <v>3585</v>
      </c>
      <c r="D1829" s="49" t="s">
        <v>3586</v>
      </c>
      <c r="E1829" s="50" t="n">
        <v>28</v>
      </c>
      <c r="F1829" s="50" t="s">
        <v>587</v>
      </c>
      <c r="G1829" s="51" t="n">
        <v>0.18</v>
      </c>
    </row>
    <row r="1830" customFormat="false" ht="17.25" hidden="false" customHeight="true" outlineLevel="0" collapsed="false">
      <c r="A1830" s="0" t="str">
        <f aca="false">LEFT(C1830,4)*1</f>
        <v>0</v>
      </c>
      <c r="B1830" s="48" t="str">
        <f aca="false">+B1829+1</f>
        <v>0</v>
      </c>
      <c r="C1830" s="48" t="s">
        <v>3587</v>
      </c>
      <c r="D1830" s="49" t="s">
        <v>3588</v>
      </c>
      <c r="E1830" s="50" t="n">
        <v>28</v>
      </c>
      <c r="F1830" s="50" t="s">
        <v>587</v>
      </c>
      <c r="G1830" s="51" t="n">
        <v>0.18</v>
      </c>
    </row>
    <row r="1831" customFormat="false" ht="17.25" hidden="false" customHeight="true" outlineLevel="0" collapsed="false">
      <c r="A1831" s="0" t="str">
        <f aca="false">LEFT(C1831,4)*1</f>
        <v>0</v>
      </c>
      <c r="B1831" s="48" t="str">
        <f aca="false">+B1830+1</f>
        <v>0</v>
      </c>
      <c r="C1831" s="48" t="s">
        <v>3589</v>
      </c>
      <c r="D1831" s="49" t="s">
        <v>3590</v>
      </c>
      <c r="E1831" s="50" t="n">
        <v>28</v>
      </c>
      <c r="F1831" s="50" t="s">
        <v>587</v>
      </c>
      <c r="G1831" s="51" t="n">
        <v>0.18</v>
      </c>
    </row>
    <row r="1832" customFormat="false" ht="17.25" hidden="false" customHeight="true" outlineLevel="0" collapsed="false">
      <c r="A1832" s="0" t="str">
        <f aca="false">LEFT(C1832,4)*1</f>
        <v>0</v>
      </c>
      <c r="B1832" s="48" t="str">
        <f aca="false">+B1831+1</f>
        <v>0</v>
      </c>
      <c r="C1832" s="48" t="s">
        <v>3591</v>
      </c>
      <c r="D1832" s="49" t="s">
        <v>3592</v>
      </c>
      <c r="E1832" s="50" t="n">
        <v>28</v>
      </c>
      <c r="F1832" s="50" t="s">
        <v>587</v>
      </c>
      <c r="G1832" s="51" t="n">
        <v>0.18</v>
      </c>
    </row>
    <row r="1833" customFormat="false" ht="17.25" hidden="false" customHeight="true" outlineLevel="0" collapsed="false">
      <c r="A1833" s="0" t="str">
        <f aca="false">LEFT(C1833,4)*1</f>
        <v>0</v>
      </c>
      <c r="B1833" s="48" t="str">
        <f aca="false">+B1832+1</f>
        <v>0</v>
      </c>
      <c r="C1833" s="48" t="s">
        <v>3593</v>
      </c>
      <c r="D1833" s="49" t="s">
        <v>3594</v>
      </c>
      <c r="E1833" s="50" t="n">
        <v>28</v>
      </c>
      <c r="F1833" s="50" t="s">
        <v>587</v>
      </c>
      <c r="G1833" s="51" t="n">
        <v>0.18</v>
      </c>
    </row>
    <row r="1834" customFormat="false" ht="17.25" hidden="false" customHeight="true" outlineLevel="0" collapsed="false">
      <c r="A1834" s="0" t="str">
        <f aca="false">LEFT(C1834,4)*1</f>
        <v>0</v>
      </c>
      <c r="B1834" s="48" t="str">
        <f aca="false">+B1833+1</f>
        <v>0</v>
      </c>
      <c r="C1834" s="48" t="s">
        <v>3595</v>
      </c>
      <c r="D1834" s="49" t="s">
        <v>3596</v>
      </c>
      <c r="E1834" s="50" t="n">
        <v>28</v>
      </c>
      <c r="F1834" s="50" t="s">
        <v>587</v>
      </c>
      <c r="G1834" s="51" t="n">
        <v>0.18</v>
      </c>
    </row>
    <row r="1835" customFormat="false" ht="17.25" hidden="false" customHeight="true" outlineLevel="0" collapsed="false">
      <c r="A1835" s="0" t="str">
        <f aca="false">LEFT(C1835,4)*1</f>
        <v>0</v>
      </c>
      <c r="B1835" s="48" t="str">
        <f aca="false">+B1834+1</f>
        <v>0</v>
      </c>
      <c r="C1835" s="48" t="s">
        <v>3595</v>
      </c>
      <c r="D1835" s="49" t="s">
        <v>3597</v>
      </c>
      <c r="E1835" s="50" t="n">
        <v>28</v>
      </c>
      <c r="F1835" s="50" t="s">
        <v>587</v>
      </c>
      <c r="G1835" s="51" t="n">
        <v>0.18</v>
      </c>
    </row>
    <row r="1836" customFormat="false" ht="17.25" hidden="false" customHeight="true" outlineLevel="0" collapsed="false">
      <c r="A1836" s="0" t="str">
        <f aca="false">LEFT(C1836,4)*1</f>
        <v>0</v>
      </c>
      <c r="B1836" s="48" t="str">
        <f aca="false">+B1835+1</f>
        <v>0</v>
      </c>
      <c r="C1836" s="48" t="s">
        <v>3598</v>
      </c>
      <c r="D1836" s="49" t="s">
        <v>3599</v>
      </c>
      <c r="E1836" s="50" t="n">
        <v>28</v>
      </c>
      <c r="F1836" s="50" t="s">
        <v>587</v>
      </c>
      <c r="G1836" s="51" t="n">
        <v>0.18</v>
      </c>
    </row>
    <row r="1837" customFormat="false" ht="17.25" hidden="false" customHeight="true" outlineLevel="0" collapsed="false">
      <c r="A1837" s="0" t="str">
        <f aca="false">LEFT(C1837,4)*1</f>
        <v>0</v>
      </c>
      <c r="B1837" s="48" t="str">
        <f aca="false">+B1836+1</f>
        <v>0</v>
      </c>
      <c r="C1837" s="48" t="s">
        <v>3600</v>
      </c>
      <c r="D1837" s="49" t="s">
        <v>3601</v>
      </c>
      <c r="E1837" s="50" t="n">
        <v>28</v>
      </c>
      <c r="F1837" s="50" t="s">
        <v>587</v>
      </c>
      <c r="G1837" s="51" t="n">
        <v>0.18</v>
      </c>
    </row>
    <row r="1838" customFormat="false" ht="17.25" hidden="false" customHeight="true" outlineLevel="0" collapsed="false">
      <c r="A1838" s="0" t="str">
        <f aca="false">LEFT(C1838,4)*1</f>
        <v>0</v>
      </c>
      <c r="B1838" s="48" t="str">
        <f aca="false">+B1837+1</f>
        <v>0</v>
      </c>
      <c r="C1838" s="48" t="s">
        <v>3602</v>
      </c>
      <c r="D1838" s="49" t="s">
        <v>3603</v>
      </c>
      <c r="E1838" s="50" t="n">
        <v>28</v>
      </c>
      <c r="F1838" s="50" t="s">
        <v>587</v>
      </c>
      <c r="G1838" s="51" t="n">
        <v>0.18</v>
      </c>
    </row>
    <row r="1839" customFormat="false" ht="17.25" hidden="false" customHeight="true" outlineLevel="0" collapsed="false">
      <c r="A1839" s="0" t="str">
        <f aca="false">LEFT(C1839,4)*1</f>
        <v>0</v>
      </c>
      <c r="B1839" s="48" t="str">
        <f aca="false">+B1838+1</f>
        <v>0</v>
      </c>
      <c r="C1839" s="48" t="s">
        <v>3604</v>
      </c>
      <c r="D1839" s="49" t="s">
        <v>3605</v>
      </c>
      <c r="E1839" s="50" t="n">
        <v>28</v>
      </c>
      <c r="F1839" s="50" t="s">
        <v>587</v>
      </c>
      <c r="G1839" s="51" t="n">
        <v>0.18</v>
      </c>
    </row>
    <row r="1840" customFormat="false" ht="17.25" hidden="false" customHeight="true" outlineLevel="0" collapsed="false">
      <c r="A1840" s="0" t="str">
        <f aca="false">LEFT(C1840,4)*1</f>
        <v>0</v>
      </c>
      <c r="B1840" s="48" t="str">
        <f aca="false">+B1839+1</f>
        <v>0</v>
      </c>
      <c r="C1840" s="48" t="s">
        <v>3606</v>
      </c>
      <c r="D1840" s="49" t="s">
        <v>3607</v>
      </c>
      <c r="E1840" s="50" t="n">
        <v>28</v>
      </c>
      <c r="F1840" s="50" t="s">
        <v>587</v>
      </c>
      <c r="G1840" s="51" t="n">
        <v>0.18</v>
      </c>
    </row>
    <row r="1841" customFormat="false" ht="17.25" hidden="false" customHeight="true" outlineLevel="0" collapsed="false">
      <c r="A1841" s="0" t="str">
        <f aca="false">LEFT(C1841,4)*1</f>
        <v>0</v>
      </c>
      <c r="B1841" s="48" t="str">
        <f aca="false">+B1840+1</f>
        <v>0</v>
      </c>
      <c r="C1841" s="48" t="s">
        <v>3608</v>
      </c>
      <c r="D1841" s="49" t="s">
        <v>3609</v>
      </c>
      <c r="E1841" s="50" t="n">
        <v>28</v>
      </c>
      <c r="F1841" s="50" t="s">
        <v>587</v>
      </c>
      <c r="G1841" s="51" t="n">
        <v>0.18</v>
      </c>
    </row>
    <row r="1842" customFormat="false" ht="17.25" hidden="false" customHeight="true" outlineLevel="0" collapsed="false">
      <c r="A1842" s="0" t="str">
        <f aca="false">LEFT(C1842,4)*1</f>
        <v>0</v>
      </c>
      <c r="B1842" s="48" t="str">
        <f aca="false">+B1841+1</f>
        <v>0</v>
      </c>
      <c r="C1842" s="48" t="s">
        <v>3610</v>
      </c>
      <c r="D1842" s="49" t="s">
        <v>3611</v>
      </c>
      <c r="E1842" s="50" t="n">
        <v>28</v>
      </c>
      <c r="F1842" s="50" t="s">
        <v>587</v>
      </c>
      <c r="G1842" s="51" t="n">
        <v>0.18</v>
      </c>
    </row>
    <row r="1843" customFormat="false" ht="17.25" hidden="false" customHeight="true" outlineLevel="0" collapsed="false">
      <c r="A1843" s="0" t="str">
        <f aca="false">LEFT(C1843,4)*1</f>
        <v>0</v>
      </c>
      <c r="B1843" s="48" t="str">
        <f aca="false">+B1842+1</f>
        <v>0</v>
      </c>
      <c r="C1843" s="48" t="s">
        <v>3612</v>
      </c>
      <c r="D1843" s="49" t="s">
        <v>3613</v>
      </c>
      <c r="E1843" s="50" t="n">
        <v>28</v>
      </c>
      <c r="F1843" s="50" t="s">
        <v>587</v>
      </c>
      <c r="G1843" s="51" t="n">
        <v>0.18</v>
      </c>
    </row>
    <row r="1844" customFormat="false" ht="17.25" hidden="false" customHeight="true" outlineLevel="0" collapsed="false">
      <c r="A1844" s="0" t="str">
        <f aca="false">LEFT(C1844,4)*1</f>
        <v>0</v>
      </c>
      <c r="B1844" s="48" t="str">
        <f aca="false">+B1843+1</f>
        <v>0</v>
      </c>
      <c r="C1844" s="48" t="s">
        <v>3614</v>
      </c>
      <c r="D1844" s="49" t="s">
        <v>3615</v>
      </c>
      <c r="E1844" s="50" t="n">
        <v>28</v>
      </c>
      <c r="F1844" s="50" t="s">
        <v>587</v>
      </c>
      <c r="G1844" s="51" t="n">
        <v>0.18</v>
      </c>
    </row>
    <row r="1845" customFormat="false" ht="17.25" hidden="false" customHeight="true" outlineLevel="0" collapsed="false">
      <c r="A1845" s="0" t="str">
        <f aca="false">LEFT(C1845,4)*1</f>
        <v>0</v>
      </c>
      <c r="B1845" s="48" t="str">
        <f aca="false">+B1844+1</f>
        <v>0</v>
      </c>
      <c r="C1845" s="48" t="s">
        <v>3616</v>
      </c>
      <c r="D1845" s="49" t="s">
        <v>3617</v>
      </c>
      <c r="E1845" s="50" t="n">
        <v>28</v>
      </c>
      <c r="F1845" s="50" t="s">
        <v>587</v>
      </c>
      <c r="G1845" s="51" t="n">
        <v>0.18</v>
      </c>
    </row>
    <row r="1846" customFormat="false" ht="17.25" hidden="false" customHeight="true" outlineLevel="0" collapsed="false">
      <c r="A1846" s="0" t="str">
        <f aca="false">LEFT(C1846,4)*1</f>
        <v>0</v>
      </c>
      <c r="B1846" s="48" t="str">
        <f aca="false">+B1845+1</f>
        <v>0</v>
      </c>
      <c r="C1846" s="48" t="s">
        <v>3618</v>
      </c>
      <c r="D1846" s="49" t="s">
        <v>3619</v>
      </c>
      <c r="E1846" s="50" t="n">
        <v>28</v>
      </c>
      <c r="F1846" s="50" t="s">
        <v>587</v>
      </c>
      <c r="G1846" s="51" t="n">
        <v>0.18</v>
      </c>
    </row>
    <row r="1847" customFormat="false" ht="17.25" hidden="false" customHeight="true" outlineLevel="0" collapsed="false">
      <c r="A1847" s="0" t="str">
        <f aca="false">LEFT(C1847,4)*1</f>
        <v>0</v>
      </c>
      <c r="B1847" s="48" t="str">
        <f aca="false">+B1846+1</f>
        <v>0</v>
      </c>
      <c r="C1847" s="48" t="s">
        <v>3620</v>
      </c>
      <c r="D1847" s="49" t="s">
        <v>3621</v>
      </c>
      <c r="E1847" s="50" t="n">
        <v>28</v>
      </c>
      <c r="F1847" s="50" t="s">
        <v>587</v>
      </c>
      <c r="G1847" s="51" t="n">
        <v>0.18</v>
      </c>
    </row>
    <row r="1848" customFormat="false" ht="17.25" hidden="false" customHeight="true" outlineLevel="0" collapsed="false">
      <c r="A1848" s="0" t="str">
        <f aca="false">LEFT(C1848,4)*1</f>
        <v>0</v>
      </c>
      <c r="B1848" s="48" t="str">
        <f aca="false">+B1847+1</f>
        <v>0</v>
      </c>
      <c r="C1848" s="48" t="s">
        <v>3622</v>
      </c>
      <c r="D1848" s="49" t="s">
        <v>3623</v>
      </c>
      <c r="E1848" s="50" t="n">
        <v>28</v>
      </c>
      <c r="F1848" s="50" t="s">
        <v>587</v>
      </c>
      <c r="G1848" s="51" t="n">
        <v>0.18</v>
      </c>
    </row>
    <row r="1849" customFormat="false" ht="17.25" hidden="false" customHeight="true" outlineLevel="0" collapsed="false">
      <c r="A1849" s="0" t="str">
        <f aca="false">LEFT(C1849,4)*1</f>
        <v>0</v>
      </c>
      <c r="B1849" s="48" t="str">
        <f aca="false">+B1848+1</f>
        <v>0</v>
      </c>
      <c r="C1849" s="48" t="s">
        <v>3624</v>
      </c>
      <c r="D1849" s="49" t="s">
        <v>3625</v>
      </c>
      <c r="E1849" s="50" t="n">
        <v>28</v>
      </c>
      <c r="F1849" s="50" t="s">
        <v>587</v>
      </c>
      <c r="G1849" s="51" t="n">
        <v>0.18</v>
      </c>
    </row>
    <row r="1850" customFormat="false" ht="17.25" hidden="false" customHeight="true" outlineLevel="0" collapsed="false">
      <c r="A1850" s="0" t="str">
        <f aca="false">LEFT(C1850,4)*1</f>
        <v>0</v>
      </c>
      <c r="B1850" s="48" t="str">
        <f aca="false">+B1849+1</f>
        <v>0</v>
      </c>
      <c r="C1850" s="48" t="s">
        <v>3626</v>
      </c>
      <c r="D1850" s="49" t="s">
        <v>3627</v>
      </c>
      <c r="E1850" s="50" t="n">
        <v>28</v>
      </c>
      <c r="F1850" s="50" t="s">
        <v>587</v>
      </c>
      <c r="G1850" s="51" t="n">
        <v>0.18</v>
      </c>
    </row>
    <row r="1851" customFormat="false" ht="17.25" hidden="false" customHeight="true" outlineLevel="0" collapsed="false">
      <c r="A1851" s="0" t="str">
        <f aca="false">LEFT(C1851,4)*1</f>
        <v>0</v>
      </c>
      <c r="B1851" s="48" t="str">
        <f aca="false">+B1850+1</f>
        <v>0</v>
      </c>
      <c r="C1851" s="48" t="s">
        <v>3628</v>
      </c>
      <c r="D1851" s="49" t="s">
        <v>3629</v>
      </c>
      <c r="E1851" s="50" t="n">
        <v>28</v>
      </c>
      <c r="F1851" s="50" t="s">
        <v>587</v>
      </c>
      <c r="G1851" s="51" t="n">
        <v>0.18</v>
      </c>
    </row>
    <row r="1852" customFormat="false" ht="17.25" hidden="false" customHeight="true" outlineLevel="0" collapsed="false">
      <c r="A1852" s="0" t="str">
        <f aca="false">LEFT(C1852,4)*1</f>
        <v>0</v>
      </c>
      <c r="B1852" s="48" t="str">
        <f aca="false">+B1851+1</f>
        <v>0</v>
      </c>
      <c r="C1852" s="48" t="s">
        <v>3630</v>
      </c>
      <c r="D1852" s="49" t="s">
        <v>3631</v>
      </c>
      <c r="E1852" s="50" t="n">
        <v>28</v>
      </c>
      <c r="F1852" s="50" t="s">
        <v>587</v>
      </c>
      <c r="G1852" s="51" t="n">
        <v>0.18</v>
      </c>
    </row>
    <row r="1853" customFormat="false" ht="17.25" hidden="false" customHeight="true" outlineLevel="0" collapsed="false">
      <c r="A1853" s="0" t="str">
        <f aca="false">LEFT(C1853,4)*1</f>
        <v>0</v>
      </c>
      <c r="B1853" s="48" t="str">
        <f aca="false">+B1852+1</f>
        <v>0</v>
      </c>
      <c r="C1853" s="48" t="s">
        <v>3632</v>
      </c>
      <c r="D1853" s="49" t="s">
        <v>3633</v>
      </c>
      <c r="E1853" s="50" t="n">
        <v>28</v>
      </c>
      <c r="F1853" s="50" t="s">
        <v>587</v>
      </c>
      <c r="G1853" s="51" t="n">
        <v>0.18</v>
      </c>
    </row>
    <row r="1854" customFormat="false" ht="17.25" hidden="false" customHeight="true" outlineLevel="0" collapsed="false">
      <c r="A1854" s="0" t="str">
        <f aca="false">LEFT(C1854,4)*1</f>
        <v>0</v>
      </c>
      <c r="B1854" s="48" t="str">
        <f aca="false">+B1853+1</f>
        <v>0</v>
      </c>
      <c r="C1854" s="48" t="s">
        <v>3634</v>
      </c>
      <c r="D1854" s="49" t="s">
        <v>3635</v>
      </c>
      <c r="E1854" s="50" t="n">
        <v>28</v>
      </c>
      <c r="F1854" s="50" t="s">
        <v>587</v>
      </c>
      <c r="G1854" s="51" t="n">
        <v>0.18</v>
      </c>
    </row>
    <row r="1855" customFormat="false" ht="17.25" hidden="false" customHeight="true" outlineLevel="0" collapsed="false">
      <c r="A1855" s="0" t="str">
        <f aca="false">LEFT(C1855,4)*1</f>
        <v>0</v>
      </c>
      <c r="B1855" s="48" t="str">
        <f aca="false">+B1854+1</f>
        <v>0</v>
      </c>
      <c r="C1855" s="48" t="s">
        <v>3636</v>
      </c>
      <c r="D1855" s="49" t="s">
        <v>3637</v>
      </c>
      <c r="E1855" s="50" t="n">
        <v>28</v>
      </c>
      <c r="F1855" s="50" t="s">
        <v>587</v>
      </c>
      <c r="G1855" s="51" t="n">
        <v>0.18</v>
      </c>
    </row>
    <row r="1856" customFormat="false" ht="17.25" hidden="false" customHeight="true" outlineLevel="0" collapsed="false">
      <c r="A1856" s="0" t="str">
        <f aca="false">LEFT(C1856,4)*1</f>
        <v>0</v>
      </c>
      <c r="B1856" s="48" t="str">
        <f aca="false">+B1855+1</f>
        <v>0</v>
      </c>
      <c r="C1856" s="48" t="s">
        <v>3638</v>
      </c>
      <c r="D1856" s="49" t="s">
        <v>3639</v>
      </c>
      <c r="E1856" s="50" t="n">
        <v>28</v>
      </c>
      <c r="F1856" s="50" t="s">
        <v>587</v>
      </c>
      <c r="G1856" s="51" t="n">
        <v>0.18</v>
      </c>
    </row>
    <row r="1857" customFormat="false" ht="17.25" hidden="false" customHeight="true" outlineLevel="0" collapsed="false">
      <c r="A1857" s="0" t="str">
        <f aca="false">LEFT(C1857,4)*1</f>
        <v>0</v>
      </c>
      <c r="B1857" s="48" t="str">
        <f aca="false">+B1856+1</f>
        <v>0</v>
      </c>
      <c r="C1857" s="48" t="s">
        <v>3640</v>
      </c>
      <c r="D1857" s="49" t="s">
        <v>3641</v>
      </c>
      <c r="E1857" s="50" t="n">
        <v>28</v>
      </c>
      <c r="F1857" s="50" t="s">
        <v>587</v>
      </c>
      <c r="G1857" s="51" t="n">
        <v>0.18</v>
      </c>
    </row>
    <row r="1858" customFormat="false" ht="17.25" hidden="false" customHeight="true" outlineLevel="0" collapsed="false">
      <c r="A1858" s="0" t="str">
        <f aca="false">LEFT(C1858,4)*1</f>
        <v>0</v>
      </c>
      <c r="B1858" s="48" t="str">
        <f aca="false">+B1857+1</f>
        <v>0</v>
      </c>
      <c r="C1858" s="48" t="s">
        <v>3642</v>
      </c>
      <c r="D1858" s="49" t="s">
        <v>3643</v>
      </c>
      <c r="E1858" s="50" t="n">
        <v>28</v>
      </c>
      <c r="F1858" s="50" t="s">
        <v>587</v>
      </c>
      <c r="G1858" s="51" t="n">
        <v>0.18</v>
      </c>
    </row>
    <row r="1859" customFormat="false" ht="17.25" hidden="false" customHeight="true" outlineLevel="0" collapsed="false">
      <c r="A1859" s="0" t="str">
        <f aca="false">LEFT(C1859,4)*1</f>
        <v>0</v>
      </c>
      <c r="B1859" s="48" t="str">
        <f aca="false">+B1858+1</f>
        <v>0</v>
      </c>
      <c r="C1859" s="48" t="s">
        <v>3644</v>
      </c>
      <c r="D1859" s="49" t="s">
        <v>3645</v>
      </c>
      <c r="E1859" s="50" t="n">
        <v>28</v>
      </c>
      <c r="F1859" s="50" t="s">
        <v>587</v>
      </c>
      <c r="G1859" s="51" t="n">
        <v>0.18</v>
      </c>
    </row>
    <row r="1860" customFormat="false" ht="17.25" hidden="false" customHeight="true" outlineLevel="0" collapsed="false">
      <c r="A1860" s="0" t="str">
        <f aca="false">LEFT(C1860,4)*1</f>
        <v>0</v>
      </c>
      <c r="B1860" s="48" t="str">
        <f aca="false">+B1859+1</f>
        <v>0</v>
      </c>
      <c r="C1860" s="48" t="s">
        <v>3646</v>
      </c>
      <c r="D1860" s="49" t="s">
        <v>3647</v>
      </c>
      <c r="E1860" s="50" t="n">
        <v>28</v>
      </c>
      <c r="F1860" s="50" t="s">
        <v>587</v>
      </c>
      <c r="G1860" s="51" t="n">
        <v>0.18</v>
      </c>
    </row>
    <row r="1861" customFormat="false" ht="17.25" hidden="false" customHeight="true" outlineLevel="0" collapsed="false">
      <c r="A1861" s="0" t="str">
        <f aca="false">LEFT(C1861,4)*1</f>
        <v>0</v>
      </c>
      <c r="B1861" s="48" t="str">
        <f aca="false">+B1860+1</f>
        <v>0</v>
      </c>
      <c r="C1861" s="48" t="s">
        <v>3648</v>
      </c>
      <c r="D1861" s="49" t="s">
        <v>3649</v>
      </c>
      <c r="E1861" s="50" t="n">
        <v>28</v>
      </c>
      <c r="F1861" s="50" t="s">
        <v>587</v>
      </c>
      <c r="G1861" s="51" t="n">
        <v>0.18</v>
      </c>
    </row>
    <row r="1862" customFormat="false" ht="17.25" hidden="false" customHeight="true" outlineLevel="0" collapsed="false">
      <c r="A1862" s="0" t="str">
        <f aca="false">LEFT(C1862,4)*1</f>
        <v>0</v>
      </c>
      <c r="B1862" s="48" t="str">
        <f aca="false">+B1861+1</f>
        <v>0</v>
      </c>
      <c r="C1862" s="48" t="s">
        <v>3650</v>
      </c>
      <c r="D1862" s="49" t="s">
        <v>3651</v>
      </c>
      <c r="E1862" s="50" t="n">
        <v>28</v>
      </c>
      <c r="F1862" s="50" t="s">
        <v>587</v>
      </c>
      <c r="G1862" s="51" t="n">
        <v>0.18</v>
      </c>
    </row>
    <row r="1863" customFormat="false" ht="17.25" hidden="false" customHeight="true" outlineLevel="0" collapsed="false">
      <c r="A1863" s="0" t="str">
        <f aca="false">LEFT(C1863,4)*1</f>
        <v>0</v>
      </c>
      <c r="B1863" s="48" t="str">
        <f aca="false">+B1862+1</f>
        <v>0</v>
      </c>
      <c r="C1863" s="48" t="s">
        <v>3652</v>
      </c>
      <c r="D1863" s="49" t="s">
        <v>3653</v>
      </c>
      <c r="E1863" s="50" t="n">
        <v>28</v>
      </c>
      <c r="F1863" s="50" t="s">
        <v>587</v>
      </c>
      <c r="G1863" s="51" t="n">
        <v>0.18</v>
      </c>
    </row>
    <row r="1864" customFormat="false" ht="17.25" hidden="false" customHeight="true" outlineLevel="0" collapsed="false">
      <c r="A1864" s="0" t="str">
        <f aca="false">LEFT(C1864,4)*1</f>
        <v>0</v>
      </c>
      <c r="B1864" s="48" t="str">
        <f aca="false">+B1863+1</f>
        <v>0</v>
      </c>
      <c r="C1864" s="48" t="s">
        <v>3654</v>
      </c>
      <c r="D1864" s="49" t="s">
        <v>3655</v>
      </c>
      <c r="E1864" s="50" t="n">
        <v>28</v>
      </c>
      <c r="F1864" s="50" t="s">
        <v>587</v>
      </c>
      <c r="G1864" s="51" t="n">
        <v>0.18</v>
      </c>
    </row>
    <row r="1865" customFormat="false" ht="17.25" hidden="false" customHeight="true" outlineLevel="0" collapsed="false">
      <c r="A1865" s="0" t="str">
        <f aca="false">LEFT(C1865,4)*1</f>
        <v>0</v>
      </c>
      <c r="B1865" s="48" t="str">
        <f aca="false">+B1864+1</f>
        <v>0</v>
      </c>
      <c r="C1865" s="48" t="s">
        <v>3656</v>
      </c>
      <c r="D1865" s="49" t="s">
        <v>3657</v>
      </c>
      <c r="E1865" s="50" t="n">
        <v>28</v>
      </c>
      <c r="F1865" s="50" t="s">
        <v>587</v>
      </c>
      <c r="G1865" s="51" t="n">
        <v>0.18</v>
      </c>
    </row>
    <row r="1866" customFormat="false" ht="17.25" hidden="false" customHeight="true" outlineLevel="0" collapsed="false">
      <c r="A1866" s="0" t="str">
        <f aca="false">LEFT(C1866,4)*1</f>
        <v>0</v>
      </c>
      <c r="B1866" s="48" t="str">
        <f aca="false">+B1865+1</f>
        <v>0</v>
      </c>
      <c r="C1866" s="48" t="s">
        <v>3658</v>
      </c>
      <c r="D1866" s="49" t="s">
        <v>3659</v>
      </c>
      <c r="E1866" s="50" t="n">
        <v>28</v>
      </c>
      <c r="F1866" s="50" t="s">
        <v>587</v>
      </c>
      <c r="G1866" s="51" t="n">
        <v>0.18</v>
      </c>
    </row>
    <row r="1867" customFormat="false" ht="17.25" hidden="false" customHeight="true" outlineLevel="0" collapsed="false">
      <c r="A1867" s="0" t="str">
        <f aca="false">LEFT(C1867,4)*1</f>
        <v>0</v>
      </c>
      <c r="B1867" s="48" t="str">
        <f aca="false">+B1866+1</f>
        <v>0</v>
      </c>
      <c r="C1867" s="48" t="s">
        <v>3660</v>
      </c>
      <c r="D1867" s="49" t="s">
        <v>3661</v>
      </c>
      <c r="E1867" s="50" t="n">
        <v>28</v>
      </c>
      <c r="F1867" s="50" t="s">
        <v>587</v>
      </c>
      <c r="G1867" s="51" t="n">
        <v>0.18</v>
      </c>
    </row>
    <row r="1868" customFormat="false" ht="17.25" hidden="false" customHeight="true" outlineLevel="0" collapsed="false">
      <c r="A1868" s="0" t="str">
        <f aca="false">LEFT(C1868,4)*1</f>
        <v>0</v>
      </c>
      <c r="B1868" s="48" t="str">
        <f aca="false">+B1867+1</f>
        <v>0</v>
      </c>
      <c r="C1868" s="50" t="s">
        <v>3662</v>
      </c>
      <c r="D1868" s="49" t="s">
        <v>3663</v>
      </c>
      <c r="E1868" s="50" t="n">
        <v>28</v>
      </c>
      <c r="F1868" s="50" t="s">
        <v>587</v>
      </c>
      <c r="G1868" s="51" t="n">
        <v>0.18</v>
      </c>
    </row>
    <row r="1869" customFormat="false" ht="17.25" hidden="false" customHeight="true" outlineLevel="0" collapsed="false">
      <c r="A1869" s="0" t="str">
        <f aca="false">LEFT(C1869,4)*1</f>
        <v>0</v>
      </c>
      <c r="B1869" s="48" t="str">
        <f aca="false">+B1868+1</f>
        <v>0</v>
      </c>
      <c r="C1869" s="48" t="s">
        <v>3664</v>
      </c>
      <c r="D1869" s="49" t="s">
        <v>3665</v>
      </c>
      <c r="E1869" s="50" t="n">
        <v>28</v>
      </c>
      <c r="F1869" s="50" t="s">
        <v>587</v>
      </c>
      <c r="G1869" s="51" t="n">
        <v>0.18</v>
      </c>
    </row>
    <row r="1870" customFormat="false" ht="17.25" hidden="false" customHeight="true" outlineLevel="0" collapsed="false">
      <c r="A1870" s="0" t="str">
        <f aca="false">LEFT(C1870,4)*1</f>
        <v>0</v>
      </c>
      <c r="B1870" s="48" t="str">
        <f aca="false">+B1869+1</f>
        <v>0</v>
      </c>
      <c r="C1870" s="48" t="s">
        <v>3666</v>
      </c>
      <c r="D1870" s="49" t="s">
        <v>3667</v>
      </c>
      <c r="E1870" s="50" t="n">
        <v>28</v>
      </c>
      <c r="F1870" s="50" t="s">
        <v>587</v>
      </c>
      <c r="G1870" s="51" t="n">
        <v>0.18</v>
      </c>
    </row>
    <row r="1871" customFormat="false" ht="17.25" hidden="false" customHeight="true" outlineLevel="0" collapsed="false">
      <c r="A1871" s="0" t="str">
        <f aca="false">LEFT(C1871,4)*1</f>
        <v>0</v>
      </c>
      <c r="B1871" s="48" t="str">
        <f aca="false">+B1870+1</f>
        <v>0</v>
      </c>
      <c r="C1871" s="48" t="s">
        <v>3668</v>
      </c>
      <c r="D1871" s="49" t="s">
        <v>3669</v>
      </c>
      <c r="E1871" s="50" t="n">
        <v>28</v>
      </c>
      <c r="F1871" s="50" t="s">
        <v>587</v>
      </c>
      <c r="G1871" s="51" t="n">
        <v>0.18</v>
      </c>
    </row>
    <row r="1872" customFormat="false" ht="17.25" hidden="false" customHeight="true" outlineLevel="0" collapsed="false">
      <c r="A1872" s="0" t="str">
        <f aca="false">LEFT(C1872,4)*1</f>
        <v>0</v>
      </c>
      <c r="B1872" s="48" t="str">
        <f aca="false">+B1871+1</f>
        <v>0</v>
      </c>
      <c r="C1872" s="48" t="s">
        <v>3670</v>
      </c>
      <c r="D1872" s="49" t="s">
        <v>3671</v>
      </c>
      <c r="E1872" s="50" t="n">
        <v>28</v>
      </c>
      <c r="F1872" s="50" t="s">
        <v>587</v>
      </c>
      <c r="G1872" s="51" t="n">
        <v>0.18</v>
      </c>
    </row>
    <row r="1873" customFormat="false" ht="17.25" hidden="false" customHeight="true" outlineLevel="0" collapsed="false">
      <c r="A1873" s="0" t="str">
        <f aca="false">LEFT(C1873,4)*1</f>
        <v>0</v>
      </c>
      <c r="B1873" s="48" t="str">
        <f aca="false">+B1872+1</f>
        <v>0</v>
      </c>
      <c r="C1873" s="48" t="s">
        <v>3672</v>
      </c>
      <c r="D1873" s="49" t="s">
        <v>3673</v>
      </c>
      <c r="E1873" s="50" t="n">
        <v>28</v>
      </c>
      <c r="F1873" s="50" t="s">
        <v>587</v>
      </c>
      <c r="G1873" s="51" t="n">
        <v>0.18</v>
      </c>
    </row>
    <row r="1874" customFormat="false" ht="17.25" hidden="false" customHeight="true" outlineLevel="0" collapsed="false">
      <c r="A1874" s="0" t="str">
        <f aca="false">LEFT(C1874,4)*1</f>
        <v>0</v>
      </c>
      <c r="B1874" s="48" t="str">
        <f aca="false">+B1873+1</f>
        <v>0</v>
      </c>
      <c r="C1874" s="48" t="s">
        <v>3674</v>
      </c>
      <c r="D1874" s="49" t="s">
        <v>3675</v>
      </c>
      <c r="E1874" s="50" t="n">
        <v>28</v>
      </c>
      <c r="F1874" s="50" t="s">
        <v>587</v>
      </c>
      <c r="G1874" s="51" t="n">
        <v>0.18</v>
      </c>
    </row>
    <row r="1875" customFormat="false" ht="17.25" hidden="false" customHeight="true" outlineLevel="0" collapsed="false">
      <c r="A1875" s="0" t="str">
        <f aca="false">LEFT(C1875,4)*1</f>
        <v>0</v>
      </c>
      <c r="B1875" s="48" t="str">
        <f aca="false">+B1874+1</f>
        <v>0</v>
      </c>
      <c r="C1875" s="48" t="s">
        <v>3676</v>
      </c>
      <c r="D1875" s="49" t="s">
        <v>3677</v>
      </c>
      <c r="E1875" s="50" t="n">
        <v>28</v>
      </c>
      <c r="F1875" s="50" t="s">
        <v>587</v>
      </c>
      <c r="G1875" s="51" t="n">
        <v>0.18</v>
      </c>
    </row>
    <row r="1876" customFormat="false" ht="17.25" hidden="false" customHeight="true" outlineLevel="0" collapsed="false">
      <c r="A1876" s="0" t="str">
        <f aca="false">LEFT(C1876,4)*1</f>
        <v>0</v>
      </c>
      <c r="B1876" s="48" t="str">
        <f aca="false">+B1875+1</f>
        <v>0</v>
      </c>
      <c r="C1876" s="48" t="s">
        <v>3678</v>
      </c>
      <c r="D1876" s="49" t="s">
        <v>3679</v>
      </c>
      <c r="E1876" s="50" t="n">
        <v>28</v>
      </c>
      <c r="F1876" s="50" t="s">
        <v>587</v>
      </c>
      <c r="G1876" s="51" t="n">
        <v>0.18</v>
      </c>
    </row>
    <row r="1877" customFormat="false" ht="17.25" hidden="false" customHeight="true" outlineLevel="0" collapsed="false">
      <c r="A1877" s="0" t="str">
        <f aca="false">LEFT(C1877,4)*1</f>
        <v>0</v>
      </c>
      <c r="B1877" s="48" t="str">
        <f aca="false">+B1876+1</f>
        <v>0</v>
      </c>
      <c r="C1877" s="48" t="s">
        <v>3680</v>
      </c>
      <c r="D1877" s="49" t="s">
        <v>3673</v>
      </c>
      <c r="E1877" s="50" t="n">
        <v>28</v>
      </c>
      <c r="F1877" s="50" t="s">
        <v>587</v>
      </c>
      <c r="G1877" s="51" t="n">
        <v>0.18</v>
      </c>
    </row>
    <row r="1878" customFormat="false" ht="17.25" hidden="false" customHeight="true" outlineLevel="0" collapsed="false">
      <c r="A1878" s="0" t="str">
        <f aca="false">LEFT(C1878,4)*1</f>
        <v>0</v>
      </c>
      <c r="B1878" s="48" t="str">
        <f aca="false">+B1877+1</f>
        <v>0</v>
      </c>
      <c r="C1878" s="48" t="s">
        <v>3681</v>
      </c>
      <c r="D1878" s="49" t="s">
        <v>3682</v>
      </c>
      <c r="E1878" s="50" t="n">
        <v>28</v>
      </c>
      <c r="F1878" s="50" t="s">
        <v>587</v>
      </c>
      <c r="G1878" s="51" t="n">
        <v>0.18</v>
      </c>
    </row>
    <row r="1879" customFormat="false" ht="17.25" hidden="false" customHeight="true" outlineLevel="0" collapsed="false">
      <c r="A1879" s="0" t="str">
        <f aca="false">LEFT(C1879,4)*1</f>
        <v>0</v>
      </c>
      <c r="B1879" s="48" t="str">
        <f aca="false">+B1878+1</f>
        <v>0</v>
      </c>
      <c r="C1879" s="48" t="s">
        <v>3683</v>
      </c>
      <c r="D1879" s="49" t="s">
        <v>3684</v>
      </c>
      <c r="E1879" s="50" t="n">
        <v>28</v>
      </c>
      <c r="F1879" s="50" t="s">
        <v>587</v>
      </c>
      <c r="G1879" s="51" t="n">
        <v>0.18</v>
      </c>
    </row>
    <row r="1880" customFormat="false" ht="17.25" hidden="false" customHeight="true" outlineLevel="0" collapsed="false">
      <c r="A1880" s="0" t="str">
        <f aca="false">LEFT(C1880,4)*1</f>
        <v>0</v>
      </c>
      <c r="B1880" s="48" t="str">
        <f aca="false">+B1879+1</f>
        <v>0</v>
      </c>
      <c r="C1880" s="48" t="s">
        <v>3685</v>
      </c>
      <c r="D1880" s="49" t="s">
        <v>3686</v>
      </c>
      <c r="E1880" s="50" t="n">
        <v>28</v>
      </c>
      <c r="F1880" s="50" t="s">
        <v>587</v>
      </c>
      <c r="G1880" s="51" t="n">
        <v>0.18</v>
      </c>
    </row>
    <row r="1881" customFormat="false" ht="17.25" hidden="false" customHeight="true" outlineLevel="0" collapsed="false">
      <c r="A1881" s="0" t="str">
        <f aca="false">LEFT(C1881,4)*1</f>
        <v>0</v>
      </c>
      <c r="B1881" s="48" t="str">
        <f aca="false">+B1880+1</f>
        <v>0</v>
      </c>
      <c r="C1881" s="48" t="s">
        <v>3687</v>
      </c>
      <c r="D1881" s="49" t="s">
        <v>3688</v>
      </c>
      <c r="E1881" s="50" t="n">
        <v>28</v>
      </c>
      <c r="F1881" s="50" t="s">
        <v>587</v>
      </c>
      <c r="G1881" s="51" t="n">
        <v>0.18</v>
      </c>
    </row>
    <row r="1882" customFormat="false" ht="17.25" hidden="false" customHeight="true" outlineLevel="0" collapsed="false">
      <c r="A1882" s="0" t="str">
        <f aca="false">LEFT(C1882,4)*1</f>
        <v>0</v>
      </c>
      <c r="B1882" s="48" t="str">
        <f aca="false">+B1881+1</f>
        <v>0</v>
      </c>
      <c r="C1882" s="48" t="s">
        <v>3689</v>
      </c>
      <c r="D1882" s="49" t="s">
        <v>3690</v>
      </c>
      <c r="E1882" s="50" t="n">
        <v>28</v>
      </c>
      <c r="F1882" s="50" t="s">
        <v>587</v>
      </c>
      <c r="G1882" s="51" t="n">
        <v>0.18</v>
      </c>
    </row>
    <row r="1883" customFormat="false" ht="17.25" hidden="false" customHeight="true" outlineLevel="0" collapsed="false">
      <c r="A1883" s="0" t="str">
        <f aca="false">LEFT(C1883,4)*1</f>
        <v>0</v>
      </c>
      <c r="B1883" s="48" t="str">
        <f aca="false">+B1882+1</f>
        <v>0</v>
      </c>
      <c r="C1883" s="48" t="s">
        <v>3691</v>
      </c>
      <c r="D1883" s="49" t="s">
        <v>3692</v>
      </c>
      <c r="E1883" s="50" t="n">
        <v>28</v>
      </c>
      <c r="F1883" s="50" t="s">
        <v>587</v>
      </c>
      <c r="G1883" s="51" t="n">
        <v>0.18</v>
      </c>
    </row>
    <row r="1884" customFormat="false" ht="17.25" hidden="false" customHeight="true" outlineLevel="0" collapsed="false">
      <c r="A1884" s="0" t="str">
        <f aca="false">LEFT(C1884,4)*1</f>
        <v>0</v>
      </c>
      <c r="B1884" s="48" t="str">
        <f aca="false">+B1883+1</f>
        <v>0</v>
      </c>
      <c r="C1884" s="48" t="s">
        <v>3693</v>
      </c>
      <c r="D1884" s="49" t="s">
        <v>3694</v>
      </c>
      <c r="E1884" s="50" t="n">
        <v>28</v>
      </c>
      <c r="F1884" s="50" t="s">
        <v>587</v>
      </c>
      <c r="G1884" s="51" t="n">
        <v>0.18</v>
      </c>
    </row>
    <row r="1885" customFormat="false" ht="17.25" hidden="false" customHeight="true" outlineLevel="0" collapsed="false">
      <c r="A1885" s="0" t="str">
        <f aca="false">LEFT(C1885,4)*1</f>
        <v>0</v>
      </c>
      <c r="B1885" s="48" t="str">
        <f aca="false">+B1884+1</f>
        <v>0</v>
      </c>
      <c r="C1885" s="48" t="s">
        <v>3695</v>
      </c>
      <c r="D1885" s="49" t="s">
        <v>3696</v>
      </c>
      <c r="E1885" s="50" t="n">
        <v>28</v>
      </c>
      <c r="F1885" s="50" t="s">
        <v>587</v>
      </c>
      <c r="G1885" s="51" t="n">
        <v>0.18</v>
      </c>
    </row>
    <row r="1886" customFormat="false" ht="17.25" hidden="false" customHeight="true" outlineLevel="0" collapsed="false">
      <c r="A1886" s="0" t="str">
        <f aca="false">LEFT(C1886,4)*1</f>
        <v>0</v>
      </c>
      <c r="B1886" s="48" t="str">
        <f aca="false">+B1885+1</f>
        <v>0</v>
      </c>
      <c r="C1886" s="48" t="s">
        <v>3697</v>
      </c>
      <c r="D1886" s="49" t="s">
        <v>3698</v>
      </c>
      <c r="E1886" s="50" t="n">
        <v>28</v>
      </c>
      <c r="F1886" s="50" t="s">
        <v>587</v>
      </c>
      <c r="G1886" s="51" t="n">
        <v>0.18</v>
      </c>
    </row>
    <row r="1887" customFormat="false" ht="17.25" hidden="false" customHeight="true" outlineLevel="0" collapsed="false">
      <c r="A1887" s="0" t="str">
        <f aca="false">LEFT(C1887,4)*1</f>
        <v>0</v>
      </c>
      <c r="B1887" s="48" t="str">
        <f aca="false">+B1886+1</f>
        <v>0</v>
      </c>
      <c r="C1887" s="48" t="s">
        <v>3699</v>
      </c>
      <c r="D1887" s="49" t="s">
        <v>3700</v>
      </c>
      <c r="E1887" s="50" t="n">
        <v>28</v>
      </c>
      <c r="F1887" s="50" t="s">
        <v>587</v>
      </c>
      <c r="G1887" s="51" t="n">
        <v>0.18</v>
      </c>
    </row>
    <row r="1888" customFormat="false" ht="17.25" hidden="false" customHeight="true" outlineLevel="0" collapsed="false">
      <c r="A1888" s="0" t="str">
        <f aca="false">LEFT(C1888,4)*1</f>
        <v>0</v>
      </c>
      <c r="B1888" s="48" t="str">
        <f aca="false">+B1887+1</f>
        <v>0</v>
      </c>
      <c r="C1888" s="48" t="s">
        <v>3701</v>
      </c>
      <c r="D1888" s="49" t="s">
        <v>3702</v>
      </c>
      <c r="E1888" s="50" t="n">
        <v>28</v>
      </c>
      <c r="F1888" s="50" t="s">
        <v>587</v>
      </c>
      <c r="G1888" s="51" t="n">
        <v>0.18</v>
      </c>
    </row>
    <row r="1889" customFormat="false" ht="17.25" hidden="false" customHeight="true" outlineLevel="0" collapsed="false">
      <c r="A1889" s="0" t="str">
        <f aca="false">LEFT(C1889,4)*1</f>
        <v>0</v>
      </c>
      <c r="B1889" s="48" t="str">
        <f aca="false">+B1888+1</f>
        <v>0</v>
      </c>
      <c r="C1889" s="48" t="s">
        <v>3703</v>
      </c>
      <c r="D1889" s="49" t="s">
        <v>3704</v>
      </c>
      <c r="E1889" s="50" t="n">
        <v>28</v>
      </c>
      <c r="F1889" s="50" t="s">
        <v>587</v>
      </c>
      <c r="G1889" s="51" t="n">
        <v>0.18</v>
      </c>
    </row>
    <row r="1890" customFormat="false" ht="17.25" hidden="false" customHeight="true" outlineLevel="0" collapsed="false">
      <c r="A1890" s="0" t="str">
        <f aca="false">LEFT(C1890,4)*1</f>
        <v>0</v>
      </c>
      <c r="B1890" s="48" t="str">
        <f aca="false">+B1889+1</f>
        <v>0</v>
      </c>
      <c r="C1890" s="48" t="s">
        <v>3705</v>
      </c>
      <c r="D1890" s="49" t="s">
        <v>3706</v>
      </c>
      <c r="E1890" s="50" t="n">
        <v>28</v>
      </c>
      <c r="F1890" s="50" t="s">
        <v>587</v>
      </c>
      <c r="G1890" s="51" t="n">
        <v>0.18</v>
      </c>
    </row>
    <row r="1891" customFormat="false" ht="17.25" hidden="false" customHeight="true" outlineLevel="0" collapsed="false">
      <c r="A1891" s="0" t="str">
        <f aca="false">LEFT(C1891,4)*1</f>
        <v>0</v>
      </c>
      <c r="B1891" s="48" t="str">
        <f aca="false">+B1890+1</f>
        <v>0</v>
      </c>
      <c r="C1891" s="48" t="s">
        <v>3707</v>
      </c>
      <c r="D1891" s="49" t="s">
        <v>3708</v>
      </c>
      <c r="E1891" s="50" t="n">
        <v>28</v>
      </c>
      <c r="F1891" s="50" t="s">
        <v>587</v>
      </c>
      <c r="G1891" s="51" t="n">
        <v>0.18</v>
      </c>
    </row>
    <row r="1892" customFormat="false" ht="17.25" hidden="false" customHeight="true" outlineLevel="0" collapsed="false">
      <c r="A1892" s="0" t="str">
        <f aca="false">LEFT(C1892,4)*1</f>
        <v>0</v>
      </c>
      <c r="B1892" s="48" t="str">
        <f aca="false">+B1891+1</f>
        <v>0</v>
      </c>
      <c r="C1892" s="48" t="s">
        <v>3709</v>
      </c>
      <c r="D1892" s="49" t="s">
        <v>3710</v>
      </c>
      <c r="E1892" s="50" t="n">
        <v>28</v>
      </c>
      <c r="F1892" s="50" t="s">
        <v>587</v>
      </c>
      <c r="G1892" s="51" t="n">
        <v>0.18</v>
      </c>
    </row>
    <row r="1893" customFormat="false" ht="17.25" hidden="false" customHeight="true" outlineLevel="0" collapsed="false">
      <c r="A1893" s="0" t="str">
        <f aca="false">LEFT(C1893,4)*1</f>
        <v>0</v>
      </c>
      <c r="B1893" s="48" t="str">
        <f aca="false">+B1892+1</f>
        <v>0</v>
      </c>
      <c r="C1893" s="48" t="s">
        <v>3711</v>
      </c>
      <c r="D1893" s="49" t="s">
        <v>3712</v>
      </c>
      <c r="E1893" s="50" t="n">
        <v>28</v>
      </c>
      <c r="F1893" s="50" t="s">
        <v>587</v>
      </c>
      <c r="G1893" s="51" t="n">
        <v>0.18</v>
      </c>
    </row>
    <row r="1894" customFormat="false" ht="17.25" hidden="false" customHeight="true" outlineLevel="0" collapsed="false">
      <c r="A1894" s="0" t="str">
        <f aca="false">LEFT(C1894,4)*1</f>
        <v>0</v>
      </c>
      <c r="B1894" s="48" t="str">
        <f aca="false">+B1893+1</f>
        <v>0</v>
      </c>
      <c r="C1894" s="48" t="s">
        <v>3713</v>
      </c>
      <c r="D1894" s="49" t="s">
        <v>3714</v>
      </c>
      <c r="E1894" s="50" t="n">
        <v>28</v>
      </c>
      <c r="F1894" s="50" t="s">
        <v>587</v>
      </c>
      <c r="G1894" s="51" t="n">
        <v>0.18</v>
      </c>
    </row>
    <row r="1895" customFormat="false" ht="17.25" hidden="false" customHeight="true" outlineLevel="0" collapsed="false">
      <c r="A1895" s="0" t="str">
        <f aca="false">LEFT(C1895,4)*1</f>
        <v>0</v>
      </c>
      <c r="B1895" s="48" t="str">
        <f aca="false">+B1894+1</f>
        <v>0</v>
      </c>
      <c r="C1895" s="48" t="s">
        <v>3715</v>
      </c>
      <c r="D1895" s="49" t="s">
        <v>3716</v>
      </c>
      <c r="E1895" s="50" t="n">
        <v>28</v>
      </c>
      <c r="F1895" s="50" t="s">
        <v>587</v>
      </c>
      <c r="G1895" s="51" t="n">
        <v>0.18</v>
      </c>
    </row>
    <row r="1896" customFormat="false" ht="17.25" hidden="false" customHeight="true" outlineLevel="0" collapsed="false">
      <c r="A1896" s="0" t="str">
        <f aca="false">LEFT(C1896,4)*1</f>
        <v>0</v>
      </c>
      <c r="B1896" s="48" t="str">
        <f aca="false">+B1895+1</f>
        <v>0</v>
      </c>
      <c r="C1896" s="48" t="s">
        <v>3717</v>
      </c>
      <c r="D1896" s="49" t="s">
        <v>3718</v>
      </c>
      <c r="E1896" s="50" t="n">
        <v>28</v>
      </c>
      <c r="F1896" s="50" t="s">
        <v>587</v>
      </c>
      <c r="G1896" s="51" t="n">
        <v>0.18</v>
      </c>
    </row>
    <row r="1897" customFormat="false" ht="17.25" hidden="false" customHeight="true" outlineLevel="0" collapsed="false">
      <c r="A1897" s="0" t="str">
        <f aca="false">LEFT(C1897,4)*1</f>
        <v>0</v>
      </c>
      <c r="B1897" s="48" t="str">
        <f aca="false">+B1896+1</f>
        <v>0</v>
      </c>
      <c r="C1897" s="48" t="s">
        <v>3719</v>
      </c>
      <c r="D1897" s="49" t="s">
        <v>3720</v>
      </c>
      <c r="E1897" s="50" t="n">
        <v>28</v>
      </c>
      <c r="F1897" s="50" t="s">
        <v>587</v>
      </c>
      <c r="G1897" s="51" t="n">
        <v>0.18</v>
      </c>
    </row>
    <row r="1898" customFormat="false" ht="17.25" hidden="false" customHeight="true" outlineLevel="0" collapsed="false">
      <c r="A1898" s="0" t="str">
        <f aca="false">LEFT(C1898,4)*1</f>
        <v>0</v>
      </c>
      <c r="B1898" s="48" t="str">
        <f aca="false">+B1897+1</f>
        <v>0</v>
      </c>
      <c r="C1898" s="48" t="s">
        <v>3721</v>
      </c>
      <c r="D1898" s="49" t="s">
        <v>3722</v>
      </c>
      <c r="E1898" s="50" t="n">
        <v>28</v>
      </c>
      <c r="F1898" s="50" t="s">
        <v>587</v>
      </c>
      <c r="G1898" s="51" t="n">
        <v>0.18</v>
      </c>
    </row>
    <row r="1899" customFormat="false" ht="17.25" hidden="false" customHeight="true" outlineLevel="0" collapsed="false">
      <c r="A1899" s="0" t="str">
        <f aca="false">LEFT(C1899,4)*1</f>
        <v>0</v>
      </c>
      <c r="B1899" s="48" t="str">
        <f aca="false">+B1898+1</f>
        <v>0</v>
      </c>
      <c r="C1899" s="48" t="s">
        <v>3723</v>
      </c>
      <c r="D1899" s="49" t="s">
        <v>3724</v>
      </c>
      <c r="E1899" s="50" t="n">
        <v>28</v>
      </c>
      <c r="F1899" s="50" t="s">
        <v>587</v>
      </c>
      <c r="G1899" s="51" t="n">
        <v>0.18</v>
      </c>
    </row>
    <row r="1900" customFormat="false" ht="17.25" hidden="false" customHeight="true" outlineLevel="0" collapsed="false">
      <c r="A1900" s="0" t="str">
        <f aca="false">LEFT(C1900,4)*1</f>
        <v>0</v>
      </c>
      <c r="B1900" s="48" t="str">
        <f aca="false">+B1899+1</f>
        <v>0</v>
      </c>
      <c r="C1900" s="48" t="s">
        <v>3725</v>
      </c>
      <c r="D1900" s="49" t="s">
        <v>3718</v>
      </c>
      <c r="E1900" s="50" t="n">
        <v>28</v>
      </c>
      <c r="F1900" s="50" t="s">
        <v>587</v>
      </c>
      <c r="G1900" s="51" t="n">
        <v>0.18</v>
      </c>
    </row>
    <row r="1901" customFormat="false" ht="17.25" hidden="false" customHeight="true" outlineLevel="0" collapsed="false">
      <c r="A1901" s="0" t="str">
        <f aca="false">LEFT(C1901,4)*1</f>
        <v>0</v>
      </c>
      <c r="B1901" s="48" t="str">
        <f aca="false">+B1900+1</f>
        <v>0</v>
      </c>
      <c r="C1901" s="48" t="s">
        <v>3726</v>
      </c>
      <c r="D1901" s="49" t="s">
        <v>3727</v>
      </c>
      <c r="E1901" s="50" t="n">
        <v>28</v>
      </c>
      <c r="F1901" s="50" t="s">
        <v>587</v>
      </c>
      <c r="G1901" s="51" t="n">
        <v>0.18</v>
      </c>
    </row>
    <row r="1902" customFormat="false" ht="17.25" hidden="false" customHeight="true" outlineLevel="0" collapsed="false">
      <c r="A1902" s="0" t="str">
        <f aca="false">LEFT(C1902,4)*1</f>
        <v>0</v>
      </c>
      <c r="B1902" s="48" t="str">
        <f aca="false">+B1901+1</f>
        <v>0</v>
      </c>
      <c r="C1902" s="48" t="s">
        <v>3728</v>
      </c>
      <c r="D1902" s="49" t="s">
        <v>3729</v>
      </c>
      <c r="E1902" s="50" t="n">
        <v>28</v>
      </c>
      <c r="F1902" s="50" t="s">
        <v>587</v>
      </c>
      <c r="G1902" s="51" t="n">
        <v>0.18</v>
      </c>
    </row>
    <row r="1903" customFormat="false" ht="17.25" hidden="false" customHeight="true" outlineLevel="0" collapsed="false">
      <c r="A1903" s="0" t="str">
        <f aca="false">LEFT(C1903,4)*1</f>
        <v>0</v>
      </c>
      <c r="B1903" s="48" t="str">
        <f aca="false">+B1902+1</f>
        <v>0</v>
      </c>
      <c r="C1903" s="48" t="s">
        <v>3730</v>
      </c>
      <c r="D1903" s="49" t="s">
        <v>3731</v>
      </c>
      <c r="E1903" s="50" t="n">
        <v>28</v>
      </c>
      <c r="F1903" s="50" t="s">
        <v>587</v>
      </c>
      <c r="G1903" s="51" t="n">
        <v>0.18</v>
      </c>
    </row>
    <row r="1904" customFormat="false" ht="17.25" hidden="false" customHeight="true" outlineLevel="0" collapsed="false">
      <c r="A1904" s="0" t="str">
        <f aca="false">LEFT(C1904,4)*1</f>
        <v>0</v>
      </c>
      <c r="B1904" s="48" t="str">
        <f aca="false">+B1903+1</f>
        <v>0</v>
      </c>
      <c r="C1904" s="48" t="s">
        <v>3732</v>
      </c>
      <c r="D1904" s="49" t="s">
        <v>3733</v>
      </c>
      <c r="E1904" s="50" t="n">
        <v>28</v>
      </c>
      <c r="F1904" s="50" t="s">
        <v>587</v>
      </c>
      <c r="G1904" s="51" t="n">
        <v>0.18</v>
      </c>
    </row>
    <row r="1905" customFormat="false" ht="17.25" hidden="false" customHeight="true" outlineLevel="0" collapsed="false">
      <c r="A1905" s="0" t="str">
        <f aca="false">LEFT(C1905,4)*1</f>
        <v>0</v>
      </c>
      <c r="B1905" s="48" t="str">
        <f aca="false">+B1904+1</f>
        <v>0</v>
      </c>
      <c r="C1905" s="48" t="s">
        <v>3734</v>
      </c>
      <c r="D1905" s="49" t="s">
        <v>3735</v>
      </c>
      <c r="E1905" s="50" t="n">
        <v>28</v>
      </c>
      <c r="F1905" s="50" t="s">
        <v>587</v>
      </c>
      <c r="G1905" s="51" t="n">
        <v>0.18</v>
      </c>
    </row>
    <row r="1906" customFormat="false" ht="17.25" hidden="false" customHeight="true" outlineLevel="0" collapsed="false">
      <c r="A1906" s="0" t="str">
        <f aca="false">LEFT(C1906,4)*1</f>
        <v>0</v>
      </c>
      <c r="B1906" s="48" t="str">
        <f aca="false">+B1905+1</f>
        <v>0</v>
      </c>
      <c r="C1906" s="48" t="s">
        <v>3736</v>
      </c>
      <c r="D1906" s="49" t="s">
        <v>3737</v>
      </c>
      <c r="E1906" s="50" t="n">
        <v>28</v>
      </c>
      <c r="F1906" s="50" t="s">
        <v>587</v>
      </c>
      <c r="G1906" s="51" t="n">
        <v>0.18</v>
      </c>
    </row>
    <row r="1907" customFormat="false" ht="17.25" hidden="false" customHeight="true" outlineLevel="0" collapsed="false">
      <c r="A1907" s="0" t="str">
        <f aca="false">LEFT(C1907,4)*1</f>
        <v>0</v>
      </c>
      <c r="B1907" s="48" t="str">
        <f aca="false">+B1906+1</f>
        <v>0</v>
      </c>
      <c r="C1907" s="48" t="s">
        <v>3738</v>
      </c>
      <c r="D1907" s="49" t="s">
        <v>3739</v>
      </c>
      <c r="E1907" s="50" t="n">
        <v>28</v>
      </c>
      <c r="F1907" s="50" t="s">
        <v>587</v>
      </c>
      <c r="G1907" s="51" t="n">
        <v>0.18</v>
      </c>
    </row>
    <row r="1908" customFormat="false" ht="17.25" hidden="false" customHeight="true" outlineLevel="0" collapsed="false">
      <c r="A1908" s="0" t="str">
        <f aca="false">LEFT(C1908,4)*1</f>
        <v>0</v>
      </c>
      <c r="B1908" s="48" t="str">
        <f aca="false">+B1907+1</f>
        <v>0</v>
      </c>
      <c r="C1908" s="48" t="s">
        <v>3740</v>
      </c>
      <c r="D1908" s="49" t="s">
        <v>3741</v>
      </c>
      <c r="E1908" s="50" t="n">
        <v>28</v>
      </c>
      <c r="F1908" s="50" t="s">
        <v>587</v>
      </c>
      <c r="G1908" s="51" t="n">
        <v>0.18</v>
      </c>
    </row>
    <row r="1909" customFormat="false" ht="17.25" hidden="false" customHeight="true" outlineLevel="0" collapsed="false">
      <c r="A1909" s="0" t="str">
        <f aca="false">LEFT(C1909,4)*1</f>
        <v>0</v>
      </c>
      <c r="B1909" s="48" t="str">
        <f aca="false">+B1908+1</f>
        <v>0</v>
      </c>
      <c r="C1909" s="48" t="s">
        <v>3742</v>
      </c>
      <c r="D1909" s="49" t="s">
        <v>3743</v>
      </c>
      <c r="E1909" s="50" t="n">
        <v>28</v>
      </c>
      <c r="F1909" s="50" t="s">
        <v>587</v>
      </c>
      <c r="G1909" s="51" t="n">
        <v>0.18</v>
      </c>
    </row>
    <row r="1910" customFormat="false" ht="17.25" hidden="false" customHeight="true" outlineLevel="0" collapsed="false">
      <c r="A1910" s="0" t="str">
        <f aca="false">LEFT(C1910,4)*1</f>
        <v>0</v>
      </c>
      <c r="B1910" s="48" t="str">
        <f aca="false">+B1909+1</f>
        <v>0</v>
      </c>
      <c r="C1910" s="48" t="s">
        <v>3744</v>
      </c>
      <c r="D1910" s="49" t="s">
        <v>3745</v>
      </c>
      <c r="E1910" s="50" t="n">
        <v>28</v>
      </c>
      <c r="F1910" s="50" t="s">
        <v>587</v>
      </c>
      <c r="G1910" s="51" t="n">
        <v>0.18</v>
      </c>
    </row>
    <row r="1911" customFormat="false" ht="17.25" hidden="false" customHeight="true" outlineLevel="0" collapsed="false">
      <c r="A1911" s="0" t="str">
        <f aca="false">LEFT(C1911,4)*1</f>
        <v>0</v>
      </c>
      <c r="B1911" s="48" t="str">
        <f aca="false">+B1910+1</f>
        <v>0</v>
      </c>
      <c r="C1911" s="48" t="s">
        <v>3746</v>
      </c>
      <c r="D1911" s="49" t="s">
        <v>3747</v>
      </c>
      <c r="E1911" s="50" t="n">
        <v>28</v>
      </c>
      <c r="F1911" s="50" t="s">
        <v>587</v>
      </c>
      <c r="G1911" s="51" t="n">
        <v>0.18</v>
      </c>
    </row>
    <row r="1912" customFormat="false" ht="17.25" hidden="false" customHeight="true" outlineLevel="0" collapsed="false">
      <c r="A1912" s="0" t="str">
        <f aca="false">LEFT(C1912,4)*1</f>
        <v>0</v>
      </c>
      <c r="B1912" s="48" t="str">
        <f aca="false">+B1911+1</f>
        <v>0</v>
      </c>
      <c r="C1912" s="48" t="s">
        <v>3748</v>
      </c>
      <c r="D1912" s="49" t="s">
        <v>3749</v>
      </c>
      <c r="E1912" s="50" t="n">
        <v>28</v>
      </c>
      <c r="F1912" s="50" t="s">
        <v>587</v>
      </c>
      <c r="G1912" s="51" t="n">
        <v>0.18</v>
      </c>
    </row>
    <row r="1913" customFormat="false" ht="17.25" hidden="false" customHeight="true" outlineLevel="0" collapsed="false">
      <c r="A1913" s="0" t="str">
        <f aca="false">LEFT(C1913,4)*1</f>
        <v>0</v>
      </c>
      <c r="B1913" s="48" t="str">
        <f aca="false">+B1912+1</f>
        <v>0</v>
      </c>
      <c r="C1913" s="48" t="s">
        <v>3750</v>
      </c>
      <c r="D1913" s="49" t="s">
        <v>3751</v>
      </c>
      <c r="E1913" s="50" t="n">
        <v>28</v>
      </c>
      <c r="F1913" s="50" t="s">
        <v>587</v>
      </c>
      <c r="G1913" s="51" t="n">
        <v>0.18</v>
      </c>
    </row>
    <row r="1914" customFormat="false" ht="17.25" hidden="false" customHeight="true" outlineLevel="0" collapsed="false">
      <c r="A1914" s="0" t="str">
        <f aca="false">LEFT(C1914,4)*1</f>
        <v>0</v>
      </c>
      <c r="B1914" s="48" t="str">
        <f aca="false">+B1913+1</f>
        <v>0</v>
      </c>
      <c r="C1914" s="48" t="s">
        <v>3752</v>
      </c>
      <c r="D1914" s="49" t="s">
        <v>3753</v>
      </c>
      <c r="E1914" s="50" t="n">
        <v>28</v>
      </c>
      <c r="F1914" s="50" t="s">
        <v>587</v>
      </c>
      <c r="G1914" s="51" t="n">
        <v>0.18</v>
      </c>
    </row>
    <row r="1915" customFormat="false" ht="17.25" hidden="false" customHeight="true" outlineLevel="0" collapsed="false">
      <c r="A1915" s="0" t="str">
        <f aca="false">LEFT(C1915,4)*1</f>
        <v>0</v>
      </c>
      <c r="B1915" s="48" t="str">
        <f aca="false">+B1914+1</f>
        <v>0</v>
      </c>
      <c r="C1915" s="48" t="s">
        <v>3754</v>
      </c>
      <c r="D1915" s="49" t="s">
        <v>3755</v>
      </c>
      <c r="E1915" s="50" t="n">
        <v>28</v>
      </c>
      <c r="F1915" s="50" t="s">
        <v>587</v>
      </c>
      <c r="G1915" s="51" t="n">
        <v>0.18</v>
      </c>
    </row>
    <row r="1916" customFormat="false" ht="17.25" hidden="false" customHeight="true" outlineLevel="0" collapsed="false">
      <c r="A1916" s="0" t="str">
        <f aca="false">LEFT(C1916,4)*1</f>
        <v>0</v>
      </c>
      <c r="B1916" s="48" t="str">
        <f aca="false">+B1915+1</f>
        <v>0</v>
      </c>
      <c r="C1916" s="48" t="s">
        <v>3756</v>
      </c>
      <c r="D1916" s="49" t="s">
        <v>3757</v>
      </c>
      <c r="E1916" s="50" t="n">
        <v>28</v>
      </c>
      <c r="F1916" s="50" t="s">
        <v>587</v>
      </c>
      <c r="G1916" s="51" t="n">
        <v>0.18</v>
      </c>
    </row>
    <row r="1917" customFormat="false" ht="17.25" hidden="false" customHeight="true" outlineLevel="0" collapsed="false">
      <c r="A1917" s="0" t="str">
        <f aca="false">LEFT(C1917,4)*1</f>
        <v>0</v>
      </c>
      <c r="B1917" s="48" t="str">
        <f aca="false">+B1916+1</f>
        <v>0</v>
      </c>
      <c r="C1917" s="48" t="s">
        <v>3758</v>
      </c>
      <c r="D1917" s="49" t="s">
        <v>3759</v>
      </c>
      <c r="E1917" s="50" t="n">
        <v>28</v>
      </c>
      <c r="F1917" s="50" t="s">
        <v>587</v>
      </c>
      <c r="G1917" s="51" t="n">
        <v>0.18</v>
      </c>
    </row>
    <row r="1918" customFormat="false" ht="17.25" hidden="false" customHeight="true" outlineLevel="0" collapsed="false">
      <c r="A1918" s="0" t="str">
        <f aca="false">LEFT(C1918,4)*1</f>
        <v>0</v>
      </c>
      <c r="B1918" s="48" t="str">
        <f aca="false">+B1917+1</f>
        <v>0</v>
      </c>
      <c r="C1918" s="48" t="s">
        <v>3760</v>
      </c>
      <c r="D1918" s="49" t="s">
        <v>3761</v>
      </c>
      <c r="E1918" s="50" t="n">
        <v>28</v>
      </c>
      <c r="F1918" s="50" t="s">
        <v>587</v>
      </c>
      <c r="G1918" s="51" t="n">
        <v>0.18</v>
      </c>
    </row>
    <row r="1919" customFormat="false" ht="17.25" hidden="false" customHeight="true" outlineLevel="0" collapsed="false">
      <c r="A1919" s="0" t="str">
        <f aca="false">LEFT(C1919,4)*1</f>
        <v>0</v>
      </c>
      <c r="B1919" s="48" t="str">
        <f aca="false">+B1918+1</f>
        <v>0</v>
      </c>
      <c r="C1919" s="48" t="s">
        <v>3762</v>
      </c>
      <c r="D1919" s="49" t="s">
        <v>3763</v>
      </c>
      <c r="E1919" s="50" t="n">
        <v>28</v>
      </c>
      <c r="F1919" s="50" t="s">
        <v>587</v>
      </c>
      <c r="G1919" s="51" t="n">
        <v>0.18</v>
      </c>
    </row>
    <row r="1920" customFormat="false" ht="17.25" hidden="false" customHeight="true" outlineLevel="0" collapsed="false">
      <c r="A1920" s="0" t="str">
        <f aca="false">LEFT(C1920,4)*1</f>
        <v>0</v>
      </c>
      <c r="B1920" s="48" t="str">
        <f aca="false">+B1919+1</f>
        <v>0</v>
      </c>
      <c r="C1920" s="48" t="s">
        <v>3764</v>
      </c>
      <c r="D1920" s="49" t="s">
        <v>3765</v>
      </c>
      <c r="E1920" s="50" t="n">
        <v>28</v>
      </c>
      <c r="F1920" s="50" t="s">
        <v>587</v>
      </c>
      <c r="G1920" s="51" t="n">
        <v>0.18</v>
      </c>
    </row>
    <row r="1921" customFormat="false" ht="17.25" hidden="false" customHeight="true" outlineLevel="0" collapsed="false">
      <c r="A1921" s="0" t="str">
        <f aca="false">LEFT(C1921,4)*1</f>
        <v>0</v>
      </c>
      <c r="B1921" s="48" t="str">
        <f aca="false">+B1920+1</f>
        <v>0</v>
      </c>
      <c r="C1921" s="48" t="s">
        <v>3766</v>
      </c>
      <c r="D1921" s="49" t="s">
        <v>3767</v>
      </c>
      <c r="E1921" s="50" t="n">
        <v>28</v>
      </c>
      <c r="F1921" s="50" t="s">
        <v>587</v>
      </c>
      <c r="G1921" s="51" t="n">
        <v>0.18</v>
      </c>
    </row>
    <row r="1922" customFormat="false" ht="17.25" hidden="false" customHeight="true" outlineLevel="0" collapsed="false">
      <c r="A1922" s="0" t="str">
        <f aca="false">LEFT(C1922,4)*1</f>
        <v>0</v>
      </c>
      <c r="B1922" s="48" t="str">
        <f aca="false">+B1921+1</f>
        <v>0</v>
      </c>
      <c r="C1922" s="48" t="s">
        <v>3768</v>
      </c>
      <c r="D1922" s="49" t="s">
        <v>3769</v>
      </c>
      <c r="E1922" s="50" t="n">
        <v>28</v>
      </c>
      <c r="F1922" s="50" t="s">
        <v>587</v>
      </c>
      <c r="G1922" s="51" t="n">
        <v>0.18</v>
      </c>
    </row>
    <row r="1923" customFormat="false" ht="17.25" hidden="false" customHeight="true" outlineLevel="0" collapsed="false">
      <c r="A1923" s="0" t="str">
        <f aca="false">LEFT(C1923,4)*1</f>
        <v>0</v>
      </c>
      <c r="B1923" s="48" t="str">
        <f aca="false">+B1922+1</f>
        <v>0</v>
      </c>
      <c r="C1923" s="48" t="s">
        <v>3770</v>
      </c>
      <c r="D1923" s="49" t="s">
        <v>3771</v>
      </c>
      <c r="E1923" s="50" t="n">
        <v>28</v>
      </c>
      <c r="F1923" s="50" t="s">
        <v>587</v>
      </c>
      <c r="G1923" s="51" t="n">
        <v>0.18</v>
      </c>
    </row>
    <row r="1924" customFormat="false" ht="17.25" hidden="false" customHeight="true" outlineLevel="0" collapsed="false">
      <c r="A1924" s="0" t="str">
        <f aca="false">LEFT(C1924,4)*1</f>
        <v>0</v>
      </c>
      <c r="B1924" s="48" t="str">
        <f aca="false">+B1923+1</f>
        <v>0</v>
      </c>
      <c r="C1924" s="48" t="s">
        <v>3772</v>
      </c>
      <c r="D1924" s="49" t="s">
        <v>3773</v>
      </c>
      <c r="E1924" s="50" t="n">
        <v>28</v>
      </c>
      <c r="F1924" s="50" t="s">
        <v>587</v>
      </c>
      <c r="G1924" s="51" t="n">
        <v>0.18</v>
      </c>
    </row>
    <row r="1925" customFormat="false" ht="17.25" hidden="false" customHeight="true" outlineLevel="0" collapsed="false">
      <c r="A1925" s="0" t="str">
        <f aca="false">LEFT(C1925,4)*1</f>
        <v>0</v>
      </c>
      <c r="B1925" s="48" t="str">
        <f aca="false">+B1924+1</f>
        <v>0</v>
      </c>
      <c r="C1925" s="48" t="s">
        <v>3774</v>
      </c>
      <c r="D1925" s="49" t="s">
        <v>3775</v>
      </c>
      <c r="E1925" s="50" t="n">
        <v>28</v>
      </c>
      <c r="F1925" s="50" t="s">
        <v>587</v>
      </c>
      <c r="G1925" s="51" t="n">
        <v>0.18</v>
      </c>
    </row>
    <row r="1926" customFormat="false" ht="17.25" hidden="false" customHeight="true" outlineLevel="0" collapsed="false">
      <c r="A1926" s="0" t="str">
        <f aca="false">LEFT(C1926,4)*1</f>
        <v>0</v>
      </c>
      <c r="B1926" s="48" t="str">
        <f aca="false">+B1925+1</f>
        <v>0</v>
      </c>
      <c r="C1926" s="48" t="s">
        <v>3776</v>
      </c>
      <c r="D1926" s="49" t="s">
        <v>3777</v>
      </c>
      <c r="E1926" s="50" t="n">
        <v>28</v>
      </c>
      <c r="F1926" s="50" t="s">
        <v>587</v>
      </c>
      <c r="G1926" s="51" t="n">
        <v>0.18</v>
      </c>
    </row>
    <row r="1927" customFormat="false" ht="17.25" hidden="false" customHeight="true" outlineLevel="0" collapsed="false">
      <c r="A1927" s="0" t="str">
        <f aca="false">LEFT(C1927,4)*1</f>
        <v>0</v>
      </c>
      <c r="B1927" s="48" t="str">
        <f aca="false">+B1926+1</f>
        <v>0</v>
      </c>
      <c r="C1927" s="48" t="s">
        <v>3778</v>
      </c>
      <c r="D1927" s="49" t="s">
        <v>3779</v>
      </c>
      <c r="E1927" s="50" t="n">
        <v>28</v>
      </c>
      <c r="F1927" s="50" t="s">
        <v>587</v>
      </c>
      <c r="G1927" s="51" t="n">
        <v>0.18</v>
      </c>
    </row>
    <row r="1928" customFormat="false" ht="17.25" hidden="false" customHeight="true" outlineLevel="0" collapsed="false">
      <c r="A1928" s="0" t="str">
        <f aca="false">LEFT(C1928,4)*1</f>
        <v>0</v>
      </c>
      <c r="B1928" s="48" t="str">
        <f aca="false">+B1927+1</f>
        <v>0</v>
      </c>
      <c r="C1928" s="48" t="s">
        <v>3780</v>
      </c>
      <c r="D1928" s="49" t="s">
        <v>3781</v>
      </c>
      <c r="E1928" s="50" t="n">
        <v>28</v>
      </c>
      <c r="F1928" s="50" t="s">
        <v>587</v>
      </c>
      <c r="G1928" s="51" t="n">
        <v>0.18</v>
      </c>
    </row>
    <row r="1929" customFormat="false" ht="17.25" hidden="false" customHeight="true" outlineLevel="0" collapsed="false">
      <c r="A1929" s="0" t="str">
        <f aca="false">LEFT(C1929,4)*1</f>
        <v>0</v>
      </c>
      <c r="B1929" s="48" t="str">
        <f aca="false">+B1928+1</f>
        <v>0</v>
      </c>
      <c r="C1929" s="48" t="s">
        <v>3782</v>
      </c>
      <c r="D1929" s="49" t="s">
        <v>3783</v>
      </c>
      <c r="E1929" s="50" t="n">
        <v>28</v>
      </c>
      <c r="F1929" s="50" t="s">
        <v>587</v>
      </c>
      <c r="G1929" s="51" t="n">
        <v>0.18</v>
      </c>
    </row>
    <row r="1930" customFormat="false" ht="17.25" hidden="false" customHeight="true" outlineLevel="0" collapsed="false">
      <c r="A1930" s="0" t="str">
        <f aca="false">LEFT(C1930,4)*1</f>
        <v>0</v>
      </c>
      <c r="B1930" s="48" t="str">
        <f aca="false">+B1929+1</f>
        <v>0</v>
      </c>
      <c r="C1930" s="48" t="s">
        <v>3784</v>
      </c>
      <c r="D1930" s="49" t="s">
        <v>3785</v>
      </c>
      <c r="E1930" s="50" t="n">
        <v>28</v>
      </c>
      <c r="F1930" s="50" t="s">
        <v>587</v>
      </c>
      <c r="G1930" s="51" t="n">
        <v>0.18</v>
      </c>
    </row>
    <row r="1931" customFormat="false" ht="17.25" hidden="false" customHeight="true" outlineLevel="0" collapsed="false">
      <c r="A1931" s="0" t="str">
        <f aca="false">LEFT(C1931,4)*1</f>
        <v>0</v>
      </c>
      <c r="B1931" s="48" t="str">
        <f aca="false">+B1930+1</f>
        <v>0</v>
      </c>
      <c r="C1931" s="48" t="s">
        <v>3786</v>
      </c>
      <c r="D1931" s="49" t="s">
        <v>3787</v>
      </c>
      <c r="E1931" s="50" t="n">
        <v>28</v>
      </c>
      <c r="F1931" s="50" t="s">
        <v>587</v>
      </c>
      <c r="G1931" s="51" t="n">
        <v>0.18</v>
      </c>
    </row>
    <row r="1932" customFormat="false" ht="17.25" hidden="false" customHeight="true" outlineLevel="0" collapsed="false">
      <c r="A1932" s="0" t="str">
        <f aca="false">LEFT(C1932,4)*1</f>
        <v>0</v>
      </c>
      <c r="B1932" s="48" t="str">
        <f aca="false">+B1931+1</f>
        <v>0</v>
      </c>
      <c r="C1932" s="48" t="s">
        <v>3788</v>
      </c>
      <c r="D1932" s="49" t="s">
        <v>3789</v>
      </c>
      <c r="E1932" s="50" t="n">
        <v>28</v>
      </c>
      <c r="F1932" s="50" t="s">
        <v>587</v>
      </c>
      <c r="G1932" s="51" t="n">
        <v>0.18</v>
      </c>
    </row>
    <row r="1933" customFormat="false" ht="17.25" hidden="false" customHeight="true" outlineLevel="0" collapsed="false">
      <c r="A1933" s="0" t="str">
        <f aca="false">LEFT(C1933,4)*1</f>
        <v>0</v>
      </c>
      <c r="B1933" s="48" t="str">
        <f aca="false">+B1932+1</f>
        <v>0</v>
      </c>
      <c r="C1933" s="48" t="s">
        <v>3790</v>
      </c>
      <c r="D1933" s="49" t="s">
        <v>3791</v>
      </c>
      <c r="E1933" s="50" t="n">
        <v>28</v>
      </c>
      <c r="F1933" s="50" t="s">
        <v>587</v>
      </c>
      <c r="G1933" s="51" t="n">
        <v>0.18</v>
      </c>
    </row>
    <row r="1934" customFormat="false" ht="17.25" hidden="false" customHeight="true" outlineLevel="0" collapsed="false">
      <c r="A1934" s="0" t="str">
        <f aca="false">LEFT(C1934,4)*1</f>
        <v>0</v>
      </c>
      <c r="B1934" s="48" t="str">
        <f aca="false">+B1933+1</f>
        <v>0</v>
      </c>
      <c r="C1934" s="48" t="s">
        <v>3792</v>
      </c>
      <c r="D1934" s="49" t="s">
        <v>3793</v>
      </c>
      <c r="E1934" s="50" t="n">
        <v>28</v>
      </c>
      <c r="F1934" s="50" t="s">
        <v>587</v>
      </c>
      <c r="G1934" s="51" t="n">
        <v>0.18</v>
      </c>
    </row>
    <row r="1935" customFormat="false" ht="17.25" hidden="false" customHeight="true" outlineLevel="0" collapsed="false">
      <c r="A1935" s="0" t="str">
        <f aca="false">LEFT(C1935,4)*1</f>
        <v>0</v>
      </c>
      <c r="B1935" s="48" t="str">
        <f aca="false">+B1934+1</f>
        <v>0</v>
      </c>
      <c r="C1935" s="48" t="s">
        <v>3794</v>
      </c>
      <c r="D1935" s="49" t="s">
        <v>3795</v>
      </c>
      <c r="E1935" s="50" t="n">
        <v>28</v>
      </c>
      <c r="F1935" s="50" t="s">
        <v>587</v>
      </c>
      <c r="G1935" s="51" t="n">
        <v>0.18</v>
      </c>
    </row>
    <row r="1936" customFormat="false" ht="17.25" hidden="false" customHeight="true" outlineLevel="0" collapsed="false">
      <c r="A1936" s="0" t="str">
        <f aca="false">LEFT(C1936,4)*1</f>
        <v>0</v>
      </c>
      <c r="B1936" s="48" t="str">
        <f aca="false">+B1935+1</f>
        <v>0</v>
      </c>
      <c r="C1936" s="48" t="s">
        <v>3796</v>
      </c>
      <c r="D1936" s="49" t="s">
        <v>3797</v>
      </c>
      <c r="E1936" s="50" t="n">
        <v>28</v>
      </c>
      <c r="F1936" s="50" t="s">
        <v>587</v>
      </c>
      <c r="G1936" s="51" t="n">
        <v>0.18</v>
      </c>
    </row>
    <row r="1937" customFormat="false" ht="17.25" hidden="false" customHeight="true" outlineLevel="0" collapsed="false">
      <c r="A1937" s="0" t="str">
        <f aca="false">LEFT(C1937,4)*1</f>
        <v>0</v>
      </c>
      <c r="B1937" s="48" t="str">
        <f aca="false">+B1936+1</f>
        <v>0</v>
      </c>
      <c r="C1937" s="48" t="s">
        <v>3798</v>
      </c>
      <c r="D1937" s="49" t="s">
        <v>3799</v>
      </c>
      <c r="E1937" s="50" t="n">
        <v>28</v>
      </c>
      <c r="F1937" s="50" t="s">
        <v>587</v>
      </c>
      <c r="G1937" s="51" t="n">
        <v>0.18</v>
      </c>
    </row>
    <row r="1938" customFormat="false" ht="17.25" hidden="false" customHeight="true" outlineLevel="0" collapsed="false">
      <c r="A1938" s="0" t="str">
        <f aca="false">LEFT(C1938,4)*1</f>
        <v>0</v>
      </c>
      <c r="B1938" s="48" t="str">
        <f aca="false">+B1937+1</f>
        <v>0</v>
      </c>
      <c r="C1938" s="48" t="s">
        <v>3800</v>
      </c>
      <c r="D1938" s="49" t="s">
        <v>3801</v>
      </c>
      <c r="E1938" s="50" t="n">
        <v>28</v>
      </c>
      <c r="F1938" s="50" t="s">
        <v>587</v>
      </c>
      <c r="G1938" s="51" t="n">
        <v>0.18</v>
      </c>
    </row>
    <row r="1939" customFormat="false" ht="17.25" hidden="false" customHeight="true" outlineLevel="0" collapsed="false">
      <c r="A1939" s="0" t="str">
        <f aca="false">LEFT(C1939,4)*1</f>
        <v>0</v>
      </c>
      <c r="B1939" s="48" t="str">
        <f aca="false">+B1938+1</f>
        <v>0</v>
      </c>
      <c r="C1939" s="48" t="s">
        <v>3802</v>
      </c>
      <c r="D1939" s="49" t="s">
        <v>3803</v>
      </c>
      <c r="E1939" s="50" t="n">
        <v>28</v>
      </c>
      <c r="F1939" s="50" t="s">
        <v>587</v>
      </c>
      <c r="G1939" s="51" t="n">
        <v>0.18</v>
      </c>
    </row>
    <row r="1940" customFormat="false" ht="17.25" hidden="false" customHeight="true" outlineLevel="0" collapsed="false">
      <c r="A1940" s="0" t="str">
        <f aca="false">LEFT(C1940,4)*1</f>
        <v>0</v>
      </c>
      <c r="B1940" s="48" t="str">
        <f aca="false">+B1939+1</f>
        <v>0</v>
      </c>
      <c r="C1940" s="48" t="s">
        <v>3804</v>
      </c>
      <c r="D1940" s="49" t="s">
        <v>3805</v>
      </c>
      <c r="E1940" s="50" t="n">
        <v>28</v>
      </c>
      <c r="F1940" s="50" t="s">
        <v>587</v>
      </c>
      <c r="G1940" s="51" t="n">
        <v>0.18</v>
      </c>
    </row>
    <row r="1941" customFormat="false" ht="17.25" hidden="false" customHeight="true" outlineLevel="0" collapsed="false">
      <c r="A1941" s="0" t="str">
        <f aca="false">LEFT(C1941,4)*1</f>
        <v>0</v>
      </c>
      <c r="B1941" s="48" t="str">
        <f aca="false">+B1940+1</f>
        <v>0</v>
      </c>
      <c r="C1941" s="48" t="s">
        <v>3806</v>
      </c>
      <c r="D1941" s="49" t="s">
        <v>3807</v>
      </c>
      <c r="E1941" s="50" t="n">
        <v>28</v>
      </c>
      <c r="F1941" s="50" t="s">
        <v>587</v>
      </c>
      <c r="G1941" s="51" t="n">
        <v>0.18</v>
      </c>
    </row>
    <row r="1942" customFormat="false" ht="17.25" hidden="false" customHeight="true" outlineLevel="0" collapsed="false">
      <c r="A1942" s="0" t="str">
        <f aca="false">LEFT(C1942,4)*1</f>
        <v>0</v>
      </c>
      <c r="B1942" s="48" t="str">
        <f aca="false">+B1941+1</f>
        <v>0</v>
      </c>
      <c r="C1942" s="48" t="s">
        <v>3808</v>
      </c>
      <c r="D1942" s="49" t="s">
        <v>3809</v>
      </c>
      <c r="E1942" s="50" t="n">
        <v>28</v>
      </c>
      <c r="F1942" s="50" t="s">
        <v>587</v>
      </c>
      <c r="G1942" s="51" t="n">
        <v>0.18</v>
      </c>
    </row>
    <row r="1943" customFormat="false" ht="17.25" hidden="false" customHeight="true" outlineLevel="0" collapsed="false">
      <c r="A1943" s="0" t="str">
        <f aca="false">LEFT(C1943,4)*1</f>
        <v>0</v>
      </c>
      <c r="B1943" s="48" t="str">
        <f aca="false">+B1942+1</f>
        <v>0</v>
      </c>
      <c r="C1943" s="48" t="s">
        <v>3810</v>
      </c>
      <c r="D1943" s="49" t="s">
        <v>3811</v>
      </c>
      <c r="E1943" s="50" t="n">
        <v>28</v>
      </c>
      <c r="F1943" s="50" t="s">
        <v>587</v>
      </c>
      <c r="G1943" s="51" t="n">
        <v>0.18</v>
      </c>
    </row>
    <row r="1944" customFormat="false" ht="17.25" hidden="false" customHeight="true" outlineLevel="0" collapsed="false">
      <c r="A1944" s="0" t="str">
        <f aca="false">LEFT(C1944,4)*1</f>
        <v>0</v>
      </c>
      <c r="B1944" s="48" t="str">
        <f aca="false">+B1943+1</f>
        <v>0</v>
      </c>
      <c r="C1944" s="48" t="s">
        <v>3812</v>
      </c>
      <c r="D1944" s="49" t="s">
        <v>3813</v>
      </c>
      <c r="E1944" s="50" t="n">
        <v>28</v>
      </c>
      <c r="F1944" s="50" t="s">
        <v>587</v>
      </c>
      <c r="G1944" s="51" t="n">
        <v>0.18</v>
      </c>
    </row>
    <row r="1945" customFormat="false" ht="17.25" hidden="false" customHeight="true" outlineLevel="0" collapsed="false">
      <c r="A1945" s="0" t="str">
        <f aca="false">LEFT(C1945,4)*1</f>
        <v>0</v>
      </c>
      <c r="B1945" s="48" t="str">
        <f aca="false">+B1944+1</f>
        <v>0</v>
      </c>
      <c r="C1945" s="48" t="s">
        <v>3814</v>
      </c>
      <c r="D1945" s="49" t="s">
        <v>3815</v>
      </c>
      <c r="E1945" s="50" t="n">
        <v>28</v>
      </c>
      <c r="F1945" s="50" t="s">
        <v>587</v>
      </c>
      <c r="G1945" s="51" t="n">
        <v>0.18</v>
      </c>
    </row>
    <row r="1946" customFormat="false" ht="17.25" hidden="false" customHeight="true" outlineLevel="0" collapsed="false">
      <c r="A1946" s="0" t="str">
        <f aca="false">LEFT(C1946,4)*1</f>
        <v>0</v>
      </c>
      <c r="B1946" s="48" t="str">
        <f aca="false">+B1945+1</f>
        <v>0</v>
      </c>
      <c r="C1946" s="48" t="s">
        <v>3816</v>
      </c>
      <c r="D1946" s="49" t="s">
        <v>3817</v>
      </c>
      <c r="E1946" s="50" t="n">
        <v>28</v>
      </c>
      <c r="F1946" s="50" t="s">
        <v>587</v>
      </c>
      <c r="G1946" s="51" t="n">
        <v>0.18</v>
      </c>
    </row>
    <row r="1947" customFormat="false" ht="17.25" hidden="false" customHeight="true" outlineLevel="0" collapsed="false">
      <c r="A1947" s="0" t="str">
        <f aca="false">LEFT(C1947,4)*1</f>
        <v>0</v>
      </c>
      <c r="B1947" s="48" t="str">
        <f aca="false">+B1946+1</f>
        <v>0</v>
      </c>
      <c r="C1947" s="48" t="s">
        <v>3818</v>
      </c>
      <c r="D1947" s="49" t="s">
        <v>3819</v>
      </c>
      <c r="E1947" s="50" t="n">
        <v>28</v>
      </c>
      <c r="F1947" s="50" t="s">
        <v>587</v>
      </c>
      <c r="G1947" s="51" t="n">
        <v>0.18</v>
      </c>
    </row>
    <row r="1948" customFormat="false" ht="17.25" hidden="false" customHeight="true" outlineLevel="0" collapsed="false">
      <c r="A1948" s="0" t="str">
        <f aca="false">LEFT(C1948,4)*1</f>
        <v>0</v>
      </c>
      <c r="B1948" s="48" t="str">
        <f aca="false">+B1947+1</f>
        <v>0</v>
      </c>
      <c r="C1948" s="48" t="s">
        <v>3820</v>
      </c>
      <c r="D1948" s="49" t="s">
        <v>3821</v>
      </c>
      <c r="E1948" s="50" t="n">
        <v>28</v>
      </c>
      <c r="F1948" s="50" t="s">
        <v>587</v>
      </c>
      <c r="G1948" s="51" t="n">
        <v>0.18</v>
      </c>
    </row>
    <row r="1949" customFormat="false" ht="17.25" hidden="false" customHeight="true" outlineLevel="0" collapsed="false">
      <c r="A1949" s="0" t="str">
        <f aca="false">LEFT(C1949,4)*1</f>
        <v>0</v>
      </c>
      <c r="B1949" s="48" t="str">
        <f aca="false">+B1948+1</f>
        <v>0</v>
      </c>
      <c r="C1949" s="48" t="s">
        <v>3822</v>
      </c>
      <c r="D1949" s="49" t="s">
        <v>3823</v>
      </c>
      <c r="E1949" s="50" t="n">
        <v>28</v>
      </c>
      <c r="F1949" s="50" t="s">
        <v>587</v>
      </c>
      <c r="G1949" s="51" t="n">
        <v>0.18</v>
      </c>
    </row>
    <row r="1950" customFormat="false" ht="17.25" hidden="false" customHeight="true" outlineLevel="0" collapsed="false">
      <c r="A1950" s="0" t="str">
        <f aca="false">LEFT(C1950,4)*1</f>
        <v>0</v>
      </c>
      <c r="B1950" s="48" t="str">
        <f aca="false">+B1949+1</f>
        <v>0</v>
      </c>
      <c r="C1950" s="48" t="s">
        <v>3824</v>
      </c>
      <c r="D1950" s="49" t="s">
        <v>3825</v>
      </c>
      <c r="E1950" s="50" t="n">
        <v>28</v>
      </c>
      <c r="F1950" s="50" t="s">
        <v>587</v>
      </c>
      <c r="G1950" s="51" t="n">
        <v>0.18</v>
      </c>
    </row>
    <row r="1951" customFormat="false" ht="17.25" hidden="false" customHeight="true" outlineLevel="0" collapsed="false">
      <c r="A1951" s="0" t="str">
        <f aca="false">LEFT(C1951,4)*1</f>
        <v>0</v>
      </c>
      <c r="B1951" s="48" t="str">
        <f aca="false">+B1950+1</f>
        <v>0</v>
      </c>
      <c r="C1951" s="48" t="s">
        <v>3826</v>
      </c>
      <c r="D1951" s="49" t="s">
        <v>3827</v>
      </c>
      <c r="E1951" s="50" t="n">
        <v>28</v>
      </c>
      <c r="F1951" s="50" t="s">
        <v>587</v>
      </c>
      <c r="G1951" s="51" t="n">
        <v>0.18</v>
      </c>
    </row>
    <row r="1952" customFormat="false" ht="17.25" hidden="false" customHeight="true" outlineLevel="0" collapsed="false">
      <c r="A1952" s="0" t="str">
        <f aca="false">LEFT(C1952,4)*1</f>
        <v>0</v>
      </c>
      <c r="B1952" s="48" t="str">
        <f aca="false">+B1951+1</f>
        <v>0</v>
      </c>
      <c r="C1952" s="48" t="s">
        <v>3828</v>
      </c>
      <c r="D1952" s="49" t="s">
        <v>3829</v>
      </c>
      <c r="E1952" s="50" t="n">
        <v>28</v>
      </c>
      <c r="F1952" s="50" t="s">
        <v>587</v>
      </c>
      <c r="G1952" s="51" t="n">
        <v>0.18</v>
      </c>
    </row>
    <row r="1953" customFormat="false" ht="17.25" hidden="false" customHeight="true" outlineLevel="0" collapsed="false">
      <c r="A1953" s="0" t="str">
        <f aca="false">LEFT(C1953,4)*1</f>
        <v>0</v>
      </c>
      <c r="B1953" s="48" t="str">
        <f aca="false">+B1952+1</f>
        <v>0</v>
      </c>
      <c r="C1953" s="48" t="s">
        <v>3830</v>
      </c>
      <c r="D1953" s="49" t="s">
        <v>3831</v>
      </c>
      <c r="E1953" s="50" t="n">
        <v>28</v>
      </c>
      <c r="F1953" s="50" t="s">
        <v>587</v>
      </c>
      <c r="G1953" s="51" t="n">
        <v>0.18</v>
      </c>
    </row>
    <row r="1954" customFormat="false" ht="17.25" hidden="false" customHeight="true" outlineLevel="0" collapsed="false">
      <c r="A1954" s="0" t="str">
        <f aca="false">LEFT(C1954,4)*1</f>
        <v>0</v>
      </c>
      <c r="B1954" s="48" t="str">
        <f aca="false">+B1953+1</f>
        <v>0</v>
      </c>
      <c r="C1954" s="48" t="s">
        <v>3832</v>
      </c>
      <c r="D1954" s="49" t="s">
        <v>3833</v>
      </c>
      <c r="E1954" s="50" t="n">
        <v>28</v>
      </c>
      <c r="F1954" s="50" t="s">
        <v>587</v>
      </c>
      <c r="G1954" s="51" t="n">
        <v>0.18</v>
      </c>
    </row>
    <row r="1955" customFormat="false" ht="17.25" hidden="false" customHeight="true" outlineLevel="0" collapsed="false">
      <c r="A1955" s="0" t="str">
        <f aca="false">LEFT(C1955,4)*1</f>
        <v>0</v>
      </c>
      <c r="B1955" s="48" t="str">
        <f aca="false">+B1954+1</f>
        <v>0</v>
      </c>
      <c r="C1955" s="48" t="s">
        <v>3834</v>
      </c>
      <c r="D1955" s="49" t="s">
        <v>3835</v>
      </c>
      <c r="E1955" s="50" t="n">
        <v>28</v>
      </c>
      <c r="F1955" s="50" t="s">
        <v>587</v>
      </c>
      <c r="G1955" s="51" t="n">
        <v>0.18</v>
      </c>
    </row>
    <row r="1956" customFormat="false" ht="17.25" hidden="false" customHeight="true" outlineLevel="0" collapsed="false">
      <c r="A1956" s="0" t="str">
        <f aca="false">LEFT(C1956,4)*1</f>
        <v>0</v>
      </c>
      <c r="B1956" s="48" t="str">
        <f aca="false">+B1955+1</f>
        <v>0</v>
      </c>
      <c r="C1956" s="48" t="s">
        <v>3836</v>
      </c>
      <c r="D1956" s="49" t="s">
        <v>3837</v>
      </c>
      <c r="E1956" s="50" t="n">
        <v>28</v>
      </c>
      <c r="F1956" s="50" t="s">
        <v>587</v>
      </c>
      <c r="G1956" s="51" t="n">
        <v>0.18</v>
      </c>
    </row>
    <row r="1957" customFormat="false" ht="17.25" hidden="false" customHeight="true" outlineLevel="0" collapsed="false">
      <c r="A1957" s="0" t="str">
        <f aca="false">LEFT(C1957,4)*1</f>
        <v>0</v>
      </c>
      <c r="B1957" s="48" t="str">
        <f aca="false">+B1956+1</f>
        <v>0</v>
      </c>
      <c r="C1957" s="48" t="s">
        <v>3838</v>
      </c>
      <c r="D1957" s="49" t="s">
        <v>3839</v>
      </c>
      <c r="E1957" s="50" t="n">
        <v>28</v>
      </c>
      <c r="F1957" s="50" t="s">
        <v>587</v>
      </c>
      <c r="G1957" s="51" t="n">
        <v>0.18</v>
      </c>
    </row>
    <row r="1958" customFormat="false" ht="17.25" hidden="false" customHeight="true" outlineLevel="0" collapsed="false">
      <c r="A1958" s="0" t="str">
        <f aca="false">LEFT(C1958,4)*1</f>
        <v>0</v>
      </c>
      <c r="B1958" s="48" t="str">
        <f aca="false">+B1957+1</f>
        <v>0</v>
      </c>
      <c r="C1958" s="48" t="s">
        <v>3840</v>
      </c>
      <c r="D1958" s="49" t="s">
        <v>3841</v>
      </c>
      <c r="E1958" s="50" t="n">
        <v>28</v>
      </c>
      <c r="F1958" s="50" t="s">
        <v>587</v>
      </c>
      <c r="G1958" s="51" t="n">
        <v>0.18</v>
      </c>
    </row>
    <row r="1959" customFormat="false" ht="17.25" hidden="false" customHeight="true" outlineLevel="0" collapsed="false">
      <c r="A1959" s="0" t="str">
        <f aca="false">LEFT(C1959,4)*1</f>
        <v>0</v>
      </c>
      <c r="B1959" s="48" t="str">
        <f aca="false">+B1958+1</f>
        <v>0</v>
      </c>
      <c r="C1959" s="48" t="s">
        <v>3842</v>
      </c>
      <c r="D1959" s="49" t="s">
        <v>3843</v>
      </c>
      <c r="E1959" s="50" t="n">
        <v>28</v>
      </c>
      <c r="F1959" s="50" t="s">
        <v>587</v>
      </c>
      <c r="G1959" s="51" t="n">
        <v>0.18</v>
      </c>
    </row>
    <row r="1960" customFormat="false" ht="17.25" hidden="false" customHeight="true" outlineLevel="0" collapsed="false">
      <c r="A1960" s="0" t="str">
        <f aca="false">LEFT(C1960,4)*1</f>
        <v>0</v>
      </c>
      <c r="B1960" s="48" t="str">
        <f aca="false">+B1959+1</f>
        <v>0</v>
      </c>
      <c r="C1960" s="48" t="s">
        <v>3844</v>
      </c>
      <c r="D1960" s="49" t="s">
        <v>3845</v>
      </c>
      <c r="E1960" s="50" t="n">
        <v>28</v>
      </c>
      <c r="F1960" s="50" t="s">
        <v>587</v>
      </c>
      <c r="G1960" s="51" t="n">
        <v>0.18</v>
      </c>
    </row>
    <row r="1961" customFormat="false" ht="17.25" hidden="false" customHeight="true" outlineLevel="0" collapsed="false">
      <c r="A1961" s="0" t="str">
        <f aca="false">LEFT(C1961,4)*1</f>
        <v>0</v>
      </c>
      <c r="B1961" s="48" t="str">
        <f aca="false">+B1960+1</f>
        <v>0</v>
      </c>
      <c r="C1961" s="48" t="s">
        <v>3846</v>
      </c>
      <c r="D1961" s="49" t="s">
        <v>3847</v>
      </c>
      <c r="E1961" s="50" t="n">
        <v>28</v>
      </c>
      <c r="F1961" s="50" t="s">
        <v>587</v>
      </c>
      <c r="G1961" s="51" t="n">
        <v>0.18</v>
      </c>
    </row>
    <row r="1962" customFormat="false" ht="17.25" hidden="false" customHeight="true" outlineLevel="0" collapsed="false">
      <c r="A1962" s="0" t="str">
        <f aca="false">LEFT(C1962,4)*1</f>
        <v>0</v>
      </c>
      <c r="B1962" s="48" t="str">
        <f aca="false">+B1961+1</f>
        <v>0</v>
      </c>
      <c r="C1962" s="48" t="s">
        <v>3848</v>
      </c>
      <c r="D1962" s="49" t="s">
        <v>3849</v>
      </c>
      <c r="E1962" s="50" t="n">
        <v>28</v>
      </c>
      <c r="F1962" s="50" t="s">
        <v>587</v>
      </c>
      <c r="G1962" s="51" t="n">
        <v>0.18</v>
      </c>
    </row>
    <row r="1963" customFormat="false" ht="17.25" hidden="false" customHeight="true" outlineLevel="0" collapsed="false">
      <c r="A1963" s="0" t="str">
        <f aca="false">LEFT(C1963,4)*1</f>
        <v>0</v>
      </c>
      <c r="B1963" s="48" t="str">
        <f aca="false">+B1962+1</f>
        <v>0</v>
      </c>
      <c r="C1963" s="48" t="s">
        <v>3850</v>
      </c>
      <c r="D1963" s="49" t="s">
        <v>3851</v>
      </c>
      <c r="E1963" s="50" t="n">
        <v>28</v>
      </c>
      <c r="F1963" s="50" t="s">
        <v>587</v>
      </c>
      <c r="G1963" s="51" t="n">
        <v>0.18</v>
      </c>
    </row>
    <row r="1964" customFormat="false" ht="17.25" hidden="false" customHeight="true" outlineLevel="0" collapsed="false">
      <c r="A1964" s="0" t="str">
        <f aca="false">LEFT(C1964,4)*1</f>
        <v>0</v>
      </c>
      <c r="B1964" s="48" t="str">
        <f aca="false">+B1963+1</f>
        <v>0</v>
      </c>
      <c r="C1964" s="48" t="s">
        <v>3852</v>
      </c>
      <c r="D1964" s="49" t="s">
        <v>3853</v>
      </c>
      <c r="E1964" s="50" t="n">
        <v>28</v>
      </c>
      <c r="F1964" s="50" t="s">
        <v>587</v>
      </c>
      <c r="G1964" s="51" t="n">
        <v>0.18</v>
      </c>
    </row>
    <row r="1965" customFormat="false" ht="17.25" hidden="false" customHeight="true" outlineLevel="0" collapsed="false">
      <c r="A1965" s="0" t="str">
        <f aca="false">LEFT(C1965,4)*1</f>
        <v>0</v>
      </c>
      <c r="B1965" s="48" t="str">
        <f aca="false">+B1964+1</f>
        <v>0</v>
      </c>
      <c r="C1965" s="48" t="s">
        <v>3854</v>
      </c>
      <c r="D1965" s="49" t="s">
        <v>3855</v>
      </c>
      <c r="E1965" s="50" t="n">
        <v>28</v>
      </c>
      <c r="F1965" s="50" t="s">
        <v>587</v>
      </c>
      <c r="G1965" s="51" t="n">
        <v>0.18</v>
      </c>
    </row>
    <row r="1966" customFormat="false" ht="17.25" hidden="false" customHeight="true" outlineLevel="0" collapsed="false">
      <c r="A1966" s="0" t="str">
        <f aca="false">LEFT(C1966,4)*1</f>
        <v>0</v>
      </c>
      <c r="B1966" s="48" t="str">
        <f aca="false">+B1965+1</f>
        <v>0</v>
      </c>
      <c r="C1966" s="48" t="s">
        <v>3856</v>
      </c>
      <c r="D1966" s="49" t="s">
        <v>3857</v>
      </c>
      <c r="E1966" s="50" t="n">
        <v>28</v>
      </c>
      <c r="F1966" s="50" t="s">
        <v>587</v>
      </c>
      <c r="G1966" s="51" t="n">
        <v>0.18</v>
      </c>
    </row>
    <row r="1967" customFormat="false" ht="17.25" hidden="false" customHeight="true" outlineLevel="0" collapsed="false">
      <c r="A1967" s="0" t="str">
        <f aca="false">LEFT(C1967,4)*1</f>
        <v>0</v>
      </c>
      <c r="B1967" s="48" t="str">
        <f aca="false">+B1966+1</f>
        <v>0</v>
      </c>
      <c r="C1967" s="48" t="s">
        <v>3858</v>
      </c>
      <c r="D1967" s="49" t="s">
        <v>3859</v>
      </c>
      <c r="E1967" s="50" t="n">
        <v>28</v>
      </c>
      <c r="F1967" s="50" t="s">
        <v>587</v>
      </c>
      <c r="G1967" s="51" t="n">
        <v>0.18</v>
      </c>
    </row>
    <row r="1968" customFormat="false" ht="17.25" hidden="false" customHeight="true" outlineLevel="0" collapsed="false">
      <c r="A1968" s="0" t="str">
        <f aca="false">LEFT(C1968,4)*1</f>
        <v>0</v>
      </c>
      <c r="B1968" s="48" t="str">
        <f aca="false">+B1967+1</f>
        <v>0</v>
      </c>
      <c r="C1968" s="48" t="s">
        <v>3860</v>
      </c>
      <c r="D1968" s="49" t="s">
        <v>3861</v>
      </c>
      <c r="E1968" s="50" t="n">
        <v>28</v>
      </c>
      <c r="F1968" s="50" t="s">
        <v>587</v>
      </c>
      <c r="G1968" s="51" t="n">
        <v>0.18</v>
      </c>
    </row>
    <row r="1969" customFormat="false" ht="17.25" hidden="false" customHeight="true" outlineLevel="0" collapsed="false">
      <c r="A1969" s="0" t="str">
        <f aca="false">LEFT(C1969,4)*1</f>
        <v>0</v>
      </c>
      <c r="B1969" s="48" t="str">
        <f aca="false">+B1968+1</f>
        <v>0</v>
      </c>
      <c r="C1969" s="48" t="s">
        <v>3862</v>
      </c>
      <c r="D1969" s="49" t="s">
        <v>3863</v>
      </c>
      <c r="E1969" s="50" t="n">
        <v>28</v>
      </c>
      <c r="F1969" s="50" t="s">
        <v>587</v>
      </c>
      <c r="G1969" s="51" t="n">
        <v>0.18</v>
      </c>
    </row>
    <row r="1970" customFormat="false" ht="17.25" hidden="false" customHeight="true" outlineLevel="0" collapsed="false">
      <c r="A1970" s="0" t="str">
        <f aca="false">LEFT(C1970,4)*1</f>
        <v>0</v>
      </c>
      <c r="B1970" s="48" t="str">
        <f aca="false">+B1969+1</f>
        <v>0</v>
      </c>
      <c r="C1970" s="48" t="s">
        <v>3864</v>
      </c>
      <c r="D1970" s="49" t="s">
        <v>3865</v>
      </c>
      <c r="E1970" s="50" t="n">
        <v>28</v>
      </c>
      <c r="F1970" s="50" t="s">
        <v>587</v>
      </c>
      <c r="G1970" s="51" t="n">
        <v>0.18</v>
      </c>
    </row>
    <row r="1971" customFormat="false" ht="17.25" hidden="false" customHeight="true" outlineLevel="0" collapsed="false">
      <c r="A1971" s="0" t="str">
        <f aca="false">LEFT(C1971,4)*1</f>
        <v>0</v>
      </c>
      <c r="B1971" s="48" t="str">
        <f aca="false">+B1970+1</f>
        <v>0</v>
      </c>
      <c r="C1971" s="48" t="s">
        <v>3866</v>
      </c>
      <c r="D1971" s="49" t="s">
        <v>3867</v>
      </c>
      <c r="E1971" s="50" t="n">
        <v>28</v>
      </c>
      <c r="F1971" s="50" t="s">
        <v>587</v>
      </c>
      <c r="G1971" s="51" t="n">
        <v>0.18</v>
      </c>
    </row>
    <row r="1972" customFormat="false" ht="17.25" hidden="false" customHeight="true" outlineLevel="0" collapsed="false">
      <c r="A1972" s="0" t="str">
        <f aca="false">LEFT(C1972,4)*1</f>
        <v>0</v>
      </c>
      <c r="B1972" s="48" t="str">
        <f aca="false">+B1971+1</f>
        <v>0</v>
      </c>
      <c r="C1972" s="48" t="s">
        <v>3868</v>
      </c>
      <c r="D1972" s="49" t="s">
        <v>3869</v>
      </c>
      <c r="E1972" s="50" t="n">
        <v>28</v>
      </c>
      <c r="F1972" s="50" t="s">
        <v>587</v>
      </c>
      <c r="G1972" s="51" t="n">
        <v>0.18</v>
      </c>
    </row>
    <row r="1973" customFormat="false" ht="17.25" hidden="false" customHeight="true" outlineLevel="0" collapsed="false">
      <c r="A1973" s="0" t="str">
        <f aca="false">LEFT(C1973,4)*1</f>
        <v>0</v>
      </c>
      <c r="B1973" s="48" t="str">
        <f aca="false">+B1972+1</f>
        <v>0</v>
      </c>
      <c r="C1973" s="48" t="s">
        <v>3870</v>
      </c>
      <c r="D1973" s="49" t="s">
        <v>3871</v>
      </c>
      <c r="E1973" s="50" t="n">
        <v>28</v>
      </c>
      <c r="F1973" s="50" t="s">
        <v>587</v>
      </c>
      <c r="G1973" s="51" t="n">
        <v>0.18</v>
      </c>
    </row>
    <row r="1974" customFormat="false" ht="17.25" hidden="false" customHeight="true" outlineLevel="0" collapsed="false">
      <c r="A1974" s="0" t="str">
        <f aca="false">LEFT(C1974,4)*1</f>
        <v>0</v>
      </c>
      <c r="B1974" s="48" t="str">
        <f aca="false">+B1973+1</f>
        <v>0</v>
      </c>
      <c r="C1974" s="48" t="s">
        <v>3872</v>
      </c>
      <c r="D1974" s="49" t="s">
        <v>3873</v>
      </c>
      <c r="E1974" s="50" t="n">
        <v>28</v>
      </c>
      <c r="F1974" s="50" t="s">
        <v>587</v>
      </c>
      <c r="G1974" s="51" t="n">
        <v>0.18</v>
      </c>
    </row>
    <row r="1975" customFormat="false" ht="17.25" hidden="false" customHeight="true" outlineLevel="0" collapsed="false">
      <c r="A1975" s="0" t="str">
        <f aca="false">LEFT(C1975,4)*1</f>
        <v>0</v>
      </c>
      <c r="B1975" s="48" t="str">
        <f aca="false">+B1974+1</f>
        <v>0</v>
      </c>
      <c r="C1975" s="48" t="s">
        <v>3874</v>
      </c>
      <c r="D1975" s="49" t="s">
        <v>3875</v>
      </c>
      <c r="E1975" s="50" t="n">
        <v>28</v>
      </c>
      <c r="F1975" s="50" t="s">
        <v>2507</v>
      </c>
      <c r="G1975" s="47" t="n">
        <v>0</v>
      </c>
    </row>
    <row r="1976" customFormat="false" ht="17.25" hidden="false" customHeight="true" outlineLevel="0" collapsed="false">
      <c r="A1976" s="0" t="str">
        <f aca="false">LEFT(C1976,4)*1</f>
        <v>0</v>
      </c>
      <c r="B1976" s="48" t="str">
        <f aca="false">+B1975+1</f>
        <v>0</v>
      </c>
      <c r="C1976" s="48" t="s">
        <v>3876</v>
      </c>
      <c r="D1976" s="49" t="s">
        <v>3877</v>
      </c>
      <c r="E1976" s="50" t="n">
        <v>28</v>
      </c>
      <c r="F1976" s="50" t="s">
        <v>587</v>
      </c>
      <c r="G1976" s="51" t="n">
        <v>0.18</v>
      </c>
    </row>
    <row r="1977" customFormat="false" ht="17.25" hidden="false" customHeight="true" outlineLevel="0" collapsed="false">
      <c r="A1977" s="0" t="str">
        <f aca="false">LEFT(C1977,4)*1</f>
        <v>0</v>
      </c>
      <c r="B1977" s="48" t="str">
        <f aca="false">+B1976+1</f>
        <v>0</v>
      </c>
      <c r="C1977" s="48" t="s">
        <v>3878</v>
      </c>
      <c r="D1977" s="49" t="s">
        <v>3879</v>
      </c>
      <c r="E1977" s="50" t="n">
        <v>28</v>
      </c>
      <c r="F1977" s="50" t="s">
        <v>587</v>
      </c>
      <c r="G1977" s="51" t="n">
        <v>0.18</v>
      </c>
    </row>
    <row r="1978" customFormat="false" ht="17.25" hidden="false" customHeight="true" outlineLevel="0" collapsed="false">
      <c r="A1978" s="0" t="str">
        <f aca="false">LEFT(C1978,4)*1</f>
        <v>0</v>
      </c>
      <c r="B1978" s="48" t="str">
        <f aca="false">+B1977+1</f>
        <v>0</v>
      </c>
      <c r="C1978" s="48" t="s">
        <v>3880</v>
      </c>
      <c r="D1978" s="49" t="s">
        <v>3881</v>
      </c>
      <c r="E1978" s="50" t="n">
        <v>28</v>
      </c>
      <c r="F1978" s="50" t="s">
        <v>587</v>
      </c>
      <c r="G1978" s="51" t="n">
        <v>0.18</v>
      </c>
    </row>
    <row r="1979" customFormat="false" ht="17.25" hidden="false" customHeight="true" outlineLevel="0" collapsed="false">
      <c r="A1979" s="0" t="str">
        <f aca="false">LEFT(C1979,4)*1</f>
        <v>0</v>
      </c>
      <c r="B1979" s="48" t="str">
        <f aca="false">+B1978+1</f>
        <v>0</v>
      </c>
      <c r="C1979" s="48" t="s">
        <v>3882</v>
      </c>
      <c r="D1979" s="49" t="s">
        <v>3883</v>
      </c>
      <c r="E1979" s="50" t="n">
        <v>28</v>
      </c>
      <c r="F1979" s="50" t="s">
        <v>587</v>
      </c>
      <c r="G1979" s="51" t="n">
        <v>0.18</v>
      </c>
    </row>
    <row r="1980" customFormat="false" ht="17.25" hidden="false" customHeight="true" outlineLevel="0" collapsed="false">
      <c r="A1980" s="0" t="str">
        <f aca="false">LEFT(C1980,4)*1</f>
        <v>0</v>
      </c>
      <c r="B1980" s="48" t="str">
        <f aca="false">+B1979+1</f>
        <v>0</v>
      </c>
      <c r="C1980" s="48" t="s">
        <v>3884</v>
      </c>
      <c r="D1980" s="49" t="s">
        <v>3885</v>
      </c>
      <c r="E1980" s="50" t="n">
        <v>28</v>
      </c>
      <c r="F1980" s="50" t="s">
        <v>587</v>
      </c>
      <c r="G1980" s="51" t="n">
        <v>0.18</v>
      </c>
    </row>
    <row r="1981" customFormat="false" ht="17.25" hidden="false" customHeight="true" outlineLevel="0" collapsed="false">
      <c r="A1981" s="0" t="str">
        <f aca="false">LEFT(C1981,4)*1</f>
        <v>0</v>
      </c>
      <c r="B1981" s="48" t="str">
        <f aca="false">+B1980+1</f>
        <v>0</v>
      </c>
      <c r="C1981" s="48" t="s">
        <v>3886</v>
      </c>
      <c r="D1981" s="49" t="s">
        <v>3887</v>
      </c>
      <c r="E1981" s="50" t="n">
        <v>28</v>
      </c>
      <c r="F1981" s="50" t="s">
        <v>587</v>
      </c>
      <c r="G1981" s="51" t="n">
        <v>0.18</v>
      </c>
    </row>
    <row r="1982" customFormat="false" ht="17.25" hidden="false" customHeight="true" outlineLevel="0" collapsed="false">
      <c r="A1982" s="0" t="str">
        <f aca="false">LEFT(C1982,4)*1</f>
        <v>0</v>
      </c>
      <c r="B1982" s="48" t="str">
        <f aca="false">+B1981+1</f>
        <v>0</v>
      </c>
      <c r="C1982" s="48" t="s">
        <v>3888</v>
      </c>
      <c r="D1982" s="49" t="s">
        <v>3889</v>
      </c>
      <c r="E1982" s="50" t="n">
        <v>28</v>
      </c>
      <c r="F1982" s="50" t="s">
        <v>587</v>
      </c>
      <c r="G1982" s="51" t="n">
        <v>0.18</v>
      </c>
    </row>
    <row r="1983" customFormat="false" ht="17.25" hidden="false" customHeight="true" outlineLevel="0" collapsed="false">
      <c r="A1983" s="0" t="str">
        <f aca="false">LEFT(C1983,4)*1</f>
        <v>0</v>
      </c>
      <c r="B1983" s="48" t="str">
        <f aca="false">+B1982+1</f>
        <v>0</v>
      </c>
      <c r="C1983" s="50" t="s">
        <v>3890</v>
      </c>
      <c r="D1983" s="49" t="s">
        <v>3891</v>
      </c>
      <c r="E1983" s="50" t="n">
        <v>28</v>
      </c>
      <c r="F1983" s="50" t="s">
        <v>587</v>
      </c>
      <c r="G1983" s="51" t="n">
        <v>0.18</v>
      </c>
    </row>
    <row r="1984" customFormat="false" ht="17.25" hidden="false" customHeight="true" outlineLevel="0" collapsed="false">
      <c r="A1984" s="0" t="str">
        <f aca="false">LEFT(C1984,4)*1</f>
        <v>0</v>
      </c>
      <c r="B1984" s="48" t="str">
        <f aca="false">+B1983+1</f>
        <v>0</v>
      </c>
      <c r="C1984" s="48" t="s">
        <v>3892</v>
      </c>
      <c r="D1984" s="49" t="s">
        <v>3893</v>
      </c>
      <c r="E1984" s="50" t="n">
        <v>28</v>
      </c>
      <c r="F1984" s="50" t="s">
        <v>587</v>
      </c>
      <c r="G1984" s="51" t="n">
        <v>0.18</v>
      </c>
    </row>
    <row r="1985" customFormat="false" ht="17.25" hidden="false" customHeight="true" outlineLevel="0" collapsed="false">
      <c r="A1985" s="0" t="str">
        <f aca="false">LEFT(C1985,4)*1</f>
        <v>0</v>
      </c>
      <c r="B1985" s="48" t="str">
        <f aca="false">+B1984+1</f>
        <v>0</v>
      </c>
      <c r="C1985" s="48" t="s">
        <v>3894</v>
      </c>
      <c r="D1985" s="49" t="s">
        <v>3895</v>
      </c>
      <c r="E1985" s="50" t="n">
        <v>28</v>
      </c>
      <c r="F1985" s="50" t="s">
        <v>587</v>
      </c>
      <c r="G1985" s="51" t="n">
        <v>0.18</v>
      </c>
    </row>
    <row r="1986" customFormat="false" ht="17.25" hidden="false" customHeight="true" outlineLevel="0" collapsed="false">
      <c r="A1986" s="0" t="str">
        <f aca="false">LEFT(C1986,4)*1</f>
        <v>0</v>
      </c>
      <c r="B1986" s="48" t="str">
        <f aca="false">+B1985+1</f>
        <v>0</v>
      </c>
      <c r="C1986" s="48" t="s">
        <v>3896</v>
      </c>
      <c r="D1986" s="49" t="s">
        <v>3897</v>
      </c>
      <c r="E1986" s="50" t="n">
        <v>28</v>
      </c>
      <c r="F1986" s="50" t="s">
        <v>587</v>
      </c>
      <c r="G1986" s="51" t="n">
        <v>0.18</v>
      </c>
    </row>
    <row r="1987" customFormat="false" ht="17.25" hidden="false" customHeight="true" outlineLevel="0" collapsed="false">
      <c r="A1987" s="0" t="str">
        <f aca="false">LEFT(C1987,4)*1</f>
        <v>0</v>
      </c>
      <c r="B1987" s="48" t="str">
        <f aca="false">+B1986+1</f>
        <v>0</v>
      </c>
      <c r="C1987" s="48" t="s">
        <v>3898</v>
      </c>
      <c r="D1987" s="49" t="s">
        <v>3899</v>
      </c>
      <c r="E1987" s="50" t="n">
        <v>28</v>
      </c>
      <c r="F1987" s="50" t="s">
        <v>587</v>
      </c>
      <c r="G1987" s="51" t="n">
        <v>0.18</v>
      </c>
    </row>
    <row r="1988" customFormat="false" ht="17.25" hidden="false" customHeight="true" outlineLevel="0" collapsed="false">
      <c r="A1988" s="0" t="str">
        <f aca="false">LEFT(C1988,4)*1</f>
        <v>0</v>
      </c>
      <c r="B1988" s="48" t="str">
        <f aca="false">+B1987+1</f>
        <v>0</v>
      </c>
      <c r="C1988" s="48" t="s">
        <v>3900</v>
      </c>
      <c r="D1988" s="49" t="s">
        <v>3901</v>
      </c>
      <c r="E1988" s="50" t="n">
        <v>28</v>
      </c>
      <c r="F1988" s="50" t="s">
        <v>587</v>
      </c>
      <c r="G1988" s="51" t="n">
        <v>0.18</v>
      </c>
    </row>
    <row r="1989" customFormat="false" ht="17.25" hidden="false" customHeight="true" outlineLevel="0" collapsed="false">
      <c r="A1989" s="0" t="str">
        <f aca="false">LEFT(C1989,4)*1</f>
        <v>0</v>
      </c>
      <c r="B1989" s="48" t="str">
        <f aca="false">+B1988+1</f>
        <v>0</v>
      </c>
      <c r="C1989" s="48" t="s">
        <v>3902</v>
      </c>
      <c r="D1989" s="49" t="s">
        <v>3903</v>
      </c>
      <c r="E1989" s="50" t="n">
        <v>28</v>
      </c>
      <c r="F1989" s="50" t="s">
        <v>587</v>
      </c>
      <c r="G1989" s="51" t="n">
        <v>0.18</v>
      </c>
    </row>
    <row r="1990" customFormat="false" ht="17.25" hidden="false" customHeight="true" outlineLevel="0" collapsed="false">
      <c r="A1990" s="0" t="str">
        <f aca="false">LEFT(C1990,4)*1</f>
        <v>0</v>
      </c>
      <c r="B1990" s="48" t="str">
        <f aca="false">+B1989+1</f>
        <v>0</v>
      </c>
      <c r="C1990" s="48" t="s">
        <v>3904</v>
      </c>
      <c r="D1990" s="49" t="s">
        <v>3905</v>
      </c>
      <c r="E1990" s="50" t="n">
        <v>28</v>
      </c>
      <c r="F1990" s="50" t="s">
        <v>587</v>
      </c>
      <c r="G1990" s="51" t="n">
        <v>0.18</v>
      </c>
    </row>
    <row r="1991" customFormat="false" ht="17.25" hidden="false" customHeight="true" outlineLevel="0" collapsed="false">
      <c r="A1991" s="0" t="str">
        <f aca="false">LEFT(C1991,4)*1</f>
        <v>0</v>
      </c>
      <c r="B1991" s="48" t="str">
        <f aca="false">+B1990+1</f>
        <v>0</v>
      </c>
      <c r="C1991" s="48" t="s">
        <v>3906</v>
      </c>
      <c r="D1991" s="49" t="s">
        <v>3907</v>
      </c>
      <c r="E1991" s="50" t="n">
        <v>28</v>
      </c>
      <c r="F1991" s="50" t="s">
        <v>587</v>
      </c>
      <c r="G1991" s="51" t="n">
        <v>0.18</v>
      </c>
    </row>
    <row r="1992" customFormat="false" ht="17.25" hidden="false" customHeight="true" outlineLevel="0" collapsed="false">
      <c r="A1992" s="0" t="str">
        <f aca="false">LEFT(C1992,4)*1</f>
        <v>0</v>
      </c>
      <c r="B1992" s="48" t="str">
        <f aca="false">+B1991+1</f>
        <v>0</v>
      </c>
      <c r="C1992" s="48" t="s">
        <v>3908</v>
      </c>
      <c r="D1992" s="49" t="s">
        <v>3909</v>
      </c>
      <c r="E1992" s="50" t="n">
        <v>28</v>
      </c>
      <c r="F1992" s="50" t="s">
        <v>587</v>
      </c>
      <c r="G1992" s="51" t="n">
        <v>0.18</v>
      </c>
    </row>
    <row r="1993" customFormat="false" ht="17.25" hidden="false" customHeight="true" outlineLevel="0" collapsed="false">
      <c r="A1993" s="0" t="str">
        <f aca="false">LEFT(C1993,4)*1</f>
        <v>0</v>
      </c>
      <c r="B1993" s="48" t="str">
        <f aca="false">+B1992+1</f>
        <v>0</v>
      </c>
      <c r="C1993" s="48" t="s">
        <v>3910</v>
      </c>
      <c r="D1993" s="49" t="s">
        <v>3911</v>
      </c>
      <c r="E1993" s="50" t="n">
        <v>28</v>
      </c>
      <c r="F1993" s="50" t="s">
        <v>587</v>
      </c>
      <c r="G1993" s="51" t="n">
        <v>0.18</v>
      </c>
    </row>
    <row r="1994" customFormat="false" ht="17.25" hidden="false" customHeight="true" outlineLevel="0" collapsed="false">
      <c r="A1994" s="0" t="str">
        <f aca="false">LEFT(C1994,4)*1</f>
        <v>0</v>
      </c>
      <c r="B1994" s="48" t="str">
        <f aca="false">+B1993+1</f>
        <v>0</v>
      </c>
      <c r="C1994" s="48" t="s">
        <v>3912</v>
      </c>
      <c r="D1994" s="49" t="s">
        <v>3913</v>
      </c>
      <c r="E1994" s="50" t="n">
        <v>28</v>
      </c>
      <c r="F1994" s="50" t="s">
        <v>587</v>
      </c>
      <c r="G1994" s="51" t="n">
        <v>0.18</v>
      </c>
    </row>
    <row r="1995" customFormat="false" ht="17.25" hidden="false" customHeight="true" outlineLevel="0" collapsed="false">
      <c r="A1995" s="0" t="str">
        <f aca="false">LEFT(C1995,4)*1</f>
        <v>0</v>
      </c>
      <c r="B1995" s="48" t="str">
        <f aca="false">+B1994+1</f>
        <v>0</v>
      </c>
      <c r="C1995" s="48" t="s">
        <v>3914</v>
      </c>
      <c r="D1995" s="49" t="s">
        <v>3915</v>
      </c>
      <c r="E1995" s="50" t="n">
        <v>28</v>
      </c>
      <c r="F1995" s="50" t="s">
        <v>587</v>
      </c>
      <c r="G1995" s="51" t="n">
        <v>0.18</v>
      </c>
    </row>
    <row r="1996" customFormat="false" ht="17.25" hidden="false" customHeight="true" outlineLevel="0" collapsed="false">
      <c r="A1996" s="0" t="str">
        <f aca="false">LEFT(C1996,4)*1</f>
        <v>0</v>
      </c>
      <c r="B1996" s="48" t="str">
        <f aca="false">+B1995+1</f>
        <v>0</v>
      </c>
      <c r="C1996" s="48" t="s">
        <v>3916</v>
      </c>
      <c r="D1996" s="49" t="s">
        <v>3913</v>
      </c>
      <c r="E1996" s="50" t="n">
        <v>28</v>
      </c>
      <c r="F1996" s="50" t="s">
        <v>587</v>
      </c>
      <c r="G1996" s="51" t="n">
        <v>0.18</v>
      </c>
    </row>
    <row r="1997" customFormat="false" ht="17.25" hidden="false" customHeight="true" outlineLevel="0" collapsed="false">
      <c r="A1997" s="0" t="str">
        <f aca="false">LEFT(C1997,4)*1</f>
        <v>0</v>
      </c>
      <c r="B1997" s="48" t="str">
        <f aca="false">+B1996+1</f>
        <v>0</v>
      </c>
      <c r="C1997" s="48" t="s">
        <v>3917</v>
      </c>
      <c r="D1997" s="49" t="s">
        <v>3918</v>
      </c>
      <c r="E1997" s="50" t="n">
        <v>28</v>
      </c>
      <c r="F1997" s="50" t="s">
        <v>587</v>
      </c>
      <c r="G1997" s="51" t="n">
        <v>0.18</v>
      </c>
    </row>
    <row r="1998" customFormat="false" ht="17.25" hidden="false" customHeight="true" outlineLevel="0" collapsed="false">
      <c r="A1998" s="0" t="str">
        <f aca="false">LEFT(C1998,4)*1</f>
        <v>0</v>
      </c>
      <c r="B1998" s="48" t="str">
        <f aca="false">+B1997+1</f>
        <v>0</v>
      </c>
      <c r="C1998" s="48" t="s">
        <v>3919</v>
      </c>
      <c r="D1998" s="49" t="s">
        <v>3920</v>
      </c>
      <c r="E1998" s="50" t="n">
        <v>28</v>
      </c>
      <c r="F1998" s="50" t="s">
        <v>587</v>
      </c>
      <c r="G1998" s="51" t="n">
        <v>0.18</v>
      </c>
    </row>
    <row r="1999" customFormat="false" ht="17.25" hidden="false" customHeight="true" outlineLevel="0" collapsed="false">
      <c r="A1999" s="0" t="str">
        <f aca="false">LEFT(C1999,4)*1</f>
        <v>0</v>
      </c>
      <c r="B1999" s="48" t="str">
        <f aca="false">+B1998+1</f>
        <v>0</v>
      </c>
      <c r="C1999" s="48" t="s">
        <v>3921</v>
      </c>
      <c r="D1999" s="49" t="s">
        <v>3922</v>
      </c>
      <c r="E1999" s="50" t="n">
        <v>28</v>
      </c>
      <c r="F1999" s="50" t="s">
        <v>587</v>
      </c>
      <c r="G1999" s="51" t="n">
        <v>0.18</v>
      </c>
    </row>
    <row r="2000" customFormat="false" ht="17.25" hidden="false" customHeight="true" outlineLevel="0" collapsed="false">
      <c r="A2000" s="0" t="str">
        <f aca="false">LEFT(C2000,4)*1</f>
        <v>0</v>
      </c>
      <c r="B2000" s="48" t="str">
        <f aca="false">+B1999+1</f>
        <v>0</v>
      </c>
      <c r="C2000" s="48" t="s">
        <v>3923</v>
      </c>
      <c r="D2000" s="49" t="s">
        <v>3924</v>
      </c>
      <c r="E2000" s="50" t="n">
        <v>28</v>
      </c>
      <c r="F2000" s="50" t="s">
        <v>587</v>
      </c>
      <c r="G2000" s="51" t="n">
        <v>0.18</v>
      </c>
    </row>
    <row r="2001" customFormat="false" ht="17.25" hidden="false" customHeight="true" outlineLevel="0" collapsed="false">
      <c r="A2001" s="0" t="str">
        <f aca="false">LEFT(C2001,4)*1</f>
        <v>0</v>
      </c>
      <c r="B2001" s="48" t="str">
        <f aca="false">+B2000+1</f>
        <v>0</v>
      </c>
      <c r="C2001" s="48" t="s">
        <v>3925</v>
      </c>
      <c r="D2001" s="49" t="s">
        <v>3926</v>
      </c>
      <c r="E2001" s="50" t="n">
        <v>28</v>
      </c>
      <c r="F2001" s="50" t="s">
        <v>587</v>
      </c>
      <c r="G2001" s="51" t="n">
        <v>0.18</v>
      </c>
    </row>
    <row r="2002" customFormat="false" ht="17.25" hidden="false" customHeight="true" outlineLevel="0" collapsed="false">
      <c r="A2002" s="0" t="str">
        <f aca="false">LEFT(C2002,4)*1</f>
        <v>0</v>
      </c>
      <c r="B2002" s="48" t="str">
        <f aca="false">+B2001+1</f>
        <v>0</v>
      </c>
      <c r="C2002" s="48" t="s">
        <v>3927</v>
      </c>
      <c r="D2002" s="49" t="s">
        <v>3928</v>
      </c>
      <c r="E2002" s="50" t="n">
        <v>28</v>
      </c>
      <c r="F2002" s="50" t="s">
        <v>587</v>
      </c>
      <c r="G2002" s="51" t="n">
        <v>0.18</v>
      </c>
    </row>
    <row r="2003" customFormat="false" ht="17.25" hidden="false" customHeight="true" outlineLevel="0" collapsed="false">
      <c r="A2003" s="0" t="str">
        <f aca="false">LEFT(C2003,4)*1</f>
        <v>0</v>
      </c>
      <c r="B2003" s="48" t="str">
        <f aca="false">+B2002+1</f>
        <v>0</v>
      </c>
      <c r="C2003" s="48" t="s">
        <v>3929</v>
      </c>
      <c r="D2003" s="49" t="s">
        <v>3930</v>
      </c>
      <c r="E2003" s="50" t="n">
        <v>28</v>
      </c>
      <c r="F2003" s="50" t="s">
        <v>587</v>
      </c>
      <c r="G2003" s="51" t="n">
        <v>0.18</v>
      </c>
    </row>
    <row r="2004" customFormat="false" ht="17.25" hidden="false" customHeight="true" outlineLevel="0" collapsed="false">
      <c r="A2004" s="0" t="str">
        <f aca="false">LEFT(C2004,4)*1</f>
        <v>0</v>
      </c>
      <c r="B2004" s="48" t="str">
        <f aca="false">+B2003+1</f>
        <v>0</v>
      </c>
      <c r="C2004" s="48" t="s">
        <v>3931</v>
      </c>
      <c r="D2004" s="49" t="s">
        <v>3932</v>
      </c>
      <c r="E2004" s="50" t="n">
        <v>28</v>
      </c>
      <c r="F2004" s="50" t="s">
        <v>587</v>
      </c>
      <c r="G2004" s="51" t="n">
        <v>0.18</v>
      </c>
    </row>
    <row r="2005" customFormat="false" ht="17.25" hidden="false" customHeight="true" outlineLevel="0" collapsed="false">
      <c r="A2005" s="0" t="str">
        <f aca="false">LEFT(C2005,4)*1</f>
        <v>0</v>
      </c>
      <c r="B2005" s="48" t="str">
        <f aca="false">+B2004+1</f>
        <v>0</v>
      </c>
      <c r="C2005" s="48" t="s">
        <v>3933</v>
      </c>
      <c r="D2005" s="49" t="s">
        <v>3934</v>
      </c>
      <c r="E2005" s="50" t="n">
        <v>28</v>
      </c>
      <c r="F2005" s="50" t="s">
        <v>587</v>
      </c>
      <c r="G2005" s="51" t="n">
        <v>0.18</v>
      </c>
    </row>
    <row r="2006" customFormat="false" ht="17.25" hidden="false" customHeight="true" outlineLevel="0" collapsed="false">
      <c r="A2006" s="0" t="str">
        <f aca="false">LEFT(C2006,4)*1</f>
        <v>0</v>
      </c>
      <c r="B2006" s="48" t="str">
        <f aca="false">+B2005+1</f>
        <v>0</v>
      </c>
      <c r="C2006" s="48" t="s">
        <v>3935</v>
      </c>
      <c r="D2006" s="49" t="s">
        <v>3936</v>
      </c>
      <c r="E2006" s="50" t="n">
        <v>28</v>
      </c>
      <c r="F2006" s="50" t="s">
        <v>587</v>
      </c>
      <c r="G2006" s="51" t="n">
        <v>0.18</v>
      </c>
    </row>
    <row r="2007" customFormat="false" ht="17.25" hidden="false" customHeight="true" outlineLevel="0" collapsed="false">
      <c r="A2007" s="0" t="str">
        <f aca="false">LEFT(C2007,4)*1</f>
        <v>0</v>
      </c>
      <c r="B2007" s="48" t="str">
        <f aca="false">+B2006+1</f>
        <v>0</v>
      </c>
      <c r="C2007" s="48" t="s">
        <v>3937</v>
      </c>
      <c r="D2007" s="49" t="s">
        <v>3938</v>
      </c>
      <c r="E2007" s="50" t="n">
        <v>28</v>
      </c>
      <c r="F2007" s="50" t="s">
        <v>587</v>
      </c>
      <c r="G2007" s="51" t="n">
        <v>0.18</v>
      </c>
    </row>
    <row r="2008" customFormat="false" ht="17.25" hidden="false" customHeight="true" outlineLevel="0" collapsed="false">
      <c r="A2008" s="0" t="str">
        <f aca="false">LEFT(C2008,4)*1</f>
        <v>0</v>
      </c>
      <c r="B2008" s="48" t="str">
        <f aca="false">+B2007+1</f>
        <v>0</v>
      </c>
      <c r="C2008" s="48" t="s">
        <v>3939</v>
      </c>
      <c r="D2008" s="49" t="s">
        <v>3940</v>
      </c>
      <c r="E2008" s="50" t="n">
        <v>28</v>
      </c>
      <c r="F2008" s="50" t="s">
        <v>587</v>
      </c>
      <c r="G2008" s="51" t="n">
        <v>0.18</v>
      </c>
    </row>
    <row r="2009" customFormat="false" ht="17.25" hidden="false" customHeight="true" outlineLevel="0" collapsed="false">
      <c r="A2009" s="0" t="str">
        <f aca="false">LEFT(C2009,4)*1</f>
        <v>0</v>
      </c>
      <c r="B2009" s="48" t="str">
        <f aca="false">+B2008+1</f>
        <v>0</v>
      </c>
      <c r="C2009" s="48" t="s">
        <v>3941</v>
      </c>
      <c r="D2009" s="49" t="s">
        <v>3942</v>
      </c>
      <c r="E2009" s="50" t="n">
        <v>28</v>
      </c>
      <c r="F2009" s="50" t="s">
        <v>587</v>
      </c>
      <c r="G2009" s="51" t="n">
        <v>0.18</v>
      </c>
    </row>
    <row r="2010" customFormat="false" ht="17.25" hidden="false" customHeight="true" outlineLevel="0" collapsed="false">
      <c r="A2010" s="0" t="str">
        <f aca="false">LEFT(C2010,4)*1</f>
        <v>0</v>
      </c>
      <c r="B2010" s="48" t="str">
        <f aca="false">+B2009+1</f>
        <v>0</v>
      </c>
      <c r="C2010" s="48" t="s">
        <v>3943</v>
      </c>
      <c r="D2010" s="49" t="s">
        <v>3944</v>
      </c>
      <c r="E2010" s="50" t="n">
        <v>28</v>
      </c>
      <c r="F2010" s="50" t="s">
        <v>587</v>
      </c>
      <c r="G2010" s="51" t="n">
        <v>0.18</v>
      </c>
    </row>
    <row r="2011" customFormat="false" ht="17.25" hidden="false" customHeight="true" outlineLevel="0" collapsed="false">
      <c r="A2011" s="0" t="str">
        <f aca="false">LEFT(C2011,4)*1</f>
        <v>0</v>
      </c>
      <c r="B2011" s="48" t="str">
        <f aca="false">+B2010+1</f>
        <v>0</v>
      </c>
      <c r="C2011" s="48" t="s">
        <v>3945</v>
      </c>
      <c r="D2011" s="49" t="s">
        <v>3946</v>
      </c>
      <c r="E2011" s="50" t="n">
        <v>28</v>
      </c>
      <c r="F2011" s="50" t="s">
        <v>587</v>
      </c>
      <c r="G2011" s="51" t="n">
        <v>0.18</v>
      </c>
    </row>
    <row r="2012" customFormat="false" ht="17.25" hidden="false" customHeight="true" outlineLevel="0" collapsed="false">
      <c r="A2012" s="0" t="str">
        <f aca="false">LEFT(C2012,4)*1</f>
        <v>0</v>
      </c>
      <c r="B2012" s="48" t="str">
        <f aca="false">+B2011+1</f>
        <v>0</v>
      </c>
      <c r="C2012" s="48" t="s">
        <v>3947</v>
      </c>
      <c r="D2012" s="49" t="s">
        <v>3948</v>
      </c>
      <c r="E2012" s="50" t="n">
        <v>28</v>
      </c>
      <c r="F2012" s="50" t="s">
        <v>587</v>
      </c>
      <c r="G2012" s="51" t="n">
        <v>0.18</v>
      </c>
    </row>
    <row r="2013" customFormat="false" ht="17.25" hidden="false" customHeight="true" outlineLevel="0" collapsed="false">
      <c r="A2013" s="0" t="str">
        <f aca="false">LEFT(C2013,4)*1</f>
        <v>0</v>
      </c>
      <c r="B2013" s="48" t="str">
        <f aca="false">+B2012+1</f>
        <v>0</v>
      </c>
      <c r="C2013" s="48" t="s">
        <v>3949</v>
      </c>
      <c r="D2013" s="49" t="s">
        <v>3950</v>
      </c>
      <c r="E2013" s="50" t="n">
        <v>28</v>
      </c>
      <c r="F2013" s="50" t="s">
        <v>587</v>
      </c>
      <c r="G2013" s="51" t="n">
        <v>0.18</v>
      </c>
    </row>
    <row r="2014" customFormat="false" ht="17.25" hidden="false" customHeight="true" outlineLevel="0" collapsed="false">
      <c r="A2014" s="0" t="str">
        <f aca="false">LEFT(C2014,4)*1</f>
        <v>0</v>
      </c>
      <c r="B2014" s="48" t="str">
        <f aca="false">+B2013+1</f>
        <v>0</v>
      </c>
      <c r="C2014" s="48" t="s">
        <v>3951</v>
      </c>
      <c r="D2014" s="49" t="s">
        <v>3952</v>
      </c>
      <c r="E2014" s="50" t="n">
        <v>28</v>
      </c>
      <c r="F2014" s="50" t="s">
        <v>587</v>
      </c>
      <c r="G2014" s="51" t="n">
        <v>0.18</v>
      </c>
    </row>
    <row r="2015" customFormat="false" ht="17.25" hidden="false" customHeight="true" outlineLevel="0" collapsed="false">
      <c r="A2015" s="0" t="str">
        <f aca="false">LEFT(C2015,4)*1</f>
        <v>0</v>
      </c>
      <c r="B2015" s="48" t="str">
        <f aca="false">+B2014+1</f>
        <v>0</v>
      </c>
      <c r="C2015" s="48" t="s">
        <v>3953</v>
      </c>
      <c r="D2015" s="49" t="s">
        <v>3954</v>
      </c>
      <c r="E2015" s="50" t="n">
        <v>28</v>
      </c>
      <c r="F2015" s="50" t="s">
        <v>587</v>
      </c>
      <c r="G2015" s="51" t="n">
        <v>0.18</v>
      </c>
    </row>
    <row r="2016" customFormat="false" ht="17.25" hidden="false" customHeight="true" outlineLevel="0" collapsed="false">
      <c r="A2016" s="0" t="str">
        <f aca="false">LEFT(C2016,4)*1</f>
        <v>0</v>
      </c>
      <c r="B2016" s="48" t="str">
        <f aca="false">+B2015+1</f>
        <v>0</v>
      </c>
      <c r="C2016" s="48" t="s">
        <v>3955</v>
      </c>
      <c r="D2016" s="49" t="s">
        <v>3956</v>
      </c>
      <c r="E2016" s="50" t="n">
        <v>28</v>
      </c>
      <c r="F2016" s="50" t="s">
        <v>397</v>
      </c>
      <c r="G2016" s="51" t="n">
        <v>0.05</v>
      </c>
    </row>
    <row r="2017" customFormat="false" ht="17.25" hidden="false" customHeight="true" outlineLevel="0" collapsed="false">
      <c r="A2017" s="0" t="str">
        <f aca="false">LEFT(C2017,4)*1</f>
        <v>0</v>
      </c>
      <c r="B2017" s="48" t="str">
        <f aca="false">+B2016+1</f>
        <v>0</v>
      </c>
      <c r="C2017" s="48" t="s">
        <v>3957</v>
      </c>
      <c r="D2017" s="49" t="s">
        <v>3958</v>
      </c>
      <c r="E2017" s="50" t="n">
        <v>28</v>
      </c>
      <c r="F2017" s="50" t="s">
        <v>587</v>
      </c>
      <c r="G2017" s="51" t="n">
        <v>0.18</v>
      </c>
    </row>
    <row r="2018" customFormat="false" ht="17.25" hidden="false" customHeight="true" outlineLevel="0" collapsed="false">
      <c r="A2018" s="0" t="str">
        <f aca="false">LEFT(C2018,4)*1</f>
        <v>0</v>
      </c>
      <c r="B2018" s="48" t="str">
        <f aca="false">+B2017+1</f>
        <v>0</v>
      </c>
      <c r="C2018" s="48" t="s">
        <v>3959</v>
      </c>
      <c r="D2018" s="49" t="s">
        <v>3960</v>
      </c>
      <c r="E2018" s="50" t="n">
        <v>28</v>
      </c>
      <c r="F2018" s="50" t="s">
        <v>587</v>
      </c>
      <c r="G2018" s="51" t="n">
        <v>0.18</v>
      </c>
    </row>
    <row r="2019" customFormat="false" ht="17.25" hidden="false" customHeight="true" outlineLevel="0" collapsed="false">
      <c r="A2019" s="0" t="str">
        <f aca="false">LEFT(C2019,4)*1</f>
        <v>0</v>
      </c>
      <c r="B2019" s="48" t="str">
        <f aca="false">+B2018+1</f>
        <v>0</v>
      </c>
      <c r="C2019" s="48" t="s">
        <v>3961</v>
      </c>
      <c r="D2019" s="49" t="s">
        <v>3962</v>
      </c>
      <c r="E2019" s="50" t="n">
        <v>28</v>
      </c>
      <c r="F2019" s="50" t="s">
        <v>587</v>
      </c>
      <c r="G2019" s="51" t="n">
        <v>0.18</v>
      </c>
    </row>
    <row r="2020" customFormat="false" ht="17.25" hidden="false" customHeight="true" outlineLevel="0" collapsed="false">
      <c r="A2020" s="0" t="str">
        <f aca="false">LEFT(C2020,4)*1</f>
        <v>0</v>
      </c>
      <c r="B2020" s="48" t="str">
        <f aca="false">+B2019+1</f>
        <v>0</v>
      </c>
      <c r="C2020" s="48" t="s">
        <v>3963</v>
      </c>
      <c r="D2020" s="49" t="s">
        <v>3964</v>
      </c>
      <c r="E2020" s="50" t="n">
        <v>28</v>
      </c>
      <c r="F2020" s="50" t="s">
        <v>587</v>
      </c>
      <c r="G2020" s="51" t="n">
        <v>0.18</v>
      </c>
    </row>
    <row r="2021" customFormat="false" ht="17.25" hidden="false" customHeight="true" outlineLevel="0" collapsed="false">
      <c r="A2021" s="0" t="str">
        <f aca="false">LEFT(C2021,4)*1</f>
        <v>0</v>
      </c>
      <c r="B2021" s="48" t="str">
        <f aca="false">+B2020+1</f>
        <v>0</v>
      </c>
      <c r="C2021" s="48" t="s">
        <v>3965</v>
      </c>
      <c r="D2021" s="49" t="s">
        <v>3966</v>
      </c>
      <c r="E2021" s="50" t="n">
        <v>28</v>
      </c>
      <c r="F2021" s="50" t="s">
        <v>587</v>
      </c>
      <c r="G2021" s="51" t="n">
        <v>0.18</v>
      </c>
    </row>
    <row r="2022" customFormat="false" ht="17.25" hidden="false" customHeight="true" outlineLevel="0" collapsed="false">
      <c r="A2022" s="0" t="str">
        <f aca="false">LEFT(C2022,4)*1</f>
        <v>0</v>
      </c>
      <c r="B2022" s="48" t="str">
        <f aca="false">+B2021+1</f>
        <v>0</v>
      </c>
      <c r="C2022" s="48" t="s">
        <v>3967</v>
      </c>
      <c r="D2022" s="49" t="s">
        <v>3968</v>
      </c>
      <c r="E2022" s="50" t="n">
        <v>28</v>
      </c>
      <c r="F2022" s="50" t="s">
        <v>587</v>
      </c>
      <c r="G2022" s="51" t="n">
        <v>0.18</v>
      </c>
    </row>
    <row r="2023" customFormat="false" ht="17.25" hidden="false" customHeight="true" outlineLevel="0" collapsed="false">
      <c r="A2023" s="0" t="str">
        <f aca="false">LEFT(C2023,4)*1</f>
        <v>0</v>
      </c>
      <c r="B2023" s="48" t="str">
        <f aca="false">+B2022+1</f>
        <v>0</v>
      </c>
      <c r="C2023" s="48" t="s">
        <v>3969</v>
      </c>
      <c r="D2023" s="49" t="s">
        <v>3970</v>
      </c>
      <c r="E2023" s="50" t="n">
        <v>28</v>
      </c>
      <c r="F2023" s="50" t="s">
        <v>587</v>
      </c>
      <c r="G2023" s="51" t="n">
        <v>0.18</v>
      </c>
    </row>
    <row r="2024" customFormat="false" ht="17.25" hidden="false" customHeight="true" outlineLevel="0" collapsed="false">
      <c r="A2024" s="0" t="str">
        <f aca="false">LEFT(C2024,4)*1</f>
        <v>0</v>
      </c>
      <c r="B2024" s="48" t="str">
        <f aca="false">+B2023+1</f>
        <v>0</v>
      </c>
      <c r="C2024" s="48" t="s">
        <v>3971</v>
      </c>
      <c r="D2024" s="49" t="s">
        <v>3972</v>
      </c>
      <c r="E2024" s="50" t="n">
        <v>28</v>
      </c>
      <c r="F2024" s="50" t="s">
        <v>587</v>
      </c>
      <c r="G2024" s="51" t="n">
        <v>0.18</v>
      </c>
    </row>
    <row r="2025" customFormat="false" ht="17.25" hidden="false" customHeight="true" outlineLevel="0" collapsed="false">
      <c r="A2025" s="0" t="str">
        <f aca="false">LEFT(C2025,4)*1</f>
        <v>0</v>
      </c>
      <c r="B2025" s="48" t="str">
        <f aca="false">+B2024+1</f>
        <v>0</v>
      </c>
      <c r="C2025" s="48" t="s">
        <v>3973</v>
      </c>
      <c r="D2025" s="49" t="s">
        <v>3974</v>
      </c>
      <c r="E2025" s="50" t="n">
        <v>28</v>
      </c>
      <c r="F2025" s="50" t="s">
        <v>587</v>
      </c>
      <c r="G2025" s="51" t="n">
        <v>0.18</v>
      </c>
    </row>
    <row r="2026" customFormat="false" ht="17.25" hidden="false" customHeight="true" outlineLevel="0" collapsed="false">
      <c r="A2026" s="0" t="str">
        <f aca="false">LEFT(C2026,4)*1</f>
        <v>0</v>
      </c>
      <c r="B2026" s="48" t="str">
        <f aca="false">+B2025+1</f>
        <v>0</v>
      </c>
      <c r="C2026" s="48" t="s">
        <v>3973</v>
      </c>
      <c r="D2026" s="49" t="s">
        <v>3975</v>
      </c>
      <c r="E2026" s="50" t="n">
        <v>28</v>
      </c>
      <c r="F2026" s="50" t="s">
        <v>119</v>
      </c>
      <c r="G2026" s="51" t="n">
        <v>0.12</v>
      </c>
    </row>
    <row r="2027" customFormat="false" ht="17.25" hidden="false" customHeight="true" outlineLevel="0" collapsed="false">
      <c r="A2027" s="0" t="str">
        <f aca="false">LEFT(C2027,4)*1</f>
        <v>0</v>
      </c>
      <c r="B2027" s="48" t="str">
        <f aca="false">+B2026+1</f>
        <v>0</v>
      </c>
      <c r="C2027" s="48" t="s">
        <v>3976</v>
      </c>
      <c r="D2027" s="49" t="s">
        <v>3977</v>
      </c>
      <c r="E2027" s="50" t="n">
        <v>28</v>
      </c>
      <c r="F2027" s="50" t="s">
        <v>587</v>
      </c>
      <c r="G2027" s="51" t="n">
        <v>0.18</v>
      </c>
    </row>
    <row r="2028" customFormat="false" ht="17.25" hidden="false" customHeight="true" outlineLevel="0" collapsed="false">
      <c r="A2028" s="0" t="str">
        <f aca="false">LEFT(C2028,4)*1</f>
        <v>0</v>
      </c>
      <c r="B2028" s="48" t="str">
        <f aca="false">+B2027+1</f>
        <v>0</v>
      </c>
      <c r="C2028" s="48" t="s">
        <v>3978</v>
      </c>
      <c r="D2028" s="49" t="s">
        <v>3979</v>
      </c>
      <c r="E2028" s="50" t="n">
        <v>28</v>
      </c>
      <c r="F2028" s="50" t="s">
        <v>587</v>
      </c>
      <c r="G2028" s="51" t="n">
        <v>0.18</v>
      </c>
    </row>
    <row r="2029" customFormat="false" ht="17.25" hidden="false" customHeight="true" outlineLevel="0" collapsed="false">
      <c r="A2029" s="0" t="str">
        <f aca="false">LEFT(C2029,4)*1</f>
        <v>0</v>
      </c>
      <c r="B2029" s="48" t="str">
        <f aca="false">+B2028+1</f>
        <v>0</v>
      </c>
      <c r="C2029" s="48" t="s">
        <v>3980</v>
      </c>
      <c r="D2029" s="49" t="s">
        <v>3981</v>
      </c>
      <c r="E2029" s="50" t="n">
        <v>28</v>
      </c>
      <c r="F2029" s="50" t="s">
        <v>587</v>
      </c>
      <c r="G2029" s="51" t="n">
        <v>0.18</v>
      </c>
    </row>
    <row r="2030" customFormat="false" ht="17.25" hidden="false" customHeight="true" outlineLevel="0" collapsed="false">
      <c r="A2030" s="0" t="str">
        <f aca="false">LEFT(C2030,4)*1</f>
        <v>0</v>
      </c>
      <c r="B2030" s="48" t="str">
        <f aca="false">+B2029+1</f>
        <v>0</v>
      </c>
      <c r="C2030" s="48" t="s">
        <v>3982</v>
      </c>
      <c r="D2030" s="49" t="s">
        <v>3983</v>
      </c>
      <c r="E2030" s="50" t="n">
        <v>28</v>
      </c>
      <c r="F2030" s="50" t="s">
        <v>587</v>
      </c>
      <c r="G2030" s="51" t="n">
        <v>0.18</v>
      </c>
    </row>
    <row r="2031" customFormat="false" ht="17.25" hidden="false" customHeight="true" outlineLevel="0" collapsed="false">
      <c r="A2031" s="0" t="str">
        <f aca="false">LEFT(C2031,4)*1</f>
        <v>0</v>
      </c>
      <c r="B2031" s="48" t="str">
        <f aca="false">+B2030+1</f>
        <v>0</v>
      </c>
      <c r="C2031" s="48" t="s">
        <v>3984</v>
      </c>
      <c r="D2031" s="49" t="s">
        <v>3985</v>
      </c>
      <c r="E2031" s="50" t="n">
        <v>28</v>
      </c>
      <c r="F2031" s="50" t="s">
        <v>587</v>
      </c>
      <c r="G2031" s="51" t="n">
        <v>0.18</v>
      </c>
    </row>
    <row r="2032" customFormat="false" ht="17.25" hidden="false" customHeight="true" outlineLevel="0" collapsed="false">
      <c r="A2032" s="0" t="str">
        <f aca="false">LEFT(C2032,4)*1</f>
        <v>0</v>
      </c>
      <c r="B2032" s="48" t="str">
        <f aca="false">+B2031+1</f>
        <v>0</v>
      </c>
      <c r="C2032" s="48" t="s">
        <v>3986</v>
      </c>
      <c r="D2032" s="49" t="s">
        <v>3987</v>
      </c>
      <c r="E2032" s="50" t="n">
        <v>28</v>
      </c>
      <c r="F2032" s="50" t="s">
        <v>587</v>
      </c>
      <c r="G2032" s="51" t="n">
        <v>0.18</v>
      </c>
    </row>
    <row r="2033" customFormat="false" ht="17.25" hidden="false" customHeight="true" outlineLevel="0" collapsed="false">
      <c r="A2033" s="0" t="str">
        <f aca="false">LEFT(C2033,4)*1</f>
        <v>0</v>
      </c>
      <c r="B2033" s="48" t="str">
        <f aca="false">+B2032+1</f>
        <v>0</v>
      </c>
      <c r="C2033" s="48" t="s">
        <v>3988</v>
      </c>
      <c r="D2033" s="49" t="s">
        <v>3989</v>
      </c>
      <c r="E2033" s="50" t="n">
        <v>28</v>
      </c>
      <c r="F2033" s="50" t="s">
        <v>587</v>
      </c>
      <c r="G2033" s="51" t="n">
        <v>0.18</v>
      </c>
    </row>
    <row r="2034" customFormat="false" ht="17.25" hidden="false" customHeight="true" outlineLevel="0" collapsed="false">
      <c r="A2034" s="0" t="str">
        <f aca="false">LEFT(C2034,4)*1</f>
        <v>0</v>
      </c>
      <c r="B2034" s="48" t="str">
        <f aca="false">+B2033+1</f>
        <v>0</v>
      </c>
      <c r="C2034" s="48" t="s">
        <v>3990</v>
      </c>
      <c r="D2034" s="49" t="s">
        <v>3991</v>
      </c>
      <c r="E2034" s="50" t="n">
        <v>28</v>
      </c>
      <c r="F2034" s="50" t="s">
        <v>587</v>
      </c>
      <c r="G2034" s="51" t="n">
        <v>0.18</v>
      </c>
    </row>
    <row r="2035" customFormat="false" ht="17.25" hidden="false" customHeight="true" outlineLevel="0" collapsed="false">
      <c r="A2035" s="0" t="str">
        <f aca="false">LEFT(C2035,4)*1</f>
        <v>0</v>
      </c>
      <c r="B2035" s="48" t="str">
        <f aca="false">+B2034+1</f>
        <v>0</v>
      </c>
      <c r="C2035" s="48" t="s">
        <v>3992</v>
      </c>
      <c r="D2035" s="49" t="s">
        <v>3993</v>
      </c>
      <c r="E2035" s="50" t="n">
        <v>28</v>
      </c>
      <c r="F2035" s="50" t="s">
        <v>587</v>
      </c>
      <c r="G2035" s="51" t="n">
        <v>0.18</v>
      </c>
    </row>
    <row r="2036" customFormat="false" ht="17.25" hidden="false" customHeight="true" outlineLevel="0" collapsed="false">
      <c r="A2036" s="0" t="str">
        <f aca="false">LEFT(C2036,4)*1</f>
        <v>0</v>
      </c>
      <c r="B2036" s="48" t="str">
        <f aca="false">+B2035+1</f>
        <v>0</v>
      </c>
      <c r="C2036" s="48" t="s">
        <v>3994</v>
      </c>
      <c r="D2036" s="49" t="s">
        <v>3995</v>
      </c>
      <c r="E2036" s="50" t="n">
        <v>28</v>
      </c>
      <c r="F2036" s="50" t="s">
        <v>587</v>
      </c>
      <c r="G2036" s="51" t="n">
        <v>0.18</v>
      </c>
    </row>
    <row r="2037" customFormat="false" ht="17.25" hidden="false" customHeight="true" outlineLevel="0" collapsed="false">
      <c r="A2037" s="0" t="str">
        <f aca="false">LEFT(C2037,4)*1</f>
        <v>0</v>
      </c>
      <c r="B2037" s="48" t="str">
        <f aca="false">+B2036+1</f>
        <v>0</v>
      </c>
      <c r="C2037" s="48" t="s">
        <v>3996</v>
      </c>
      <c r="D2037" s="49" t="s">
        <v>3997</v>
      </c>
      <c r="E2037" s="50" t="n">
        <v>28</v>
      </c>
      <c r="F2037" s="50" t="s">
        <v>587</v>
      </c>
      <c r="G2037" s="51" t="n">
        <v>0.18</v>
      </c>
    </row>
    <row r="2038" customFormat="false" ht="17.25" hidden="false" customHeight="true" outlineLevel="0" collapsed="false">
      <c r="A2038" s="0" t="str">
        <f aca="false">LEFT(C2038,4)*1</f>
        <v>0</v>
      </c>
      <c r="B2038" s="48" t="str">
        <f aca="false">+B2037+1</f>
        <v>0</v>
      </c>
      <c r="C2038" s="48" t="s">
        <v>3998</v>
      </c>
      <c r="D2038" s="49" t="s">
        <v>3999</v>
      </c>
      <c r="E2038" s="50" t="n">
        <v>28</v>
      </c>
      <c r="F2038" s="50" t="s">
        <v>3242</v>
      </c>
      <c r="G2038" s="47" t="n">
        <v>0</v>
      </c>
    </row>
    <row r="2039" customFormat="false" ht="17.25" hidden="false" customHeight="true" outlineLevel="0" collapsed="false">
      <c r="A2039" s="0" t="str">
        <f aca="false">LEFT(C2039,4)*1</f>
        <v>0</v>
      </c>
      <c r="B2039" s="48" t="str">
        <f aca="false">+B2038+1</f>
        <v>0</v>
      </c>
      <c r="C2039" s="48" t="s">
        <v>4000</v>
      </c>
      <c r="D2039" s="49" t="s">
        <v>4001</v>
      </c>
      <c r="E2039" s="50" t="n">
        <v>28</v>
      </c>
      <c r="F2039" s="50" t="s">
        <v>3242</v>
      </c>
      <c r="G2039" s="47" t="n">
        <v>0</v>
      </c>
    </row>
    <row r="2040" customFormat="false" ht="17.25" hidden="false" customHeight="true" outlineLevel="0" collapsed="false">
      <c r="A2040" s="0" t="str">
        <f aca="false">LEFT(C2040,4)*1</f>
        <v>0</v>
      </c>
      <c r="B2040" s="48" t="str">
        <f aca="false">+B2039+1</f>
        <v>0</v>
      </c>
      <c r="C2040" s="48" t="s">
        <v>4002</v>
      </c>
      <c r="D2040" s="49" t="s">
        <v>4003</v>
      </c>
      <c r="E2040" s="50" t="n">
        <v>28</v>
      </c>
      <c r="F2040" s="50" t="s">
        <v>587</v>
      </c>
      <c r="G2040" s="51" t="n">
        <v>0.18</v>
      </c>
    </row>
    <row r="2041" customFormat="false" ht="17.25" hidden="false" customHeight="true" outlineLevel="0" collapsed="false">
      <c r="A2041" s="0" t="str">
        <f aca="false">LEFT(C2041,4)*1</f>
        <v>0</v>
      </c>
      <c r="B2041" s="48" t="str">
        <f aca="false">+B2040+1</f>
        <v>0</v>
      </c>
      <c r="C2041" s="48" t="s">
        <v>4004</v>
      </c>
      <c r="D2041" s="49" t="s">
        <v>4005</v>
      </c>
      <c r="E2041" s="50" t="n">
        <v>28</v>
      </c>
      <c r="F2041" s="50" t="s">
        <v>397</v>
      </c>
      <c r="G2041" s="51" t="n">
        <v>0.05</v>
      </c>
    </row>
    <row r="2042" customFormat="false" ht="17.25" hidden="false" customHeight="true" outlineLevel="0" collapsed="false">
      <c r="A2042" s="0" t="str">
        <f aca="false">LEFT(C2042,4)*1</f>
        <v>0</v>
      </c>
      <c r="B2042" s="48" t="str">
        <f aca="false">+B2041+1</f>
        <v>0</v>
      </c>
      <c r="C2042" s="48" t="s">
        <v>4006</v>
      </c>
      <c r="D2042" s="49" t="s">
        <v>4007</v>
      </c>
      <c r="E2042" s="50" t="n">
        <v>28</v>
      </c>
      <c r="F2042" s="50" t="s">
        <v>119</v>
      </c>
      <c r="G2042" s="51" t="n">
        <v>0.12</v>
      </c>
    </row>
    <row r="2043" customFormat="false" ht="17.25" hidden="false" customHeight="true" outlineLevel="0" collapsed="false">
      <c r="A2043" s="0" t="str">
        <f aca="false">LEFT(C2043,4)*1</f>
        <v>0</v>
      </c>
      <c r="B2043" s="48" t="str">
        <f aca="false">+B2042+1</f>
        <v>0</v>
      </c>
      <c r="C2043" s="48" t="s">
        <v>4006</v>
      </c>
      <c r="D2043" s="49" t="s">
        <v>4008</v>
      </c>
      <c r="E2043" s="50" t="n">
        <v>28</v>
      </c>
      <c r="F2043" s="50" t="s">
        <v>119</v>
      </c>
      <c r="G2043" s="51" t="n">
        <v>0.12</v>
      </c>
    </row>
    <row r="2044" customFormat="false" ht="17.25" hidden="false" customHeight="true" outlineLevel="0" collapsed="false">
      <c r="A2044" s="0" t="str">
        <f aca="false">LEFT(C2044,4)*1</f>
        <v>0</v>
      </c>
      <c r="B2044" s="48" t="str">
        <f aca="false">+B2043+1</f>
        <v>0</v>
      </c>
      <c r="C2044" s="48" t="s">
        <v>4006</v>
      </c>
      <c r="D2044" s="49" t="s">
        <v>4009</v>
      </c>
      <c r="E2044" s="50" t="n">
        <v>28</v>
      </c>
      <c r="F2044" s="50" t="s">
        <v>119</v>
      </c>
      <c r="G2044" s="51" t="n">
        <v>0.12</v>
      </c>
    </row>
    <row r="2045" customFormat="false" ht="17.25" hidden="false" customHeight="true" outlineLevel="0" collapsed="false">
      <c r="A2045" s="0" t="str">
        <f aca="false">LEFT(C2045,4)*1</f>
        <v>0</v>
      </c>
      <c r="B2045" s="48" t="str">
        <f aca="false">+B2044+1</f>
        <v>0</v>
      </c>
      <c r="C2045" s="48" t="s">
        <v>4006</v>
      </c>
      <c r="D2045" s="49" t="s">
        <v>4010</v>
      </c>
      <c r="E2045" s="50" t="n">
        <v>28</v>
      </c>
      <c r="F2045" s="50" t="s">
        <v>119</v>
      </c>
      <c r="G2045" s="51" t="n">
        <v>0.12</v>
      </c>
    </row>
    <row r="2046" customFormat="false" ht="17.25" hidden="false" customHeight="true" outlineLevel="0" collapsed="false">
      <c r="A2046" s="0" t="str">
        <f aca="false">LEFT(C2046,4)*1</f>
        <v>0</v>
      </c>
      <c r="B2046" s="48" t="str">
        <f aca="false">+B2045+1</f>
        <v>0</v>
      </c>
      <c r="C2046" s="48" t="s">
        <v>4006</v>
      </c>
      <c r="D2046" s="49" t="s">
        <v>4011</v>
      </c>
      <c r="E2046" s="50" t="n">
        <v>28</v>
      </c>
      <c r="F2046" s="50" t="s">
        <v>397</v>
      </c>
      <c r="G2046" s="51" t="n">
        <v>0.05</v>
      </c>
    </row>
    <row r="2047" customFormat="false" ht="17.25" hidden="false" customHeight="true" outlineLevel="0" collapsed="false">
      <c r="A2047" s="0" t="str">
        <f aca="false">LEFT(C2047,4)*1</f>
        <v>0</v>
      </c>
      <c r="B2047" s="48" t="str">
        <f aca="false">+B2046+1</f>
        <v>0</v>
      </c>
      <c r="C2047" s="48" t="s">
        <v>4006</v>
      </c>
      <c r="D2047" s="49" t="s">
        <v>4012</v>
      </c>
      <c r="E2047" s="50" t="n">
        <v>28</v>
      </c>
      <c r="F2047" s="50" t="s">
        <v>397</v>
      </c>
      <c r="G2047" s="51" t="n">
        <v>0.05</v>
      </c>
    </row>
    <row r="2048" customFormat="false" ht="17.25" hidden="false" customHeight="true" outlineLevel="0" collapsed="false">
      <c r="A2048" s="0" t="str">
        <f aca="false">LEFT(C2048,4)*1</f>
        <v>0</v>
      </c>
      <c r="B2048" s="48" t="str">
        <f aca="false">+B2047+1</f>
        <v>0</v>
      </c>
      <c r="C2048" s="48" t="s">
        <v>4006</v>
      </c>
      <c r="D2048" s="49" t="s">
        <v>4013</v>
      </c>
      <c r="E2048" s="50" t="n">
        <v>28</v>
      </c>
      <c r="F2048" s="50" t="s">
        <v>397</v>
      </c>
      <c r="G2048" s="51" t="n">
        <v>0.05</v>
      </c>
    </row>
    <row r="2049" customFormat="false" ht="17.25" hidden="false" customHeight="true" outlineLevel="0" collapsed="false">
      <c r="A2049" s="0" t="str">
        <f aca="false">LEFT(C2049,4)*1</f>
        <v>0</v>
      </c>
      <c r="B2049" s="48" t="str">
        <f aca="false">+B2048+1</f>
        <v>0</v>
      </c>
      <c r="C2049" s="48" t="s">
        <v>4006</v>
      </c>
      <c r="D2049" s="49" t="s">
        <v>4014</v>
      </c>
      <c r="E2049" s="50" t="n">
        <v>28</v>
      </c>
      <c r="F2049" s="50" t="s">
        <v>397</v>
      </c>
      <c r="G2049" s="51" t="n">
        <v>0.05</v>
      </c>
    </row>
    <row r="2050" customFormat="false" ht="17.25" hidden="false" customHeight="true" outlineLevel="0" collapsed="false">
      <c r="A2050" s="0" t="str">
        <f aca="false">LEFT(C2050,4)*1</f>
        <v>0</v>
      </c>
      <c r="B2050" s="48" t="str">
        <f aca="false">+B2049+1</f>
        <v>0</v>
      </c>
      <c r="C2050" s="48" t="s">
        <v>4015</v>
      </c>
      <c r="D2050" s="49" t="s">
        <v>4016</v>
      </c>
      <c r="E2050" s="50" t="n">
        <v>29</v>
      </c>
      <c r="F2050" s="50" t="s">
        <v>587</v>
      </c>
      <c r="G2050" s="51" t="n">
        <v>0.18</v>
      </c>
    </row>
    <row r="2051" customFormat="false" ht="17.25" hidden="false" customHeight="true" outlineLevel="0" collapsed="false">
      <c r="A2051" s="0" t="str">
        <f aca="false">LEFT(C2051,4)*1</f>
        <v>0</v>
      </c>
      <c r="B2051" s="48" t="str">
        <f aca="false">+B2050+1</f>
        <v>0</v>
      </c>
      <c r="C2051" s="48" t="s">
        <v>4017</v>
      </c>
      <c r="D2051" s="49" t="s">
        <v>4018</v>
      </c>
      <c r="E2051" s="50" t="n">
        <v>29</v>
      </c>
      <c r="F2051" s="50" t="s">
        <v>587</v>
      </c>
      <c r="G2051" s="51" t="n">
        <v>0.18</v>
      </c>
    </row>
    <row r="2052" customFormat="false" ht="17.25" hidden="false" customHeight="true" outlineLevel="0" collapsed="false">
      <c r="A2052" s="0" t="str">
        <f aca="false">LEFT(C2052,4)*1</f>
        <v>0</v>
      </c>
      <c r="B2052" s="48" t="str">
        <f aca="false">+B2051+1</f>
        <v>0</v>
      </c>
      <c r="C2052" s="48" t="s">
        <v>4019</v>
      </c>
      <c r="D2052" s="49" t="s">
        <v>4020</v>
      </c>
      <c r="E2052" s="50" t="n">
        <v>29</v>
      </c>
      <c r="F2052" s="50" t="s">
        <v>587</v>
      </c>
      <c r="G2052" s="51" t="n">
        <v>0.18</v>
      </c>
    </row>
    <row r="2053" customFormat="false" ht="17.25" hidden="false" customHeight="true" outlineLevel="0" collapsed="false">
      <c r="A2053" s="0" t="str">
        <f aca="false">LEFT(C2053,4)*1</f>
        <v>0</v>
      </c>
      <c r="B2053" s="48" t="str">
        <f aca="false">+B2052+1</f>
        <v>0</v>
      </c>
      <c r="C2053" s="48" t="s">
        <v>4021</v>
      </c>
      <c r="D2053" s="49" t="s">
        <v>4022</v>
      </c>
      <c r="E2053" s="50" t="n">
        <v>29</v>
      </c>
      <c r="F2053" s="50" t="s">
        <v>587</v>
      </c>
      <c r="G2053" s="51" t="n">
        <v>0.18</v>
      </c>
    </row>
    <row r="2054" customFormat="false" ht="17.25" hidden="false" customHeight="true" outlineLevel="0" collapsed="false">
      <c r="A2054" s="0" t="str">
        <f aca="false">LEFT(C2054,4)*1</f>
        <v>0</v>
      </c>
      <c r="B2054" s="48" t="str">
        <f aca="false">+B2053+1</f>
        <v>0</v>
      </c>
      <c r="C2054" s="48" t="s">
        <v>4023</v>
      </c>
      <c r="D2054" s="49" t="s">
        <v>4024</v>
      </c>
      <c r="E2054" s="50" t="n">
        <v>29</v>
      </c>
      <c r="F2054" s="50" t="s">
        <v>587</v>
      </c>
      <c r="G2054" s="51" t="n">
        <v>0.18</v>
      </c>
    </row>
    <row r="2055" customFormat="false" ht="17.25" hidden="false" customHeight="true" outlineLevel="0" collapsed="false">
      <c r="A2055" s="0" t="str">
        <f aca="false">LEFT(C2055,4)*1</f>
        <v>0</v>
      </c>
      <c r="B2055" s="48" t="str">
        <f aca="false">+B2054+1</f>
        <v>0</v>
      </c>
      <c r="C2055" s="48" t="s">
        <v>4025</v>
      </c>
      <c r="D2055" s="49" t="s">
        <v>4026</v>
      </c>
      <c r="E2055" s="50" t="n">
        <v>29</v>
      </c>
      <c r="F2055" s="50" t="s">
        <v>587</v>
      </c>
      <c r="G2055" s="51" t="n">
        <v>0.18</v>
      </c>
    </row>
    <row r="2056" customFormat="false" ht="17.25" hidden="false" customHeight="true" outlineLevel="0" collapsed="false">
      <c r="A2056" s="0" t="str">
        <f aca="false">LEFT(C2056,4)*1</f>
        <v>0</v>
      </c>
      <c r="B2056" s="48" t="str">
        <f aca="false">+B2055+1</f>
        <v>0</v>
      </c>
      <c r="C2056" s="48" t="s">
        <v>4027</v>
      </c>
      <c r="D2056" s="49" t="s">
        <v>4028</v>
      </c>
      <c r="E2056" s="50" t="n">
        <v>29</v>
      </c>
      <c r="F2056" s="50" t="s">
        <v>587</v>
      </c>
      <c r="G2056" s="51" t="n">
        <v>0.18</v>
      </c>
    </row>
    <row r="2057" customFormat="false" ht="17.25" hidden="false" customHeight="true" outlineLevel="0" collapsed="false">
      <c r="A2057" s="0" t="str">
        <f aca="false">LEFT(C2057,4)*1</f>
        <v>0</v>
      </c>
      <c r="B2057" s="48" t="str">
        <f aca="false">+B2056+1</f>
        <v>0</v>
      </c>
      <c r="C2057" s="48" t="s">
        <v>4029</v>
      </c>
      <c r="D2057" s="49" t="s">
        <v>4030</v>
      </c>
      <c r="E2057" s="50" t="n">
        <v>29</v>
      </c>
      <c r="F2057" s="50" t="s">
        <v>587</v>
      </c>
      <c r="G2057" s="51" t="n">
        <v>0.18</v>
      </c>
    </row>
    <row r="2058" customFormat="false" ht="17.25" hidden="false" customHeight="true" outlineLevel="0" collapsed="false">
      <c r="A2058" s="0" t="str">
        <f aca="false">LEFT(C2058,4)*1</f>
        <v>0</v>
      </c>
      <c r="B2058" s="48" t="str">
        <f aca="false">+B2057+1</f>
        <v>0</v>
      </c>
      <c r="C2058" s="48" t="s">
        <v>4031</v>
      </c>
      <c r="D2058" s="49" t="s">
        <v>4032</v>
      </c>
      <c r="E2058" s="50" t="n">
        <v>29</v>
      </c>
      <c r="F2058" s="50" t="s">
        <v>587</v>
      </c>
      <c r="G2058" s="51" t="n">
        <v>0.18</v>
      </c>
    </row>
    <row r="2059" customFormat="false" ht="17.25" hidden="false" customHeight="true" outlineLevel="0" collapsed="false">
      <c r="A2059" s="0" t="str">
        <f aca="false">LEFT(C2059,4)*1</f>
        <v>0</v>
      </c>
      <c r="B2059" s="48" t="str">
        <f aca="false">+B2058+1</f>
        <v>0</v>
      </c>
      <c r="C2059" s="48" t="s">
        <v>4033</v>
      </c>
      <c r="D2059" s="49" t="s">
        <v>4034</v>
      </c>
      <c r="E2059" s="50" t="n">
        <v>29</v>
      </c>
      <c r="F2059" s="50" t="s">
        <v>587</v>
      </c>
      <c r="G2059" s="51" t="n">
        <v>0.18</v>
      </c>
    </row>
    <row r="2060" customFormat="false" ht="17.25" hidden="false" customHeight="true" outlineLevel="0" collapsed="false">
      <c r="A2060" s="0" t="str">
        <f aca="false">LEFT(C2060,4)*1</f>
        <v>0</v>
      </c>
      <c r="B2060" s="48" t="str">
        <f aca="false">+B2059+1</f>
        <v>0</v>
      </c>
      <c r="C2060" s="48" t="s">
        <v>4035</v>
      </c>
      <c r="D2060" s="49" t="s">
        <v>4036</v>
      </c>
      <c r="E2060" s="50" t="n">
        <v>29</v>
      </c>
      <c r="F2060" s="50" t="s">
        <v>587</v>
      </c>
      <c r="G2060" s="51" t="n">
        <v>0.18</v>
      </c>
    </row>
    <row r="2061" customFormat="false" ht="17.25" hidden="false" customHeight="true" outlineLevel="0" collapsed="false">
      <c r="A2061" s="0" t="str">
        <f aca="false">LEFT(C2061,4)*1</f>
        <v>0</v>
      </c>
      <c r="B2061" s="48" t="str">
        <f aca="false">+B2060+1</f>
        <v>0</v>
      </c>
      <c r="C2061" s="48" t="s">
        <v>4037</v>
      </c>
      <c r="D2061" s="49" t="s">
        <v>3217</v>
      </c>
      <c r="E2061" s="50" t="n">
        <v>29</v>
      </c>
      <c r="F2061" s="50" t="s">
        <v>587</v>
      </c>
      <c r="G2061" s="51" t="n">
        <v>0.18</v>
      </c>
    </row>
    <row r="2062" customFormat="false" ht="17.25" hidden="false" customHeight="true" outlineLevel="0" collapsed="false">
      <c r="A2062" s="0" t="str">
        <f aca="false">LEFT(C2062,4)*1</f>
        <v>0</v>
      </c>
      <c r="B2062" s="48" t="str">
        <f aca="false">+B2061+1</f>
        <v>0</v>
      </c>
      <c r="C2062" s="48" t="s">
        <v>4038</v>
      </c>
      <c r="D2062" s="49" t="s">
        <v>3219</v>
      </c>
      <c r="E2062" s="50" t="n">
        <v>29</v>
      </c>
      <c r="F2062" s="50" t="s">
        <v>587</v>
      </c>
      <c r="G2062" s="51" t="n">
        <v>0.18</v>
      </c>
    </row>
    <row r="2063" customFormat="false" ht="17.25" hidden="false" customHeight="true" outlineLevel="0" collapsed="false">
      <c r="A2063" s="0" t="str">
        <f aca="false">LEFT(C2063,4)*1</f>
        <v>0</v>
      </c>
      <c r="B2063" s="48" t="str">
        <f aca="false">+B2062+1</f>
        <v>0</v>
      </c>
      <c r="C2063" s="48" t="s">
        <v>4039</v>
      </c>
      <c r="D2063" s="49" t="s">
        <v>4040</v>
      </c>
      <c r="E2063" s="50" t="n">
        <v>29</v>
      </c>
      <c r="F2063" s="50" t="s">
        <v>587</v>
      </c>
      <c r="G2063" s="51" t="n">
        <v>0.18</v>
      </c>
    </row>
    <row r="2064" customFormat="false" ht="17.25" hidden="false" customHeight="true" outlineLevel="0" collapsed="false">
      <c r="A2064" s="0" t="str">
        <f aca="false">LEFT(C2064,4)*1</f>
        <v>0</v>
      </c>
      <c r="B2064" s="48" t="str">
        <f aca="false">+B2063+1</f>
        <v>0</v>
      </c>
      <c r="C2064" s="48" t="s">
        <v>4041</v>
      </c>
      <c r="D2064" s="49" t="s">
        <v>4042</v>
      </c>
      <c r="E2064" s="50" t="n">
        <v>29</v>
      </c>
      <c r="F2064" s="50" t="s">
        <v>587</v>
      </c>
      <c r="G2064" s="51" t="n">
        <v>0.18</v>
      </c>
    </row>
    <row r="2065" customFormat="false" ht="17.25" hidden="false" customHeight="true" outlineLevel="0" collapsed="false">
      <c r="A2065" s="0" t="str">
        <f aca="false">LEFT(C2065,4)*1</f>
        <v>0</v>
      </c>
      <c r="B2065" s="48" t="str">
        <f aca="false">+B2064+1</f>
        <v>0</v>
      </c>
      <c r="C2065" s="48" t="s">
        <v>4043</v>
      </c>
      <c r="D2065" s="49" t="s">
        <v>4044</v>
      </c>
      <c r="E2065" s="50" t="n">
        <v>29</v>
      </c>
      <c r="F2065" s="50" t="s">
        <v>587</v>
      </c>
      <c r="G2065" s="51" t="n">
        <v>0.18</v>
      </c>
    </row>
    <row r="2066" customFormat="false" ht="17.25" hidden="false" customHeight="true" outlineLevel="0" collapsed="false">
      <c r="A2066" s="0" t="str">
        <f aca="false">LEFT(C2066,4)*1</f>
        <v>0</v>
      </c>
      <c r="B2066" s="48" t="str">
        <f aca="false">+B2065+1</f>
        <v>0</v>
      </c>
      <c r="C2066" s="48" t="s">
        <v>4045</v>
      </c>
      <c r="D2066" s="49" t="s">
        <v>4046</v>
      </c>
      <c r="E2066" s="50" t="n">
        <v>29</v>
      </c>
      <c r="F2066" s="50" t="s">
        <v>587</v>
      </c>
      <c r="G2066" s="51" t="n">
        <v>0.18</v>
      </c>
    </row>
    <row r="2067" customFormat="false" ht="17.25" hidden="false" customHeight="true" outlineLevel="0" collapsed="false">
      <c r="A2067" s="0" t="str">
        <f aca="false">LEFT(C2067,4)*1</f>
        <v>0</v>
      </c>
      <c r="B2067" s="48" t="str">
        <f aca="false">+B2066+1</f>
        <v>0</v>
      </c>
      <c r="C2067" s="48" t="s">
        <v>4047</v>
      </c>
      <c r="D2067" s="49" t="s">
        <v>4048</v>
      </c>
      <c r="E2067" s="50" t="n">
        <v>29</v>
      </c>
      <c r="F2067" s="50" t="s">
        <v>587</v>
      </c>
      <c r="G2067" s="51" t="n">
        <v>0.18</v>
      </c>
    </row>
    <row r="2068" customFormat="false" ht="17.25" hidden="false" customHeight="true" outlineLevel="0" collapsed="false">
      <c r="A2068" s="0" t="str">
        <f aca="false">LEFT(C2068,4)*1</f>
        <v>0</v>
      </c>
      <c r="B2068" s="48" t="str">
        <f aca="false">+B2067+1</f>
        <v>0</v>
      </c>
      <c r="C2068" s="48" t="s">
        <v>4049</v>
      </c>
      <c r="D2068" s="49" t="s">
        <v>4050</v>
      </c>
      <c r="E2068" s="50" t="n">
        <v>29</v>
      </c>
      <c r="F2068" s="50" t="s">
        <v>587</v>
      </c>
      <c r="G2068" s="51" t="n">
        <v>0.18</v>
      </c>
    </row>
    <row r="2069" customFormat="false" ht="17.25" hidden="false" customHeight="true" outlineLevel="0" collapsed="false">
      <c r="A2069" s="0" t="str">
        <f aca="false">LEFT(C2069,4)*1</f>
        <v>0</v>
      </c>
      <c r="B2069" s="48" t="str">
        <f aca="false">+B2068+1</f>
        <v>0</v>
      </c>
      <c r="C2069" s="48" t="s">
        <v>4051</v>
      </c>
      <c r="D2069" s="49" t="s">
        <v>4052</v>
      </c>
      <c r="E2069" s="50" t="n">
        <v>29</v>
      </c>
      <c r="F2069" s="50" t="s">
        <v>587</v>
      </c>
      <c r="G2069" s="51" t="n">
        <v>0.18</v>
      </c>
    </row>
    <row r="2070" customFormat="false" ht="17.25" hidden="false" customHeight="true" outlineLevel="0" collapsed="false">
      <c r="A2070" s="0" t="str">
        <f aca="false">LEFT(C2070,4)*1</f>
        <v>0</v>
      </c>
      <c r="B2070" s="48" t="str">
        <f aca="false">+B2069+1</f>
        <v>0</v>
      </c>
      <c r="C2070" s="48" t="s">
        <v>4053</v>
      </c>
      <c r="D2070" s="49" t="s">
        <v>4054</v>
      </c>
      <c r="E2070" s="50" t="n">
        <v>29</v>
      </c>
      <c r="F2070" s="50" t="s">
        <v>587</v>
      </c>
      <c r="G2070" s="51" t="n">
        <v>0.18</v>
      </c>
    </row>
    <row r="2071" customFormat="false" ht="17.25" hidden="false" customHeight="true" outlineLevel="0" collapsed="false">
      <c r="A2071" s="0" t="str">
        <f aca="false">LEFT(C2071,4)*1</f>
        <v>0</v>
      </c>
      <c r="B2071" s="48" t="str">
        <f aca="false">+B2070+1</f>
        <v>0</v>
      </c>
      <c r="C2071" s="48" t="s">
        <v>4055</v>
      </c>
      <c r="D2071" s="49" t="s">
        <v>4056</v>
      </c>
      <c r="E2071" s="50" t="n">
        <v>29</v>
      </c>
      <c r="F2071" s="50" t="s">
        <v>587</v>
      </c>
      <c r="G2071" s="51" t="n">
        <v>0.18</v>
      </c>
    </row>
    <row r="2072" customFormat="false" ht="17.25" hidden="false" customHeight="true" outlineLevel="0" collapsed="false">
      <c r="A2072" s="0" t="str">
        <f aca="false">LEFT(C2072,4)*1</f>
        <v>0</v>
      </c>
      <c r="B2072" s="48" t="str">
        <f aca="false">+B2071+1</f>
        <v>0</v>
      </c>
      <c r="C2072" s="48" t="s">
        <v>4057</v>
      </c>
      <c r="D2072" s="49" t="s">
        <v>4058</v>
      </c>
      <c r="E2072" s="50" t="n">
        <v>29</v>
      </c>
      <c r="F2072" s="50" t="s">
        <v>587</v>
      </c>
      <c r="G2072" s="51" t="n">
        <v>0.18</v>
      </c>
    </row>
    <row r="2073" customFormat="false" ht="17.25" hidden="false" customHeight="true" outlineLevel="0" collapsed="false">
      <c r="A2073" s="0" t="str">
        <f aca="false">LEFT(C2073,4)*1</f>
        <v>0</v>
      </c>
      <c r="B2073" s="48" t="str">
        <f aca="false">+B2072+1</f>
        <v>0</v>
      </c>
      <c r="C2073" s="48" t="s">
        <v>4059</v>
      </c>
      <c r="D2073" s="49" t="s">
        <v>4060</v>
      </c>
      <c r="E2073" s="50" t="n">
        <v>29</v>
      </c>
      <c r="F2073" s="50" t="s">
        <v>587</v>
      </c>
      <c r="G2073" s="51" t="n">
        <v>0.18</v>
      </c>
    </row>
    <row r="2074" customFormat="false" ht="17.25" hidden="false" customHeight="true" outlineLevel="0" collapsed="false">
      <c r="A2074" s="0" t="str">
        <f aca="false">LEFT(C2074,4)*1</f>
        <v>0</v>
      </c>
      <c r="B2074" s="48" t="str">
        <f aca="false">+B2073+1</f>
        <v>0</v>
      </c>
      <c r="C2074" s="48" t="s">
        <v>4061</v>
      </c>
      <c r="D2074" s="49" t="s">
        <v>4062</v>
      </c>
      <c r="E2074" s="50" t="n">
        <v>29</v>
      </c>
      <c r="F2074" s="50" t="s">
        <v>587</v>
      </c>
      <c r="G2074" s="51" t="n">
        <v>0.18</v>
      </c>
    </row>
    <row r="2075" customFormat="false" ht="17.25" hidden="false" customHeight="true" outlineLevel="0" collapsed="false">
      <c r="A2075" s="0" t="str">
        <f aca="false">LEFT(C2075,4)*1</f>
        <v>0</v>
      </c>
      <c r="B2075" s="48" t="str">
        <f aca="false">+B2074+1</f>
        <v>0</v>
      </c>
      <c r="C2075" s="48" t="s">
        <v>4063</v>
      </c>
      <c r="D2075" s="49" t="s">
        <v>4064</v>
      </c>
      <c r="E2075" s="50" t="n">
        <v>29</v>
      </c>
      <c r="F2075" s="50" t="s">
        <v>587</v>
      </c>
      <c r="G2075" s="51" t="n">
        <v>0.18</v>
      </c>
    </row>
    <row r="2076" customFormat="false" ht="17.25" hidden="false" customHeight="true" outlineLevel="0" collapsed="false">
      <c r="A2076" s="0" t="str">
        <f aca="false">LEFT(C2076,4)*1</f>
        <v>0</v>
      </c>
      <c r="B2076" s="48" t="str">
        <f aca="false">+B2075+1</f>
        <v>0</v>
      </c>
      <c r="C2076" s="48" t="s">
        <v>4065</v>
      </c>
      <c r="D2076" s="49" t="s">
        <v>4066</v>
      </c>
      <c r="E2076" s="50" t="n">
        <v>29</v>
      </c>
      <c r="F2076" s="50" t="s">
        <v>587</v>
      </c>
      <c r="G2076" s="51" t="n">
        <v>0.18</v>
      </c>
    </row>
    <row r="2077" customFormat="false" ht="17.25" hidden="false" customHeight="true" outlineLevel="0" collapsed="false">
      <c r="A2077" s="0" t="str">
        <f aca="false">LEFT(C2077,4)*1</f>
        <v>0</v>
      </c>
      <c r="B2077" s="48" t="str">
        <f aca="false">+B2076+1</f>
        <v>0</v>
      </c>
      <c r="C2077" s="48" t="s">
        <v>4065</v>
      </c>
      <c r="D2077" s="49" t="s">
        <v>4067</v>
      </c>
      <c r="E2077" s="50" t="n">
        <v>29</v>
      </c>
      <c r="F2077" s="50" t="s">
        <v>587</v>
      </c>
      <c r="G2077" s="51" t="n">
        <v>0.18</v>
      </c>
    </row>
    <row r="2078" customFormat="false" ht="17.25" hidden="false" customHeight="true" outlineLevel="0" collapsed="false">
      <c r="A2078" s="0" t="str">
        <f aca="false">LEFT(C2078,4)*1</f>
        <v>0</v>
      </c>
      <c r="B2078" s="48" t="str">
        <f aca="false">+B2077+1</f>
        <v>0</v>
      </c>
      <c r="C2078" s="48" t="s">
        <v>4068</v>
      </c>
      <c r="D2078" s="49" t="s">
        <v>4069</v>
      </c>
      <c r="E2078" s="50" t="n">
        <v>29</v>
      </c>
      <c r="F2078" s="50" t="s">
        <v>587</v>
      </c>
      <c r="G2078" s="51" t="n">
        <v>0.18</v>
      </c>
    </row>
    <row r="2079" customFormat="false" ht="17.25" hidden="false" customHeight="true" outlineLevel="0" collapsed="false">
      <c r="A2079" s="0" t="str">
        <f aca="false">LEFT(C2079,4)*1</f>
        <v>0</v>
      </c>
      <c r="B2079" s="48" t="str">
        <f aca="false">+B2078+1</f>
        <v>0</v>
      </c>
      <c r="C2079" s="48" t="s">
        <v>4070</v>
      </c>
      <c r="D2079" s="49" t="s">
        <v>4071</v>
      </c>
      <c r="E2079" s="50" t="n">
        <v>29</v>
      </c>
      <c r="F2079" s="50" t="s">
        <v>587</v>
      </c>
      <c r="G2079" s="51" t="n">
        <v>0.18</v>
      </c>
    </row>
    <row r="2080" customFormat="false" ht="17.25" hidden="false" customHeight="true" outlineLevel="0" collapsed="false">
      <c r="A2080" s="0" t="str">
        <f aca="false">LEFT(C2080,4)*1</f>
        <v>0</v>
      </c>
      <c r="B2080" s="48" t="str">
        <f aca="false">+B2079+1</f>
        <v>0</v>
      </c>
      <c r="C2080" s="48" t="s">
        <v>4072</v>
      </c>
      <c r="D2080" s="49" t="s">
        <v>4073</v>
      </c>
      <c r="E2080" s="50" t="n">
        <v>29</v>
      </c>
      <c r="F2080" s="50" t="s">
        <v>587</v>
      </c>
      <c r="G2080" s="51" t="n">
        <v>0.18</v>
      </c>
    </row>
    <row r="2081" customFormat="false" ht="17.25" hidden="false" customHeight="true" outlineLevel="0" collapsed="false">
      <c r="A2081" s="0" t="str">
        <f aca="false">LEFT(C2081,4)*1</f>
        <v>0</v>
      </c>
      <c r="B2081" s="48" t="str">
        <f aca="false">+B2080+1</f>
        <v>0</v>
      </c>
      <c r="C2081" s="48" t="s">
        <v>4074</v>
      </c>
      <c r="D2081" s="49" t="s">
        <v>4075</v>
      </c>
      <c r="E2081" s="50" t="n">
        <v>29</v>
      </c>
      <c r="F2081" s="50" t="s">
        <v>587</v>
      </c>
      <c r="G2081" s="51" t="n">
        <v>0.18</v>
      </c>
    </row>
    <row r="2082" customFormat="false" ht="17.25" hidden="false" customHeight="true" outlineLevel="0" collapsed="false">
      <c r="A2082" s="0" t="str">
        <f aca="false">LEFT(C2082,4)*1</f>
        <v>0</v>
      </c>
      <c r="B2082" s="48" t="str">
        <f aca="false">+B2081+1</f>
        <v>0</v>
      </c>
      <c r="C2082" s="48" t="s">
        <v>4076</v>
      </c>
      <c r="D2082" s="49" t="s">
        <v>4077</v>
      </c>
      <c r="E2082" s="50" t="n">
        <v>29</v>
      </c>
      <c r="F2082" s="50" t="s">
        <v>587</v>
      </c>
      <c r="G2082" s="51" t="n">
        <v>0.18</v>
      </c>
    </row>
    <row r="2083" customFormat="false" ht="17.25" hidden="false" customHeight="true" outlineLevel="0" collapsed="false">
      <c r="A2083" s="0" t="str">
        <f aca="false">LEFT(C2083,4)*1</f>
        <v>0</v>
      </c>
      <c r="B2083" s="48" t="str">
        <f aca="false">+B2082+1</f>
        <v>0</v>
      </c>
      <c r="C2083" s="48" t="s">
        <v>4078</v>
      </c>
      <c r="D2083" s="49" t="s">
        <v>4079</v>
      </c>
      <c r="E2083" s="50" t="n">
        <v>29</v>
      </c>
      <c r="F2083" s="50" t="s">
        <v>587</v>
      </c>
      <c r="G2083" s="51" t="n">
        <v>0.18</v>
      </c>
    </row>
    <row r="2084" customFormat="false" ht="17.25" hidden="false" customHeight="true" outlineLevel="0" collapsed="false">
      <c r="A2084" s="0" t="str">
        <f aca="false">LEFT(C2084,4)*1</f>
        <v>0</v>
      </c>
      <c r="B2084" s="48" t="str">
        <f aca="false">+B2083+1</f>
        <v>0</v>
      </c>
      <c r="C2084" s="48" t="s">
        <v>4080</v>
      </c>
      <c r="D2084" s="49" t="s">
        <v>4081</v>
      </c>
      <c r="E2084" s="50" t="n">
        <v>29</v>
      </c>
      <c r="F2084" s="50" t="s">
        <v>587</v>
      </c>
      <c r="G2084" s="51" t="n">
        <v>0.18</v>
      </c>
    </row>
    <row r="2085" customFormat="false" ht="17.25" hidden="false" customHeight="true" outlineLevel="0" collapsed="false">
      <c r="A2085" s="0" t="str">
        <f aca="false">LEFT(C2085,4)*1</f>
        <v>0</v>
      </c>
      <c r="B2085" s="48" t="str">
        <f aca="false">+B2084+1</f>
        <v>0</v>
      </c>
      <c r="C2085" s="48" t="s">
        <v>4082</v>
      </c>
      <c r="D2085" s="49" t="s">
        <v>4083</v>
      </c>
      <c r="E2085" s="50" t="n">
        <v>29</v>
      </c>
      <c r="F2085" s="50" t="s">
        <v>587</v>
      </c>
      <c r="G2085" s="51" t="n">
        <v>0.18</v>
      </c>
    </row>
    <row r="2086" customFormat="false" ht="17.25" hidden="false" customHeight="true" outlineLevel="0" collapsed="false">
      <c r="A2086" s="0" t="str">
        <f aca="false">LEFT(C2086,4)*1</f>
        <v>0</v>
      </c>
      <c r="B2086" s="48" t="str">
        <f aca="false">+B2085+1</f>
        <v>0</v>
      </c>
      <c r="C2086" s="48" t="s">
        <v>4084</v>
      </c>
      <c r="D2086" s="49" t="s">
        <v>4085</v>
      </c>
      <c r="E2086" s="50" t="n">
        <v>29</v>
      </c>
      <c r="F2086" s="50" t="s">
        <v>587</v>
      </c>
      <c r="G2086" s="51" t="n">
        <v>0.18</v>
      </c>
    </row>
    <row r="2087" customFormat="false" ht="17.25" hidden="false" customHeight="true" outlineLevel="0" collapsed="false">
      <c r="A2087" s="0" t="str">
        <f aca="false">LEFT(C2087,4)*1</f>
        <v>0</v>
      </c>
      <c r="B2087" s="48" t="str">
        <f aca="false">+B2086+1</f>
        <v>0</v>
      </c>
      <c r="C2087" s="48" t="s">
        <v>4086</v>
      </c>
      <c r="D2087" s="49" t="s">
        <v>4087</v>
      </c>
      <c r="E2087" s="50" t="n">
        <v>29</v>
      </c>
      <c r="F2087" s="50" t="s">
        <v>587</v>
      </c>
      <c r="G2087" s="51" t="n">
        <v>0.18</v>
      </c>
    </row>
    <row r="2088" customFormat="false" ht="17.25" hidden="false" customHeight="true" outlineLevel="0" collapsed="false">
      <c r="A2088" s="0" t="str">
        <f aca="false">LEFT(C2088,4)*1</f>
        <v>0</v>
      </c>
      <c r="B2088" s="48" t="str">
        <f aca="false">+B2087+1</f>
        <v>0</v>
      </c>
      <c r="C2088" s="48" t="s">
        <v>4088</v>
      </c>
      <c r="D2088" s="49" t="s">
        <v>4089</v>
      </c>
      <c r="E2088" s="50" t="n">
        <v>29</v>
      </c>
      <c r="F2088" s="50" t="s">
        <v>587</v>
      </c>
      <c r="G2088" s="51" t="n">
        <v>0.18</v>
      </c>
    </row>
    <row r="2089" customFormat="false" ht="17.25" hidden="false" customHeight="true" outlineLevel="0" collapsed="false">
      <c r="A2089" s="0" t="str">
        <f aca="false">LEFT(C2089,4)*1</f>
        <v>0</v>
      </c>
      <c r="B2089" s="48" t="str">
        <f aca="false">+B2088+1</f>
        <v>0</v>
      </c>
      <c r="C2089" s="48" t="s">
        <v>4090</v>
      </c>
      <c r="D2089" s="49" t="s">
        <v>4091</v>
      </c>
      <c r="E2089" s="50" t="n">
        <v>29</v>
      </c>
      <c r="F2089" s="50" t="s">
        <v>587</v>
      </c>
      <c r="G2089" s="51" t="n">
        <v>0.18</v>
      </c>
    </row>
    <row r="2090" customFormat="false" ht="17.25" hidden="false" customHeight="true" outlineLevel="0" collapsed="false">
      <c r="A2090" s="0" t="str">
        <f aca="false">LEFT(C2090,4)*1</f>
        <v>0</v>
      </c>
      <c r="B2090" s="48" t="str">
        <f aca="false">+B2089+1</f>
        <v>0</v>
      </c>
      <c r="C2090" s="48" t="s">
        <v>4092</v>
      </c>
      <c r="D2090" s="49" t="s">
        <v>4093</v>
      </c>
      <c r="E2090" s="50" t="n">
        <v>29</v>
      </c>
      <c r="F2090" s="50" t="s">
        <v>587</v>
      </c>
      <c r="G2090" s="51" t="n">
        <v>0.18</v>
      </c>
    </row>
    <row r="2091" customFormat="false" ht="17.25" hidden="false" customHeight="true" outlineLevel="0" collapsed="false">
      <c r="A2091" s="0" t="str">
        <f aca="false">LEFT(C2091,4)*1</f>
        <v>0</v>
      </c>
      <c r="B2091" s="48" t="str">
        <f aca="false">+B2090+1</f>
        <v>0</v>
      </c>
      <c r="C2091" s="48" t="s">
        <v>4094</v>
      </c>
      <c r="D2091" s="49" t="s">
        <v>4095</v>
      </c>
      <c r="E2091" s="50" t="n">
        <v>29</v>
      </c>
      <c r="F2091" s="50" t="s">
        <v>587</v>
      </c>
      <c r="G2091" s="51" t="n">
        <v>0.18</v>
      </c>
    </row>
    <row r="2092" customFormat="false" ht="17.25" hidden="false" customHeight="true" outlineLevel="0" collapsed="false">
      <c r="A2092" s="0" t="str">
        <f aca="false">LEFT(C2092,4)*1</f>
        <v>0</v>
      </c>
      <c r="B2092" s="48" t="str">
        <f aca="false">+B2091+1</f>
        <v>0</v>
      </c>
      <c r="C2092" s="48" t="s">
        <v>4096</v>
      </c>
      <c r="D2092" s="49" t="s">
        <v>4097</v>
      </c>
      <c r="E2092" s="50" t="n">
        <v>29</v>
      </c>
      <c r="F2092" s="50" t="s">
        <v>587</v>
      </c>
      <c r="G2092" s="51" t="n">
        <v>0.18</v>
      </c>
    </row>
    <row r="2093" customFormat="false" ht="17.25" hidden="false" customHeight="true" outlineLevel="0" collapsed="false">
      <c r="A2093" s="0" t="str">
        <f aca="false">LEFT(C2093,4)*1</f>
        <v>0</v>
      </c>
      <c r="B2093" s="48" t="str">
        <f aca="false">+B2092+1</f>
        <v>0</v>
      </c>
      <c r="C2093" s="48" t="s">
        <v>4098</v>
      </c>
      <c r="D2093" s="49" t="s">
        <v>4099</v>
      </c>
      <c r="E2093" s="50" t="n">
        <v>29</v>
      </c>
      <c r="F2093" s="50" t="s">
        <v>587</v>
      </c>
      <c r="G2093" s="51" t="n">
        <v>0.18</v>
      </c>
    </row>
    <row r="2094" customFormat="false" ht="17.25" hidden="false" customHeight="true" outlineLevel="0" collapsed="false">
      <c r="A2094" s="0" t="str">
        <f aca="false">LEFT(C2094,4)*1</f>
        <v>0</v>
      </c>
      <c r="B2094" s="48" t="str">
        <f aca="false">+B2093+1</f>
        <v>0</v>
      </c>
      <c r="C2094" s="48" t="s">
        <v>4100</v>
      </c>
      <c r="D2094" s="49" t="s">
        <v>4101</v>
      </c>
      <c r="E2094" s="50" t="n">
        <v>29</v>
      </c>
      <c r="F2094" s="50" t="s">
        <v>587</v>
      </c>
      <c r="G2094" s="51" t="n">
        <v>0.18</v>
      </c>
    </row>
    <row r="2095" customFormat="false" ht="17.25" hidden="false" customHeight="true" outlineLevel="0" collapsed="false">
      <c r="A2095" s="0" t="str">
        <f aca="false">LEFT(C2095,4)*1</f>
        <v>0</v>
      </c>
      <c r="B2095" s="48" t="str">
        <f aca="false">+B2094+1</f>
        <v>0</v>
      </c>
      <c r="C2095" s="48" t="s">
        <v>4102</v>
      </c>
      <c r="D2095" s="49" t="s">
        <v>4103</v>
      </c>
      <c r="E2095" s="50" t="n">
        <v>29</v>
      </c>
      <c r="F2095" s="50" t="s">
        <v>587</v>
      </c>
      <c r="G2095" s="51" t="n">
        <v>0.18</v>
      </c>
    </row>
    <row r="2096" customFormat="false" ht="17.25" hidden="false" customHeight="true" outlineLevel="0" collapsed="false">
      <c r="A2096" s="0" t="str">
        <f aca="false">LEFT(C2096,4)*1</f>
        <v>0</v>
      </c>
      <c r="B2096" s="48" t="str">
        <f aca="false">+B2095+1</f>
        <v>0</v>
      </c>
      <c r="C2096" s="48" t="s">
        <v>4104</v>
      </c>
      <c r="D2096" s="49" t="s">
        <v>4105</v>
      </c>
      <c r="E2096" s="50" t="n">
        <v>29</v>
      </c>
      <c r="F2096" s="50" t="s">
        <v>587</v>
      </c>
      <c r="G2096" s="51" t="n">
        <v>0.18</v>
      </c>
    </row>
    <row r="2097" customFormat="false" ht="17.25" hidden="false" customHeight="true" outlineLevel="0" collapsed="false">
      <c r="A2097" s="0" t="str">
        <f aca="false">LEFT(C2097,4)*1</f>
        <v>0</v>
      </c>
      <c r="B2097" s="48" t="str">
        <f aca="false">+B2096+1</f>
        <v>0</v>
      </c>
      <c r="C2097" s="48" t="s">
        <v>4106</v>
      </c>
      <c r="D2097" s="49" t="s">
        <v>4107</v>
      </c>
      <c r="E2097" s="50" t="n">
        <v>29</v>
      </c>
      <c r="F2097" s="50" t="s">
        <v>587</v>
      </c>
      <c r="G2097" s="51" t="n">
        <v>0.18</v>
      </c>
    </row>
    <row r="2098" customFormat="false" ht="17.25" hidden="false" customHeight="true" outlineLevel="0" collapsed="false">
      <c r="A2098" s="0" t="str">
        <f aca="false">LEFT(C2098,4)*1</f>
        <v>0</v>
      </c>
      <c r="B2098" s="48" t="str">
        <f aca="false">+B2097+1</f>
        <v>0</v>
      </c>
      <c r="C2098" s="48" t="s">
        <v>4108</v>
      </c>
      <c r="D2098" s="49" t="s">
        <v>4109</v>
      </c>
      <c r="E2098" s="50" t="n">
        <v>29</v>
      </c>
      <c r="F2098" s="50" t="s">
        <v>587</v>
      </c>
      <c r="G2098" s="51" t="n">
        <v>0.18</v>
      </c>
    </row>
    <row r="2099" customFormat="false" ht="17.25" hidden="false" customHeight="true" outlineLevel="0" collapsed="false">
      <c r="A2099" s="0" t="str">
        <f aca="false">LEFT(C2099,4)*1</f>
        <v>0</v>
      </c>
      <c r="B2099" s="48" t="str">
        <f aca="false">+B2098+1</f>
        <v>0</v>
      </c>
      <c r="C2099" s="48" t="s">
        <v>4110</v>
      </c>
      <c r="D2099" s="57" t="s">
        <v>4111</v>
      </c>
      <c r="E2099" s="50" t="n">
        <v>29</v>
      </c>
      <c r="F2099" s="50" t="s">
        <v>587</v>
      </c>
      <c r="G2099" s="51" t="n">
        <v>0.18</v>
      </c>
    </row>
    <row r="2100" customFormat="false" ht="17.25" hidden="false" customHeight="true" outlineLevel="0" collapsed="false">
      <c r="A2100" s="0" t="str">
        <f aca="false">LEFT(C2100,4)*1</f>
        <v>0</v>
      </c>
      <c r="B2100" s="48" t="str">
        <f aca="false">+B2099+1</f>
        <v>0</v>
      </c>
      <c r="C2100" s="48" t="s">
        <v>4112</v>
      </c>
      <c r="D2100" s="57" t="s">
        <v>4113</v>
      </c>
      <c r="E2100" s="50" t="n">
        <v>29</v>
      </c>
      <c r="F2100" s="50" t="s">
        <v>587</v>
      </c>
      <c r="G2100" s="51" t="n">
        <v>0.18</v>
      </c>
    </row>
    <row r="2101" customFormat="false" ht="17.25" hidden="false" customHeight="true" outlineLevel="0" collapsed="false">
      <c r="A2101" s="0" t="str">
        <f aca="false">LEFT(C2101,4)*1</f>
        <v>0</v>
      </c>
      <c r="B2101" s="48" t="str">
        <f aca="false">+B2100+1</f>
        <v>0</v>
      </c>
      <c r="C2101" s="48" t="s">
        <v>4114</v>
      </c>
      <c r="D2101" s="49" t="s">
        <v>4115</v>
      </c>
      <c r="E2101" s="50" t="n">
        <v>29</v>
      </c>
      <c r="F2101" s="50" t="s">
        <v>587</v>
      </c>
      <c r="G2101" s="51" t="n">
        <v>0.18</v>
      </c>
    </row>
    <row r="2102" customFormat="false" ht="17.25" hidden="false" customHeight="true" outlineLevel="0" collapsed="false">
      <c r="A2102" s="0" t="str">
        <f aca="false">LEFT(C2102,4)*1</f>
        <v>0</v>
      </c>
      <c r="B2102" s="48" t="str">
        <f aca="false">+B2101+1</f>
        <v>0</v>
      </c>
      <c r="C2102" s="48" t="s">
        <v>4116</v>
      </c>
      <c r="D2102" s="49" t="s">
        <v>4117</v>
      </c>
      <c r="E2102" s="50" t="n">
        <v>29</v>
      </c>
      <c r="F2102" s="50" t="s">
        <v>587</v>
      </c>
      <c r="G2102" s="51" t="n">
        <v>0.18</v>
      </c>
    </row>
    <row r="2103" customFormat="false" ht="17.25" hidden="false" customHeight="true" outlineLevel="0" collapsed="false">
      <c r="A2103" s="0" t="str">
        <f aca="false">LEFT(C2103,4)*1</f>
        <v>0</v>
      </c>
      <c r="B2103" s="48" t="str">
        <f aca="false">+B2102+1</f>
        <v>0</v>
      </c>
      <c r="C2103" s="48" t="s">
        <v>4118</v>
      </c>
      <c r="D2103" s="49" t="s">
        <v>4119</v>
      </c>
      <c r="E2103" s="50" t="n">
        <v>29</v>
      </c>
      <c r="F2103" s="50" t="s">
        <v>587</v>
      </c>
      <c r="G2103" s="51" t="n">
        <v>0.18</v>
      </c>
    </row>
    <row r="2104" customFormat="false" ht="17.25" hidden="false" customHeight="true" outlineLevel="0" collapsed="false">
      <c r="A2104" s="0" t="str">
        <f aca="false">LEFT(C2104,4)*1</f>
        <v>0</v>
      </c>
      <c r="B2104" s="48" t="str">
        <f aca="false">+B2103+1</f>
        <v>0</v>
      </c>
      <c r="C2104" s="48" t="s">
        <v>4120</v>
      </c>
      <c r="D2104" s="49" t="s">
        <v>4121</v>
      </c>
      <c r="E2104" s="50" t="n">
        <v>29</v>
      </c>
      <c r="F2104" s="50" t="s">
        <v>587</v>
      </c>
      <c r="G2104" s="51" t="n">
        <v>0.18</v>
      </c>
    </row>
    <row r="2105" customFormat="false" ht="17.25" hidden="false" customHeight="true" outlineLevel="0" collapsed="false">
      <c r="A2105" s="0" t="str">
        <f aca="false">LEFT(C2105,4)*1</f>
        <v>0</v>
      </c>
      <c r="B2105" s="48" t="str">
        <f aca="false">+B2104+1</f>
        <v>0</v>
      </c>
      <c r="C2105" s="48" t="s">
        <v>4122</v>
      </c>
      <c r="D2105" s="49" t="s">
        <v>4123</v>
      </c>
      <c r="E2105" s="50" t="n">
        <v>29</v>
      </c>
      <c r="F2105" s="50" t="s">
        <v>587</v>
      </c>
      <c r="G2105" s="51" t="n">
        <v>0.18</v>
      </c>
    </row>
    <row r="2106" customFormat="false" ht="17.25" hidden="false" customHeight="true" outlineLevel="0" collapsed="false">
      <c r="A2106" s="0" t="str">
        <f aca="false">LEFT(C2106,4)*1</f>
        <v>0</v>
      </c>
      <c r="B2106" s="48" t="str">
        <f aca="false">+B2105+1</f>
        <v>0</v>
      </c>
      <c r="C2106" s="48" t="s">
        <v>4124</v>
      </c>
      <c r="D2106" s="57" t="s">
        <v>4125</v>
      </c>
      <c r="E2106" s="50" t="n">
        <v>29</v>
      </c>
      <c r="F2106" s="50" t="s">
        <v>587</v>
      </c>
      <c r="G2106" s="51" t="n">
        <v>0.18</v>
      </c>
    </row>
    <row r="2107" customFormat="false" ht="17.25" hidden="false" customHeight="true" outlineLevel="0" collapsed="false">
      <c r="A2107" s="0" t="str">
        <f aca="false">LEFT(C2107,4)*1</f>
        <v>0</v>
      </c>
      <c r="B2107" s="48" t="str">
        <f aca="false">+B2106+1</f>
        <v>0</v>
      </c>
      <c r="C2107" s="48" t="s">
        <v>4126</v>
      </c>
      <c r="D2107" s="49" t="s">
        <v>4127</v>
      </c>
      <c r="E2107" s="50" t="n">
        <v>29</v>
      </c>
      <c r="F2107" s="50" t="s">
        <v>587</v>
      </c>
      <c r="G2107" s="51" t="n">
        <v>0.18</v>
      </c>
    </row>
    <row r="2108" customFormat="false" ht="17.25" hidden="false" customHeight="true" outlineLevel="0" collapsed="false">
      <c r="A2108" s="0" t="str">
        <f aca="false">LEFT(C2108,4)*1</f>
        <v>0</v>
      </c>
      <c r="B2108" s="48" t="str">
        <f aca="false">+B2107+1</f>
        <v>0</v>
      </c>
      <c r="C2108" s="48" t="s">
        <v>4128</v>
      </c>
      <c r="D2108" s="49" t="s">
        <v>4129</v>
      </c>
      <c r="E2108" s="50" t="n">
        <v>29</v>
      </c>
      <c r="F2108" s="50" t="s">
        <v>587</v>
      </c>
      <c r="G2108" s="51" t="n">
        <v>0.18</v>
      </c>
    </row>
    <row r="2109" customFormat="false" ht="17.25" hidden="false" customHeight="true" outlineLevel="0" collapsed="false">
      <c r="A2109" s="0" t="str">
        <f aca="false">LEFT(C2109,4)*1</f>
        <v>0</v>
      </c>
      <c r="B2109" s="48" t="str">
        <f aca="false">+B2108+1</f>
        <v>0</v>
      </c>
      <c r="C2109" s="48" t="s">
        <v>4130</v>
      </c>
      <c r="D2109" s="49" t="s">
        <v>4131</v>
      </c>
      <c r="E2109" s="50" t="n">
        <v>29</v>
      </c>
      <c r="F2109" s="50" t="s">
        <v>587</v>
      </c>
      <c r="G2109" s="51" t="n">
        <v>0.18</v>
      </c>
    </row>
    <row r="2110" customFormat="false" ht="17.25" hidden="false" customHeight="true" outlineLevel="0" collapsed="false">
      <c r="A2110" s="0" t="str">
        <f aca="false">LEFT(C2110,4)*1</f>
        <v>0</v>
      </c>
      <c r="B2110" s="48" t="str">
        <f aca="false">+B2109+1</f>
        <v>0</v>
      </c>
      <c r="C2110" s="48" t="s">
        <v>4132</v>
      </c>
      <c r="D2110" s="49" t="s">
        <v>4133</v>
      </c>
      <c r="E2110" s="50" t="n">
        <v>29</v>
      </c>
      <c r="F2110" s="50" t="s">
        <v>587</v>
      </c>
      <c r="G2110" s="51" t="n">
        <v>0.18</v>
      </c>
    </row>
    <row r="2111" customFormat="false" ht="17.25" hidden="false" customHeight="true" outlineLevel="0" collapsed="false">
      <c r="A2111" s="0" t="str">
        <f aca="false">LEFT(C2111,4)*1</f>
        <v>0</v>
      </c>
      <c r="B2111" s="48" t="str">
        <f aca="false">+B2110+1</f>
        <v>0</v>
      </c>
      <c r="C2111" s="48" t="s">
        <v>4134</v>
      </c>
      <c r="D2111" s="49" t="s">
        <v>4135</v>
      </c>
      <c r="E2111" s="50" t="n">
        <v>29</v>
      </c>
      <c r="F2111" s="50" t="s">
        <v>587</v>
      </c>
      <c r="G2111" s="51" t="n">
        <v>0.18</v>
      </c>
    </row>
    <row r="2112" customFormat="false" ht="17.25" hidden="false" customHeight="true" outlineLevel="0" collapsed="false">
      <c r="A2112" s="0" t="str">
        <f aca="false">LEFT(C2112,4)*1</f>
        <v>0</v>
      </c>
      <c r="B2112" s="48" t="str">
        <f aca="false">+B2111+1</f>
        <v>0</v>
      </c>
      <c r="C2112" s="48" t="s">
        <v>4136</v>
      </c>
      <c r="D2112" s="49" t="s">
        <v>4137</v>
      </c>
      <c r="E2112" s="50" t="n">
        <v>29</v>
      </c>
      <c r="F2112" s="50" t="s">
        <v>587</v>
      </c>
      <c r="G2112" s="51" t="n">
        <v>0.18</v>
      </c>
    </row>
    <row r="2113" customFormat="false" ht="17.25" hidden="false" customHeight="true" outlineLevel="0" collapsed="false">
      <c r="A2113" s="0" t="str">
        <f aca="false">LEFT(C2113,4)*1</f>
        <v>0</v>
      </c>
      <c r="B2113" s="48" t="str">
        <f aca="false">+B2112+1</f>
        <v>0</v>
      </c>
      <c r="C2113" s="48" t="s">
        <v>4138</v>
      </c>
      <c r="D2113" s="49" t="s">
        <v>4139</v>
      </c>
      <c r="E2113" s="50" t="n">
        <v>29</v>
      </c>
      <c r="F2113" s="50" t="s">
        <v>587</v>
      </c>
      <c r="G2113" s="51" t="n">
        <v>0.18</v>
      </c>
    </row>
    <row r="2114" customFormat="false" ht="17.25" hidden="false" customHeight="true" outlineLevel="0" collapsed="false">
      <c r="A2114" s="0" t="str">
        <f aca="false">LEFT(C2114,4)*1</f>
        <v>0</v>
      </c>
      <c r="B2114" s="48" t="str">
        <f aca="false">+B2113+1</f>
        <v>0</v>
      </c>
      <c r="C2114" s="48" t="s">
        <v>4140</v>
      </c>
      <c r="D2114" s="49" t="s">
        <v>4141</v>
      </c>
      <c r="E2114" s="50" t="n">
        <v>29</v>
      </c>
      <c r="F2114" s="50" t="s">
        <v>587</v>
      </c>
      <c r="G2114" s="51" t="n">
        <v>0.18</v>
      </c>
    </row>
    <row r="2115" customFormat="false" ht="17.25" hidden="false" customHeight="true" outlineLevel="0" collapsed="false">
      <c r="A2115" s="0" t="str">
        <f aca="false">LEFT(C2115,4)*1</f>
        <v>0</v>
      </c>
      <c r="B2115" s="48" t="str">
        <f aca="false">+B2114+1</f>
        <v>0</v>
      </c>
      <c r="C2115" s="48" t="s">
        <v>4142</v>
      </c>
      <c r="D2115" s="49" t="s">
        <v>4143</v>
      </c>
      <c r="E2115" s="50" t="n">
        <v>29</v>
      </c>
      <c r="F2115" s="50" t="s">
        <v>587</v>
      </c>
      <c r="G2115" s="51" t="n">
        <v>0.18</v>
      </c>
    </row>
    <row r="2116" customFormat="false" ht="17.25" hidden="false" customHeight="true" outlineLevel="0" collapsed="false">
      <c r="A2116" s="0" t="str">
        <f aca="false">LEFT(C2116,4)*1</f>
        <v>0</v>
      </c>
      <c r="B2116" s="48" t="str">
        <f aca="false">+B2115+1</f>
        <v>0</v>
      </c>
      <c r="C2116" s="48" t="s">
        <v>4144</v>
      </c>
      <c r="D2116" s="49" t="s">
        <v>4145</v>
      </c>
      <c r="E2116" s="50" t="n">
        <v>29</v>
      </c>
      <c r="F2116" s="50" t="s">
        <v>587</v>
      </c>
      <c r="G2116" s="51" t="n">
        <v>0.18</v>
      </c>
    </row>
    <row r="2117" customFormat="false" ht="17.25" hidden="false" customHeight="true" outlineLevel="0" collapsed="false">
      <c r="A2117" s="0" t="str">
        <f aca="false">LEFT(C2117,4)*1</f>
        <v>0</v>
      </c>
      <c r="B2117" s="48" t="str">
        <f aca="false">+B2116+1</f>
        <v>0</v>
      </c>
      <c r="C2117" s="48" t="s">
        <v>4146</v>
      </c>
      <c r="D2117" s="49" t="s">
        <v>4147</v>
      </c>
      <c r="E2117" s="50" t="n">
        <v>29</v>
      </c>
      <c r="F2117" s="50" t="s">
        <v>587</v>
      </c>
      <c r="G2117" s="51" t="n">
        <v>0.18</v>
      </c>
    </row>
    <row r="2118" customFormat="false" ht="17.25" hidden="false" customHeight="true" outlineLevel="0" collapsed="false">
      <c r="A2118" s="0" t="str">
        <f aca="false">LEFT(C2118,4)*1</f>
        <v>0</v>
      </c>
      <c r="B2118" s="48" t="str">
        <f aca="false">+B2117+1</f>
        <v>0</v>
      </c>
      <c r="C2118" s="48" t="s">
        <v>4148</v>
      </c>
      <c r="D2118" s="49" t="s">
        <v>4149</v>
      </c>
      <c r="E2118" s="50" t="n">
        <v>29</v>
      </c>
      <c r="F2118" s="50" t="s">
        <v>587</v>
      </c>
      <c r="G2118" s="51" t="n">
        <v>0.18</v>
      </c>
    </row>
    <row r="2119" customFormat="false" ht="17.25" hidden="false" customHeight="true" outlineLevel="0" collapsed="false">
      <c r="A2119" s="0" t="str">
        <f aca="false">LEFT(C2119,4)*1</f>
        <v>0</v>
      </c>
      <c r="B2119" s="48" t="str">
        <f aca="false">+B2118+1</f>
        <v>0</v>
      </c>
      <c r="C2119" s="48" t="s">
        <v>4150</v>
      </c>
      <c r="D2119" s="49" t="s">
        <v>4151</v>
      </c>
      <c r="E2119" s="50" t="n">
        <v>29</v>
      </c>
      <c r="F2119" s="50" t="s">
        <v>587</v>
      </c>
      <c r="G2119" s="51" t="n">
        <v>0.18</v>
      </c>
    </row>
    <row r="2120" customFormat="false" ht="17.25" hidden="false" customHeight="true" outlineLevel="0" collapsed="false">
      <c r="A2120" s="0" t="str">
        <f aca="false">LEFT(C2120,4)*1</f>
        <v>0</v>
      </c>
      <c r="B2120" s="48" t="str">
        <f aca="false">+B2119+1</f>
        <v>0</v>
      </c>
      <c r="C2120" s="48" t="s">
        <v>4152</v>
      </c>
      <c r="D2120" s="49" t="s">
        <v>4153</v>
      </c>
      <c r="E2120" s="50" t="n">
        <v>29</v>
      </c>
      <c r="F2120" s="50" t="s">
        <v>587</v>
      </c>
      <c r="G2120" s="51" t="n">
        <v>0.18</v>
      </c>
    </row>
    <row r="2121" customFormat="false" ht="17.25" hidden="false" customHeight="true" outlineLevel="0" collapsed="false">
      <c r="A2121" s="0" t="str">
        <f aca="false">LEFT(C2121,4)*1</f>
        <v>0</v>
      </c>
      <c r="B2121" s="48" t="str">
        <f aca="false">+B2120+1</f>
        <v>0</v>
      </c>
      <c r="C2121" s="48" t="s">
        <v>4154</v>
      </c>
      <c r="D2121" s="49" t="s">
        <v>4155</v>
      </c>
      <c r="E2121" s="50" t="n">
        <v>29</v>
      </c>
      <c r="F2121" s="50" t="s">
        <v>587</v>
      </c>
      <c r="G2121" s="51" t="n">
        <v>0.18</v>
      </c>
    </row>
    <row r="2122" customFormat="false" ht="17.25" hidden="false" customHeight="true" outlineLevel="0" collapsed="false">
      <c r="A2122" s="0" t="str">
        <f aca="false">LEFT(C2122,4)*1</f>
        <v>0</v>
      </c>
      <c r="B2122" s="48" t="str">
        <f aca="false">+B2121+1</f>
        <v>0</v>
      </c>
      <c r="C2122" s="48" t="s">
        <v>4156</v>
      </c>
      <c r="D2122" s="49" t="s">
        <v>4157</v>
      </c>
      <c r="E2122" s="50" t="n">
        <v>29</v>
      </c>
      <c r="F2122" s="50" t="s">
        <v>587</v>
      </c>
      <c r="G2122" s="51" t="n">
        <v>0.18</v>
      </c>
    </row>
    <row r="2123" customFormat="false" ht="17.25" hidden="false" customHeight="true" outlineLevel="0" collapsed="false">
      <c r="A2123" s="0" t="str">
        <f aca="false">LEFT(C2123,4)*1</f>
        <v>0</v>
      </c>
      <c r="B2123" s="48" t="str">
        <f aca="false">+B2122+1</f>
        <v>0</v>
      </c>
      <c r="C2123" s="48" t="s">
        <v>4158</v>
      </c>
      <c r="D2123" s="49" t="s">
        <v>4159</v>
      </c>
      <c r="E2123" s="50" t="n">
        <v>29</v>
      </c>
      <c r="F2123" s="50" t="s">
        <v>587</v>
      </c>
      <c r="G2123" s="51" t="n">
        <v>0.18</v>
      </c>
    </row>
    <row r="2124" customFormat="false" ht="17.25" hidden="false" customHeight="true" outlineLevel="0" collapsed="false">
      <c r="A2124" s="0" t="str">
        <f aca="false">LEFT(C2124,4)*1</f>
        <v>0</v>
      </c>
      <c r="B2124" s="48" t="str">
        <f aca="false">+B2123+1</f>
        <v>0</v>
      </c>
      <c r="C2124" s="48" t="s">
        <v>4160</v>
      </c>
      <c r="D2124" s="49" t="s">
        <v>4161</v>
      </c>
      <c r="E2124" s="50" t="n">
        <v>29</v>
      </c>
      <c r="F2124" s="50" t="s">
        <v>587</v>
      </c>
      <c r="G2124" s="51" t="n">
        <v>0.18</v>
      </c>
    </row>
    <row r="2125" customFormat="false" ht="17.25" hidden="false" customHeight="true" outlineLevel="0" collapsed="false">
      <c r="A2125" s="0" t="str">
        <f aca="false">LEFT(C2125,4)*1</f>
        <v>0</v>
      </c>
      <c r="B2125" s="48" t="str">
        <f aca="false">+B2124+1</f>
        <v>0</v>
      </c>
      <c r="C2125" s="48" t="s">
        <v>4162</v>
      </c>
      <c r="D2125" s="49" t="s">
        <v>4163</v>
      </c>
      <c r="E2125" s="50" t="n">
        <v>29</v>
      </c>
      <c r="F2125" s="50" t="s">
        <v>587</v>
      </c>
      <c r="G2125" s="51" t="n">
        <v>0.18</v>
      </c>
    </row>
    <row r="2126" customFormat="false" ht="17.25" hidden="false" customHeight="true" outlineLevel="0" collapsed="false">
      <c r="A2126" s="0" t="str">
        <f aca="false">LEFT(C2126,4)*1</f>
        <v>0</v>
      </c>
      <c r="B2126" s="48" t="str">
        <f aca="false">+B2125+1</f>
        <v>0</v>
      </c>
      <c r="C2126" s="48" t="s">
        <v>4164</v>
      </c>
      <c r="D2126" s="49" t="s">
        <v>4165</v>
      </c>
      <c r="E2126" s="50" t="n">
        <v>29</v>
      </c>
      <c r="F2126" s="50" t="s">
        <v>587</v>
      </c>
      <c r="G2126" s="51" t="n">
        <v>0.18</v>
      </c>
    </row>
    <row r="2127" customFormat="false" ht="17.25" hidden="false" customHeight="true" outlineLevel="0" collapsed="false">
      <c r="A2127" s="0" t="str">
        <f aca="false">LEFT(C2127,4)*1</f>
        <v>0</v>
      </c>
      <c r="B2127" s="48" t="str">
        <f aca="false">+B2126+1</f>
        <v>0</v>
      </c>
      <c r="C2127" s="48" t="s">
        <v>4166</v>
      </c>
      <c r="D2127" s="49" t="s">
        <v>4167</v>
      </c>
      <c r="E2127" s="50" t="n">
        <v>29</v>
      </c>
      <c r="F2127" s="50" t="s">
        <v>587</v>
      </c>
      <c r="G2127" s="51" t="n">
        <v>0.18</v>
      </c>
    </row>
    <row r="2128" customFormat="false" ht="17.25" hidden="false" customHeight="true" outlineLevel="0" collapsed="false">
      <c r="A2128" s="0" t="str">
        <f aca="false">LEFT(C2128,4)*1</f>
        <v>0</v>
      </c>
      <c r="B2128" s="48" t="str">
        <f aca="false">+B2127+1</f>
        <v>0</v>
      </c>
      <c r="C2128" s="48" t="s">
        <v>4168</v>
      </c>
      <c r="D2128" s="49" t="s">
        <v>4169</v>
      </c>
      <c r="E2128" s="50" t="n">
        <v>29</v>
      </c>
      <c r="F2128" s="50" t="s">
        <v>587</v>
      </c>
      <c r="G2128" s="51" t="n">
        <v>0.18</v>
      </c>
    </row>
    <row r="2129" customFormat="false" ht="17.25" hidden="false" customHeight="true" outlineLevel="0" collapsed="false">
      <c r="A2129" s="0" t="str">
        <f aca="false">LEFT(C2129,4)*1</f>
        <v>0</v>
      </c>
      <c r="B2129" s="48" t="str">
        <f aca="false">+B2128+1</f>
        <v>0</v>
      </c>
      <c r="C2129" s="48" t="s">
        <v>4170</v>
      </c>
      <c r="D2129" s="49" t="s">
        <v>4171</v>
      </c>
      <c r="E2129" s="50" t="n">
        <v>29</v>
      </c>
      <c r="F2129" s="50" t="s">
        <v>587</v>
      </c>
      <c r="G2129" s="51" t="n">
        <v>0.18</v>
      </c>
    </row>
    <row r="2130" customFormat="false" ht="17.25" hidden="false" customHeight="true" outlineLevel="0" collapsed="false">
      <c r="A2130" s="0" t="str">
        <f aca="false">LEFT(C2130,4)*1</f>
        <v>0</v>
      </c>
      <c r="B2130" s="48" t="str">
        <f aca="false">+B2129+1</f>
        <v>0</v>
      </c>
      <c r="C2130" s="48" t="s">
        <v>4172</v>
      </c>
      <c r="D2130" s="49" t="s">
        <v>4173</v>
      </c>
      <c r="E2130" s="50" t="n">
        <v>29</v>
      </c>
      <c r="F2130" s="50" t="s">
        <v>587</v>
      </c>
      <c r="G2130" s="51" t="n">
        <v>0.18</v>
      </c>
    </row>
    <row r="2131" customFormat="false" ht="17.25" hidden="false" customHeight="true" outlineLevel="0" collapsed="false">
      <c r="A2131" s="0" t="str">
        <f aca="false">LEFT(C2131,4)*1</f>
        <v>0</v>
      </c>
      <c r="B2131" s="48" t="str">
        <f aca="false">+B2130+1</f>
        <v>0</v>
      </c>
      <c r="C2131" s="48" t="s">
        <v>4174</v>
      </c>
      <c r="D2131" s="49" t="s">
        <v>4175</v>
      </c>
      <c r="E2131" s="50" t="n">
        <v>29</v>
      </c>
      <c r="F2131" s="50" t="s">
        <v>587</v>
      </c>
      <c r="G2131" s="51" t="n">
        <v>0.18</v>
      </c>
    </row>
    <row r="2132" customFormat="false" ht="17.25" hidden="false" customHeight="true" outlineLevel="0" collapsed="false">
      <c r="A2132" s="0" t="str">
        <f aca="false">LEFT(C2132,4)*1</f>
        <v>0</v>
      </c>
      <c r="B2132" s="48" t="str">
        <f aca="false">+B2131+1</f>
        <v>0</v>
      </c>
      <c r="C2132" s="48" t="s">
        <v>4176</v>
      </c>
      <c r="D2132" s="49" t="s">
        <v>4177</v>
      </c>
      <c r="E2132" s="50" t="n">
        <v>29</v>
      </c>
      <c r="F2132" s="50" t="s">
        <v>587</v>
      </c>
      <c r="G2132" s="51" t="n">
        <v>0.18</v>
      </c>
    </row>
    <row r="2133" customFormat="false" ht="17.25" hidden="false" customHeight="true" outlineLevel="0" collapsed="false">
      <c r="A2133" s="0" t="str">
        <f aca="false">LEFT(C2133,4)*1</f>
        <v>0</v>
      </c>
      <c r="B2133" s="48" t="str">
        <f aca="false">+B2132+1</f>
        <v>0</v>
      </c>
      <c r="C2133" s="48" t="s">
        <v>4178</v>
      </c>
      <c r="D2133" s="49" t="s">
        <v>4179</v>
      </c>
      <c r="E2133" s="50" t="n">
        <v>29</v>
      </c>
      <c r="F2133" s="50" t="s">
        <v>587</v>
      </c>
      <c r="G2133" s="51" t="n">
        <v>0.18</v>
      </c>
    </row>
    <row r="2134" customFormat="false" ht="17.25" hidden="false" customHeight="true" outlineLevel="0" collapsed="false">
      <c r="A2134" s="0" t="str">
        <f aca="false">LEFT(C2134,4)*1</f>
        <v>0</v>
      </c>
      <c r="B2134" s="48" t="str">
        <f aca="false">+B2133+1</f>
        <v>0</v>
      </c>
      <c r="C2134" s="48" t="s">
        <v>4180</v>
      </c>
      <c r="D2134" s="49" t="s">
        <v>4181</v>
      </c>
      <c r="E2134" s="50" t="n">
        <v>29</v>
      </c>
      <c r="F2134" s="50" t="s">
        <v>587</v>
      </c>
      <c r="G2134" s="51" t="n">
        <v>0.18</v>
      </c>
    </row>
    <row r="2135" customFormat="false" ht="17.25" hidden="false" customHeight="true" outlineLevel="0" collapsed="false">
      <c r="A2135" s="0" t="str">
        <f aca="false">LEFT(C2135,4)*1</f>
        <v>0</v>
      </c>
      <c r="B2135" s="48" t="str">
        <f aca="false">+B2134+1</f>
        <v>0</v>
      </c>
      <c r="C2135" s="48" t="s">
        <v>4182</v>
      </c>
      <c r="D2135" s="49" t="s">
        <v>4183</v>
      </c>
      <c r="E2135" s="50" t="n">
        <v>29</v>
      </c>
      <c r="F2135" s="50" t="s">
        <v>587</v>
      </c>
      <c r="G2135" s="51" t="n">
        <v>0.18</v>
      </c>
    </row>
    <row r="2136" customFormat="false" ht="17.25" hidden="false" customHeight="true" outlineLevel="0" collapsed="false">
      <c r="A2136" s="0" t="str">
        <f aca="false">LEFT(C2136,4)*1</f>
        <v>0</v>
      </c>
      <c r="B2136" s="48" t="str">
        <f aca="false">+B2135+1</f>
        <v>0</v>
      </c>
      <c r="C2136" s="48" t="s">
        <v>4184</v>
      </c>
      <c r="D2136" s="49" t="s">
        <v>4185</v>
      </c>
      <c r="E2136" s="50" t="n">
        <v>29</v>
      </c>
      <c r="F2136" s="50" t="s">
        <v>587</v>
      </c>
      <c r="G2136" s="51" t="n">
        <v>0.18</v>
      </c>
    </row>
    <row r="2137" customFormat="false" ht="17.25" hidden="false" customHeight="true" outlineLevel="0" collapsed="false">
      <c r="A2137" s="0" t="str">
        <f aca="false">LEFT(C2137,4)*1</f>
        <v>0</v>
      </c>
      <c r="B2137" s="48" t="str">
        <f aca="false">+B2136+1</f>
        <v>0</v>
      </c>
      <c r="C2137" s="48" t="s">
        <v>4186</v>
      </c>
      <c r="D2137" s="49" t="s">
        <v>4187</v>
      </c>
      <c r="E2137" s="50" t="n">
        <v>29</v>
      </c>
      <c r="F2137" s="50" t="s">
        <v>587</v>
      </c>
      <c r="G2137" s="51" t="n">
        <v>0.18</v>
      </c>
    </row>
    <row r="2138" customFormat="false" ht="17.25" hidden="false" customHeight="true" outlineLevel="0" collapsed="false">
      <c r="A2138" s="0" t="str">
        <f aca="false">LEFT(C2138,4)*1</f>
        <v>0</v>
      </c>
      <c r="B2138" s="48" t="str">
        <f aca="false">+B2137+1</f>
        <v>0</v>
      </c>
      <c r="C2138" s="48" t="s">
        <v>4188</v>
      </c>
      <c r="D2138" s="49" t="s">
        <v>4189</v>
      </c>
      <c r="E2138" s="50" t="n">
        <v>29</v>
      </c>
      <c r="F2138" s="50" t="s">
        <v>587</v>
      </c>
      <c r="G2138" s="51" t="n">
        <v>0.18</v>
      </c>
    </row>
    <row r="2139" customFormat="false" ht="17.25" hidden="false" customHeight="true" outlineLevel="0" collapsed="false">
      <c r="A2139" s="0" t="str">
        <f aca="false">LEFT(C2139,4)*1</f>
        <v>0</v>
      </c>
      <c r="B2139" s="48" t="str">
        <f aca="false">+B2138+1</f>
        <v>0</v>
      </c>
      <c r="C2139" s="48" t="s">
        <v>4190</v>
      </c>
      <c r="D2139" s="49" t="s">
        <v>4191</v>
      </c>
      <c r="E2139" s="50" t="n">
        <v>29</v>
      </c>
      <c r="F2139" s="50" t="s">
        <v>587</v>
      </c>
      <c r="G2139" s="51" t="n">
        <v>0.18</v>
      </c>
    </row>
    <row r="2140" customFormat="false" ht="17.25" hidden="false" customHeight="true" outlineLevel="0" collapsed="false">
      <c r="A2140" s="0" t="str">
        <f aca="false">LEFT(C2140,4)*1</f>
        <v>0</v>
      </c>
      <c r="B2140" s="48" t="str">
        <f aca="false">+B2139+1</f>
        <v>0</v>
      </c>
      <c r="C2140" s="48" t="s">
        <v>4192</v>
      </c>
      <c r="D2140" s="49" t="s">
        <v>4193</v>
      </c>
      <c r="E2140" s="50" t="n">
        <v>29</v>
      </c>
      <c r="F2140" s="50" t="s">
        <v>587</v>
      </c>
      <c r="G2140" s="51" t="n">
        <v>0.18</v>
      </c>
    </row>
    <row r="2141" customFormat="false" ht="17.25" hidden="false" customHeight="true" outlineLevel="0" collapsed="false">
      <c r="A2141" s="0" t="str">
        <f aca="false">LEFT(C2141,4)*1</f>
        <v>0</v>
      </c>
      <c r="B2141" s="48" t="str">
        <f aca="false">+B2140+1</f>
        <v>0</v>
      </c>
      <c r="C2141" s="48" t="s">
        <v>4194</v>
      </c>
      <c r="D2141" s="49" t="s">
        <v>4195</v>
      </c>
      <c r="E2141" s="50" t="n">
        <v>29</v>
      </c>
      <c r="F2141" s="50" t="s">
        <v>587</v>
      </c>
      <c r="G2141" s="51" t="n">
        <v>0.18</v>
      </c>
    </row>
    <row r="2142" customFormat="false" ht="17.25" hidden="false" customHeight="true" outlineLevel="0" collapsed="false">
      <c r="A2142" s="0" t="str">
        <f aca="false">LEFT(C2142,4)*1</f>
        <v>0</v>
      </c>
      <c r="B2142" s="48" t="str">
        <f aca="false">+B2141+1</f>
        <v>0</v>
      </c>
      <c r="C2142" s="48" t="s">
        <v>4196</v>
      </c>
      <c r="D2142" s="49" t="s">
        <v>4197</v>
      </c>
      <c r="E2142" s="50" t="n">
        <v>29</v>
      </c>
      <c r="F2142" s="50" t="s">
        <v>587</v>
      </c>
      <c r="G2142" s="51" t="n">
        <v>0.18</v>
      </c>
    </row>
    <row r="2143" customFormat="false" ht="17.25" hidden="false" customHeight="true" outlineLevel="0" collapsed="false">
      <c r="A2143" s="0" t="str">
        <f aca="false">LEFT(C2143,4)*1</f>
        <v>0</v>
      </c>
      <c r="B2143" s="48" t="str">
        <f aca="false">+B2142+1</f>
        <v>0</v>
      </c>
      <c r="C2143" s="48" t="s">
        <v>4198</v>
      </c>
      <c r="D2143" s="49" t="s">
        <v>4199</v>
      </c>
      <c r="E2143" s="50" t="n">
        <v>29</v>
      </c>
      <c r="F2143" s="50" t="s">
        <v>587</v>
      </c>
      <c r="G2143" s="51" t="n">
        <v>0.18</v>
      </c>
    </row>
    <row r="2144" customFormat="false" ht="17.25" hidden="false" customHeight="true" outlineLevel="0" collapsed="false">
      <c r="A2144" s="0" t="str">
        <f aca="false">LEFT(C2144,4)*1</f>
        <v>0</v>
      </c>
      <c r="B2144" s="48" t="str">
        <f aca="false">+B2143+1</f>
        <v>0</v>
      </c>
      <c r="C2144" s="48" t="s">
        <v>4200</v>
      </c>
      <c r="D2144" s="49" t="s">
        <v>4191</v>
      </c>
      <c r="E2144" s="50" t="n">
        <v>29</v>
      </c>
      <c r="F2144" s="50" t="s">
        <v>587</v>
      </c>
      <c r="G2144" s="51" t="n">
        <v>0.18</v>
      </c>
    </row>
    <row r="2145" customFormat="false" ht="17.25" hidden="false" customHeight="true" outlineLevel="0" collapsed="false">
      <c r="A2145" s="0" t="str">
        <f aca="false">LEFT(C2145,4)*1</f>
        <v>0</v>
      </c>
      <c r="B2145" s="48" t="str">
        <f aca="false">+B2144+1</f>
        <v>0</v>
      </c>
      <c r="C2145" s="48" t="s">
        <v>4201</v>
      </c>
      <c r="D2145" s="49" t="s">
        <v>4202</v>
      </c>
      <c r="E2145" s="50" t="n">
        <v>29</v>
      </c>
      <c r="F2145" s="50" t="s">
        <v>587</v>
      </c>
      <c r="G2145" s="51" t="n">
        <v>0.18</v>
      </c>
    </row>
    <row r="2146" customFormat="false" ht="17.25" hidden="false" customHeight="true" outlineLevel="0" collapsed="false">
      <c r="A2146" s="0" t="str">
        <f aca="false">LEFT(C2146,4)*1</f>
        <v>0</v>
      </c>
      <c r="B2146" s="48" t="str">
        <f aca="false">+B2145+1</f>
        <v>0</v>
      </c>
      <c r="C2146" s="48" t="s">
        <v>4203</v>
      </c>
      <c r="D2146" s="49" t="s">
        <v>4204</v>
      </c>
      <c r="E2146" s="50" t="n">
        <v>29</v>
      </c>
      <c r="F2146" s="50" t="s">
        <v>587</v>
      </c>
      <c r="G2146" s="51" t="n">
        <v>0.18</v>
      </c>
    </row>
    <row r="2147" customFormat="false" ht="17.25" hidden="false" customHeight="true" outlineLevel="0" collapsed="false">
      <c r="A2147" s="0" t="str">
        <f aca="false">LEFT(C2147,4)*1</f>
        <v>0</v>
      </c>
      <c r="B2147" s="48" t="str">
        <f aca="false">+B2146+1</f>
        <v>0</v>
      </c>
      <c r="C2147" s="48" t="s">
        <v>4205</v>
      </c>
      <c r="D2147" s="49" t="s">
        <v>4206</v>
      </c>
      <c r="E2147" s="50" t="n">
        <v>29</v>
      </c>
      <c r="F2147" s="50" t="s">
        <v>587</v>
      </c>
      <c r="G2147" s="51" t="n">
        <v>0.18</v>
      </c>
    </row>
    <row r="2148" customFormat="false" ht="17.25" hidden="false" customHeight="true" outlineLevel="0" collapsed="false">
      <c r="A2148" s="0" t="str">
        <f aca="false">LEFT(C2148,4)*1</f>
        <v>0</v>
      </c>
      <c r="B2148" s="48" t="str">
        <f aca="false">+B2147+1</f>
        <v>0</v>
      </c>
      <c r="C2148" s="48" t="s">
        <v>4207</v>
      </c>
      <c r="D2148" s="49" t="s">
        <v>4208</v>
      </c>
      <c r="E2148" s="50" t="n">
        <v>29</v>
      </c>
      <c r="F2148" s="50" t="s">
        <v>587</v>
      </c>
      <c r="G2148" s="51" t="n">
        <v>0.18</v>
      </c>
    </row>
    <row r="2149" customFormat="false" ht="17.25" hidden="false" customHeight="true" outlineLevel="0" collapsed="false">
      <c r="A2149" s="0" t="str">
        <f aca="false">LEFT(C2149,4)*1</f>
        <v>0</v>
      </c>
      <c r="B2149" s="48" t="str">
        <f aca="false">+B2148+1</f>
        <v>0</v>
      </c>
      <c r="C2149" s="48" t="s">
        <v>4209</v>
      </c>
      <c r="D2149" s="49" t="s">
        <v>4210</v>
      </c>
      <c r="E2149" s="50" t="n">
        <v>29</v>
      </c>
      <c r="F2149" s="50" t="s">
        <v>587</v>
      </c>
      <c r="G2149" s="51" t="n">
        <v>0.18</v>
      </c>
    </row>
    <row r="2150" customFormat="false" ht="17.25" hidden="false" customHeight="true" outlineLevel="0" collapsed="false">
      <c r="A2150" s="0" t="str">
        <f aca="false">LEFT(C2150,4)*1</f>
        <v>0</v>
      </c>
      <c r="B2150" s="48" t="str">
        <f aca="false">+B2149+1</f>
        <v>0</v>
      </c>
      <c r="C2150" s="48" t="s">
        <v>4211</v>
      </c>
      <c r="D2150" s="49" t="s">
        <v>4212</v>
      </c>
      <c r="E2150" s="50" t="n">
        <v>29</v>
      </c>
      <c r="F2150" s="50" t="s">
        <v>587</v>
      </c>
      <c r="G2150" s="51" t="n">
        <v>0.18</v>
      </c>
    </row>
    <row r="2151" customFormat="false" ht="17.25" hidden="false" customHeight="true" outlineLevel="0" collapsed="false">
      <c r="A2151" s="0" t="str">
        <f aca="false">LEFT(C2151,4)*1</f>
        <v>0</v>
      </c>
      <c r="B2151" s="48" t="str">
        <f aca="false">+B2150+1</f>
        <v>0</v>
      </c>
      <c r="C2151" s="48" t="s">
        <v>4213</v>
      </c>
      <c r="D2151" s="49" t="s">
        <v>4214</v>
      </c>
      <c r="E2151" s="50" t="n">
        <v>29</v>
      </c>
      <c r="F2151" s="50" t="s">
        <v>587</v>
      </c>
      <c r="G2151" s="51" t="n">
        <v>0.18</v>
      </c>
    </row>
    <row r="2152" customFormat="false" ht="17.25" hidden="false" customHeight="true" outlineLevel="0" collapsed="false">
      <c r="A2152" s="0" t="str">
        <f aca="false">LEFT(C2152,4)*1</f>
        <v>0</v>
      </c>
      <c r="B2152" s="48" t="str">
        <f aca="false">+B2151+1</f>
        <v>0</v>
      </c>
      <c r="C2152" s="48" t="s">
        <v>4215</v>
      </c>
      <c r="D2152" s="49" t="s">
        <v>4216</v>
      </c>
      <c r="E2152" s="50" t="n">
        <v>29</v>
      </c>
      <c r="F2152" s="50" t="s">
        <v>587</v>
      </c>
      <c r="G2152" s="51" t="n">
        <v>0.18</v>
      </c>
    </row>
    <row r="2153" customFormat="false" ht="17.25" hidden="false" customHeight="true" outlineLevel="0" collapsed="false">
      <c r="A2153" s="0" t="str">
        <f aca="false">LEFT(C2153,4)*1</f>
        <v>0</v>
      </c>
      <c r="B2153" s="48" t="str">
        <f aca="false">+B2152+1</f>
        <v>0</v>
      </c>
      <c r="C2153" s="48" t="s">
        <v>4217</v>
      </c>
      <c r="D2153" s="49" t="s">
        <v>4218</v>
      </c>
      <c r="E2153" s="50" t="n">
        <v>29</v>
      </c>
      <c r="F2153" s="50" t="s">
        <v>587</v>
      </c>
      <c r="G2153" s="51" t="n">
        <v>0.18</v>
      </c>
    </row>
    <row r="2154" customFormat="false" ht="17.25" hidden="false" customHeight="true" outlineLevel="0" collapsed="false">
      <c r="A2154" s="0" t="str">
        <f aca="false">LEFT(C2154,4)*1</f>
        <v>0</v>
      </c>
      <c r="B2154" s="48" t="str">
        <f aca="false">+B2153+1</f>
        <v>0</v>
      </c>
      <c r="C2154" s="48" t="s">
        <v>4219</v>
      </c>
      <c r="D2154" s="49" t="s">
        <v>4220</v>
      </c>
      <c r="E2154" s="50" t="n">
        <v>29</v>
      </c>
      <c r="F2154" s="50" t="s">
        <v>587</v>
      </c>
      <c r="G2154" s="51" t="n">
        <v>0.18</v>
      </c>
    </row>
    <row r="2155" customFormat="false" ht="17.25" hidden="false" customHeight="true" outlineLevel="0" collapsed="false">
      <c r="A2155" s="0" t="str">
        <f aca="false">LEFT(C2155,4)*1</f>
        <v>0</v>
      </c>
      <c r="B2155" s="48" t="str">
        <f aca="false">+B2154+1</f>
        <v>0</v>
      </c>
      <c r="C2155" s="48" t="s">
        <v>4221</v>
      </c>
      <c r="D2155" s="49" t="s">
        <v>4222</v>
      </c>
      <c r="E2155" s="50" t="n">
        <v>29</v>
      </c>
      <c r="F2155" s="50" t="s">
        <v>587</v>
      </c>
      <c r="G2155" s="51" t="n">
        <v>0.18</v>
      </c>
    </row>
    <row r="2156" customFormat="false" ht="17.25" hidden="false" customHeight="true" outlineLevel="0" collapsed="false">
      <c r="A2156" s="0" t="str">
        <f aca="false">LEFT(C2156,4)*1</f>
        <v>0</v>
      </c>
      <c r="B2156" s="48" t="str">
        <f aca="false">+B2155+1</f>
        <v>0</v>
      </c>
      <c r="C2156" s="48" t="s">
        <v>4223</v>
      </c>
      <c r="D2156" s="49" t="s">
        <v>4224</v>
      </c>
      <c r="E2156" s="50" t="n">
        <v>29</v>
      </c>
      <c r="F2156" s="50" t="s">
        <v>587</v>
      </c>
      <c r="G2156" s="51" t="n">
        <v>0.18</v>
      </c>
    </row>
    <row r="2157" customFormat="false" ht="17.25" hidden="false" customHeight="true" outlineLevel="0" collapsed="false">
      <c r="A2157" s="0" t="str">
        <f aca="false">LEFT(C2157,4)*1</f>
        <v>0</v>
      </c>
      <c r="B2157" s="48" t="str">
        <f aca="false">+B2156+1</f>
        <v>0</v>
      </c>
      <c r="C2157" s="48" t="s">
        <v>4225</v>
      </c>
      <c r="D2157" s="49" t="s">
        <v>4226</v>
      </c>
      <c r="E2157" s="50" t="n">
        <v>29</v>
      </c>
      <c r="F2157" s="50" t="s">
        <v>587</v>
      </c>
      <c r="G2157" s="51" t="n">
        <v>0.18</v>
      </c>
    </row>
    <row r="2158" customFormat="false" ht="17.25" hidden="false" customHeight="true" outlineLevel="0" collapsed="false">
      <c r="A2158" s="0" t="str">
        <f aca="false">LEFT(C2158,4)*1</f>
        <v>0</v>
      </c>
      <c r="B2158" s="48" t="str">
        <f aca="false">+B2157+1</f>
        <v>0</v>
      </c>
      <c r="C2158" s="48" t="s">
        <v>4227</v>
      </c>
      <c r="D2158" s="49" t="s">
        <v>4228</v>
      </c>
      <c r="E2158" s="50" t="n">
        <v>29</v>
      </c>
      <c r="F2158" s="50" t="s">
        <v>587</v>
      </c>
      <c r="G2158" s="51" t="n">
        <v>0.18</v>
      </c>
    </row>
    <row r="2159" customFormat="false" ht="17.25" hidden="false" customHeight="true" outlineLevel="0" collapsed="false">
      <c r="A2159" s="0" t="str">
        <f aca="false">LEFT(C2159,4)*1</f>
        <v>0</v>
      </c>
      <c r="B2159" s="48" t="str">
        <f aca="false">+B2158+1</f>
        <v>0</v>
      </c>
      <c r="C2159" s="48" t="s">
        <v>4229</v>
      </c>
      <c r="D2159" s="49" t="s">
        <v>4230</v>
      </c>
      <c r="E2159" s="50" t="n">
        <v>29</v>
      </c>
      <c r="F2159" s="50" t="s">
        <v>587</v>
      </c>
      <c r="G2159" s="51" t="n">
        <v>0.18</v>
      </c>
    </row>
    <row r="2160" customFormat="false" ht="17.25" hidden="false" customHeight="true" outlineLevel="0" collapsed="false">
      <c r="A2160" s="0" t="str">
        <f aca="false">LEFT(C2160,4)*1</f>
        <v>0</v>
      </c>
      <c r="B2160" s="48" t="str">
        <f aca="false">+B2159+1</f>
        <v>0</v>
      </c>
      <c r="C2160" s="48" t="s">
        <v>4231</v>
      </c>
      <c r="D2160" s="49" t="s">
        <v>4232</v>
      </c>
      <c r="E2160" s="50" t="n">
        <v>29</v>
      </c>
      <c r="F2160" s="50" t="s">
        <v>587</v>
      </c>
      <c r="G2160" s="51" t="n">
        <v>0.18</v>
      </c>
    </row>
    <row r="2161" customFormat="false" ht="17.25" hidden="false" customHeight="true" outlineLevel="0" collapsed="false">
      <c r="A2161" s="0" t="str">
        <f aca="false">LEFT(C2161,4)*1</f>
        <v>0</v>
      </c>
      <c r="B2161" s="48" t="str">
        <f aca="false">+B2160+1</f>
        <v>0</v>
      </c>
      <c r="C2161" s="48" t="s">
        <v>4233</v>
      </c>
      <c r="D2161" s="49" t="s">
        <v>4234</v>
      </c>
      <c r="E2161" s="50" t="n">
        <v>29</v>
      </c>
      <c r="F2161" s="50" t="s">
        <v>587</v>
      </c>
      <c r="G2161" s="51" t="n">
        <v>0.18</v>
      </c>
    </row>
    <row r="2162" customFormat="false" ht="17.25" hidden="false" customHeight="true" outlineLevel="0" collapsed="false">
      <c r="A2162" s="0" t="str">
        <f aca="false">LEFT(C2162,4)*1</f>
        <v>0</v>
      </c>
      <c r="B2162" s="48" t="str">
        <f aca="false">+B2161+1</f>
        <v>0</v>
      </c>
      <c r="C2162" s="48" t="s">
        <v>4235</v>
      </c>
      <c r="D2162" s="49" t="s">
        <v>4236</v>
      </c>
      <c r="E2162" s="50" t="n">
        <v>29</v>
      </c>
      <c r="F2162" s="50" t="s">
        <v>587</v>
      </c>
      <c r="G2162" s="51" t="n">
        <v>0.18</v>
      </c>
    </row>
    <row r="2163" customFormat="false" ht="17.25" hidden="false" customHeight="true" outlineLevel="0" collapsed="false">
      <c r="A2163" s="0" t="str">
        <f aca="false">LEFT(C2163,4)*1</f>
        <v>0</v>
      </c>
      <c r="B2163" s="48" t="str">
        <f aca="false">+B2162+1</f>
        <v>0</v>
      </c>
      <c r="C2163" s="48" t="s">
        <v>4237</v>
      </c>
      <c r="D2163" s="49" t="s">
        <v>4238</v>
      </c>
      <c r="E2163" s="50" t="n">
        <v>29</v>
      </c>
      <c r="F2163" s="50" t="s">
        <v>587</v>
      </c>
      <c r="G2163" s="51" t="n">
        <v>0.18</v>
      </c>
    </row>
    <row r="2164" customFormat="false" ht="17.25" hidden="false" customHeight="true" outlineLevel="0" collapsed="false">
      <c r="A2164" s="0" t="str">
        <f aca="false">LEFT(C2164,4)*1</f>
        <v>0</v>
      </c>
      <c r="B2164" s="48" t="str">
        <f aca="false">+B2163+1</f>
        <v>0</v>
      </c>
      <c r="C2164" s="48" t="s">
        <v>4239</v>
      </c>
      <c r="D2164" s="49" t="s">
        <v>4240</v>
      </c>
      <c r="E2164" s="50" t="n">
        <v>29</v>
      </c>
      <c r="F2164" s="50" t="s">
        <v>587</v>
      </c>
      <c r="G2164" s="51" t="n">
        <v>0.18</v>
      </c>
    </row>
    <row r="2165" customFormat="false" ht="17.25" hidden="false" customHeight="true" outlineLevel="0" collapsed="false">
      <c r="A2165" s="0" t="str">
        <f aca="false">LEFT(C2165,4)*1</f>
        <v>0</v>
      </c>
      <c r="B2165" s="48" t="str">
        <f aca="false">+B2164+1</f>
        <v>0</v>
      </c>
      <c r="C2165" s="48" t="s">
        <v>4241</v>
      </c>
      <c r="D2165" s="49" t="s">
        <v>4242</v>
      </c>
      <c r="E2165" s="50" t="n">
        <v>29</v>
      </c>
      <c r="F2165" s="50" t="s">
        <v>587</v>
      </c>
      <c r="G2165" s="51" t="n">
        <v>0.18</v>
      </c>
    </row>
    <row r="2166" customFormat="false" ht="17.25" hidden="false" customHeight="true" outlineLevel="0" collapsed="false">
      <c r="A2166" s="0" t="str">
        <f aca="false">LEFT(C2166,4)*1</f>
        <v>0</v>
      </c>
      <c r="B2166" s="48" t="str">
        <f aca="false">+B2165+1</f>
        <v>0</v>
      </c>
      <c r="C2166" s="48" t="s">
        <v>4243</v>
      </c>
      <c r="D2166" s="49" t="s">
        <v>4244</v>
      </c>
      <c r="E2166" s="50" t="n">
        <v>29</v>
      </c>
      <c r="F2166" s="50" t="s">
        <v>587</v>
      </c>
      <c r="G2166" s="51" t="n">
        <v>0.18</v>
      </c>
    </row>
    <row r="2167" customFormat="false" ht="17.25" hidden="false" customHeight="true" outlineLevel="0" collapsed="false">
      <c r="A2167" s="0" t="str">
        <f aca="false">LEFT(C2167,4)*1</f>
        <v>0</v>
      </c>
      <c r="B2167" s="48" t="str">
        <f aca="false">+B2166+1</f>
        <v>0</v>
      </c>
      <c r="C2167" s="48" t="s">
        <v>4245</v>
      </c>
      <c r="D2167" s="49" t="s">
        <v>4246</v>
      </c>
      <c r="E2167" s="50" t="n">
        <v>29</v>
      </c>
      <c r="F2167" s="50" t="s">
        <v>587</v>
      </c>
      <c r="G2167" s="51" t="n">
        <v>0.18</v>
      </c>
    </row>
    <row r="2168" customFormat="false" ht="17.25" hidden="false" customHeight="true" outlineLevel="0" collapsed="false">
      <c r="A2168" s="0" t="str">
        <f aca="false">LEFT(C2168,4)*1</f>
        <v>0</v>
      </c>
      <c r="B2168" s="48" t="str">
        <f aca="false">+B2167+1</f>
        <v>0</v>
      </c>
      <c r="C2168" s="50" t="s">
        <v>4247</v>
      </c>
      <c r="D2168" s="49" t="s">
        <v>4248</v>
      </c>
      <c r="E2168" s="50" t="n">
        <v>29</v>
      </c>
      <c r="F2168" s="50" t="s">
        <v>587</v>
      </c>
      <c r="G2168" s="51" t="n">
        <v>0.18</v>
      </c>
    </row>
    <row r="2169" customFormat="false" ht="17.25" hidden="false" customHeight="true" outlineLevel="0" collapsed="false">
      <c r="A2169" s="0" t="str">
        <f aca="false">LEFT(C2169,4)*1</f>
        <v>0</v>
      </c>
      <c r="B2169" s="48" t="str">
        <f aca="false">+B2168+1</f>
        <v>0</v>
      </c>
      <c r="C2169" s="50" t="s">
        <v>4247</v>
      </c>
      <c r="D2169" s="49" t="s">
        <v>4249</v>
      </c>
      <c r="E2169" s="50" t="n">
        <v>29</v>
      </c>
      <c r="F2169" s="50" t="s">
        <v>587</v>
      </c>
      <c r="G2169" s="51" t="n">
        <v>0.18</v>
      </c>
    </row>
    <row r="2170" customFormat="false" ht="17.25" hidden="false" customHeight="true" outlineLevel="0" collapsed="false">
      <c r="A2170" s="0" t="str">
        <f aca="false">LEFT(C2170,4)*1</f>
        <v>0</v>
      </c>
      <c r="B2170" s="48" t="str">
        <f aca="false">+B2169+1</f>
        <v>0</v>
      </c>
      <c r="C2170" s="48" t="s">
        <v>4247</v>
      </c>
      <c r="D2170" s="49" t="s">
        <v>4250</v>
      </c>
      <c r="E2170" s="50" t="n">
        <v>29</v>
      </c>
      <c r="F2170" s="50" t="s">
        <v>587</v>
      </c>
      <c r="G2170" s="51" t="n">
        <v>0.18</v>
      </c>
    </row>
    <row r="2171" customFormat="false" ht="17.25" hidden="false" customHeight="true" outlineLevel="0" collapsed="false">
      <c r="A2171" s="0" t="str">
        <f aca="false">LEFT(C2171,4)*1</f>
        <v>0</v>
      </c>
      <c r="B2171" s="48" t="str">
        <f aca="false">+B2170+1</f>
        <v>0</v>
      </c>
      <c r="C2171" s="48" t="s">
        <v>4251</v>
      </c>
      <c r="D2171" s="49" t="s">
        <v>4252</v>
      </c>
      <c r="E2171" s="50" t="n">
        <v>29</v>
      </c>
      <c r="F2171" s="50" t="s">
        <v>587</v>
      </c>
      <c r="G2171" s="51" t="n">
        <v>0.18</v>
      </c>
    </row>
    <row r="2172" customFormat="false" ht="17.25" hidden="false" customHeight="true" outlineLevel="0" collapsed="false">
      <c r="A2172" s="0" t="str">
        <f aca="false">LEFT(C2172,4)*1</f>
        <v>0</v>
      </c>
      <c r="B2172" s="48" t="str">
        <f aca="false">+B2171+1</f>
        <v>0</v>
      </c>
      <c r="C2172" s="48" t="s">
        <v>4253</v>
      </c>
      <c r="D2172" s="49" t="s">
        <v>4254</v>
      </c>
      <c r="E2172" s="50" t="n">
        <v>29</v>
      </c>
      <c r="F2172" s="50" t="s">
        <v>587</v>
      </c>
      <c r="G2172" s="51" t="n">
        <v>0.18</v>
      </c>
    </row>
    <row r="2173" customFormat="false" ht="17.25" hidden="false" customHeight="true" outlineLevel="0" collapsed="false">
      <c r="A2173" s="0" t="str">
        <f aca="false">LEFT(C2173,4)*1</f>
        <v>0</v>
      </c>
      <c r="B2173" s="48" t="str">
        <f aca="false">+B2172+1</f>
        <v>0</v>
      </c>
      <c r="C2173" s="48" t="s">
        <v>4255</v>
      </c>
      <c r="D2173" s="49" t="s">
        <v>4256</v>
      </c>
      <c r="E2173" s="50" t="n">
        <v>29</v>
      </c>
      <c r="F2173" s="50" t="s">
        <v>587</v>
      </c>
      <c r="G2173" s="51" t="n">
        <v>0.18</v>
      </c>
    </row>
    <row r="2174" customFormat="false" ht="17.25" hidden="false" customHeight="true" outlineLevel="0" collapsed="false">
      <c r="A2174" s="0" t="str">
        <f aca="false">LEFT(C2174,4)*1</f>
        <v>0</v>
      </c>
      <c r="B2174" s="48" t="str">
        <f aca="false">+B2173+1</f>
        <v>0</v>
      </c>
      <c r="C2174" s="48" t="s">
        <v>4257</v>
      </c>
      <c r="D2174" s="49" t="s">
        <v>4258</v>
      </c>
      <c r="E2174" s="50" t="n">
        <v>29</v>
      </c>
      <c r="F2174" s="50" t="s">
        <v>587</v>
      </c>
      <c r="G2174" s="51" t="n">
        <v>0.18</v>
      </c>
    </row>
    <row r="2175" customFormat="false" ht="17.25" hidden="false" customHeight="true" outlineLevel="0" collapsed="false">
      <c r="A2175" s="0" t="str">
        <f aca="false">LEFT(C2175,4)*1</f>
        <v>0</v>
      </c>
      <c r="B2175" s="48" t="str">
        <f aca="false">+B2174+1</f>
        <v>0</v>
      </c>
      <c r="C2175" s="48" t="s">
        <v>4259</v>
      </c>
      <c r="D2175" s="49" t="s">
        <v>4260</v>
      </c>
      <c r="E2175" s="50" t="n">
        <v>29</v>
      </c>
      <c r="F2175" s="50" t="s">
        <v>587</v>
      </c>
      <c r="G2175" s="51" t="n">
        <v>0.18</v>
      </c>
    </row>
    <row r="2176" customFormat="false" ht="17.25" hidden="false" customHeight="true" outlineLevel="0" collapsed="false">
      <c r="A2176" s="0" t="str">
        <f aca="false">LEFT(C2176,4)*1</f>
        <v>0</v>
      </c>
      <c r="B2176" s="48" t="str">
        <f aca="false">+B2175+1</f>
        <v>0</v>
      </c>
      <c r="C2176" s="48" t="s">
        <v>4261</v>
      </c>
      <c r="D2176" s="49" t="s">
        <v>4262</v>
      </c>
      <c r="E2176" s="50" t="n">
        <v>29</v>
      </c>
      <c r="F2176" s="50" t="s">
        <v>587</v>
      </c>
      <c r="G2176" s="51" t="n">
        <v>0.18</v>
      </c>
    </row>
    <row r="2177" customFormat="false" ht="17.25" hidden="false" customHeight="true" outlineLevel="0" collapsed="false">
      <c r="A2177" s="0" t="str">
        <f aca="false">LEFT(C2177,4)*1</f>
        <v>0</v>
      </c>
      <c r="B2177" s="48" t="str">
        <f aca="false">+B2176+1</f>
        <v>0</v>
      </c>
      <c r="C2177" s="48" t="s">
        <v>4263</v>
      </c>
      <c r="D2177" s="49" t="s">
        <v>4264</v>
      </c>
      <c r="E2177" s="50" t="n">
        <v>29</v>
      </c>
      <c r="F2177" s="50" t="s">
        <v>587</v>
      </c>
      <c r="G2177" s="51" t="n">
        <v>0.18</v>
      </c>
    </row>
    <row r="2178" customFormat="false" ht="17.25" hidden="false" customHeight="true" outlineLevel="0" collapsed="false">
      <c r="A2178" s="0" t="str">
        <f aca="false">LEFT(C2178,4)*1</f>
        <v>0</v>
      </c>
      <c r="B2178" s="48" t="str">
        <f aca="false">+B2177+1</f>
        <v>0</v>
      </c>
      <c r="C2178" s="48" t="s">
        <v>4265</v>
      </c>
      <c r="D2178" s="49" t="s">
        <v>4266</v>
      </c>
      <c r="E2178" s="50" t="n">
        <v>29</v>
      </c>
      <c r="F2178" s="50" t="s">
        <v>587</v>
      </c>
      <c r="G2178" s="51" t="n">
        <v>0.18</v>
      </c>
    </row>
    <row r="2179" customFormat="false" ht="17.25" hidden="false" customHeight="true" outlineLevel="0" collapsed="false">
      <c r="A2179" s="0" t="str">
        <f aca="false">LEFT(C2179,4)*1</f>
        <v>0</v>
      </c>
      <c r="B2179" s="48" t="str">
        <f aca="false">+B2178+1</f>
        <v>0</v>
      </c>
      <c r="C2179" s="48" t="s">
        <v>4267</v>
      </c>
      <c r="D2179" s="49" t="s">
        <v>4268</v>
      </c>
      <c r="E2179" s="50" t="n">
        <v>29</v>
      </c>
      <c r="F2179" s="50" t="s">
        <v>587</v>
      </c>
      <c r="G2179" s="51" t="n">
        <v>0.18</v>
      </c>
    </row>
    <row r="2180" customFormat="false" ht="17.25" hidden="false" customHeight="true" outlineLevel="0" collapsed="false">
      <c r="A2180" s="0" t="str">
        <f aca="false">LEFT(C2180,4)*1</f>
        <v>0</v>
      </c>
      <c r="B2180" s="48" t="str">
        <f aca="false">+B2179+1</f>
        <v>0</v>
      </c>
      <c r="C2180" s="48" t="s">
        <v>4269</v>
      </c>
      <c r="D2180" s="49" t="s">
        <v>4270</v>
      </c>
      <c r="E2180" s="50" t="n">
        <v>29</v>
      </c>
      <c r="F2180" s="50" t="s">
        <v>587</v>
      </c>
      <c r="G2180" s="51" t="n">
        <v>0.18</v>
      </c>
    </row>
    <row r="2181" customFormat="false" ht="17.25" hidden="false" customHeight="true" outlineLevel="0" collapsed="false">
      <c r="A2181" s="0" t="str">
        <f aca="false">LEFT(C2181,4)*1</f>
        <v>0</v>
      </c>
      <c r="B2181" s="48" t="str">
        <f aca="false">+B2180+1</f>
        <v>0</v>
      </c>
      <c r="C2181" s="48" t="s">
        <v>4271</v>
      </c>
      <c r="D2181" s="49" t="s">
        <v>4272</v>
      </c>
      <c r="E2181" s="50" t="n">
        <v>29</v>
      </c>
      <c r="F2181" s="50" t="s">
        <v>587</v>
      </c>
      <c r="G2181" s="51" t="n">
        <v>0.18</v>
      </c>
    </row>
    <row r="2182" customFormat="false" ht="17.25" hidden="false" customHeight="true" outlineLevel="0" collapsed="false">
      <c r="A2182" s="0" t="str">
        <f aca="false">LEFT(C2182,4)*1</f>
        <v>0</v>
      </c>
      <c r="B2182" s="48" t="str">
        <f aca="false">+B2181+1</f>
        <v>0</v>
      </c>
      <c r="C2182" s="48" t="s">
        <v>4273</v>
      </c>
      <c r="D2182" s="49" t="s">
        <v>4274</v>
      </c>
      <c r="E2182" s="50" t="n">
        <v>29</v>
      </c>
      <c r="F2182" s="50" t="s">
        <v>587</v>
      </c>
      <c r="G2182" s="51" t="n">
        <v>0.18</v>
      </c>
    </row>
    <row r="2183" customFormat="false" ht="17.25" hidden="false" customHeight="true" outlineLevel="0" collapsed="false">
      <c r="A2183" s="0" t="str">
        <f aca="false">LEFT(C2183,4)*1</f>
        <v>0</v>
      </c>
      <c r="B2183" s="48" t="str">
        <f aca="false">+B2182+1</f>
        <v>0</v>
      </c>
      <c r="C2183" s="48" t="s">
        <v>4275</v>
      </c>
      <c r="D2183" s="49" t="s">
        <v>4276</v>
      </c>
      <c r="E2183" s="50" t="n">
        <v>29</v>
      </c>
      <c r="F2183" s="50" t="s">
        <v>587</v>
      </c>
      <c r="G2183" s="51" t="n">
        <v>0.18</v>
      </c>
    </row>
    <row r="2184" customFormat="false" ht="17.25" hidden="false" customHeight="true" outlineLevel="0" collapsed="false">
      <c r="A2184" s="0" t="str">
        <f aca="false">LEFT(C2184,4)*1</f>
        <v>0</v>
      </c>
      <c r="B2184" s="48" t="str">
        <f aca="false">+B2183+1</f>
        <v>0</v>
      </c>
      <c r="C2184" s="48" t="s">
        <v>4277</v>
      </c>
      <c r="D2184" s="49" t="s">
        <v>4278</v>
      </c>
      <c r="E2184" s="50" t="n">
        <v>29</v>
      </c>
      <c r="F2184" s="50" t="s">
        <v>587</v>
      </c>
      <c r="G2184" s="51" t="n">
        <v>0.18</v>
      </c>
    </row>
    <row r="2185" customFormat="false" ht="17.25" hidden="false" customHeight="true" outlineLevel="0" collapsed="false">
      <c r="A2185" s="0" t="str">
        <f aca="false">LEFT(C2185,4)*1</f>
        <v>0</v>
      </c>
      <c r="B2185" s="48" t="str">
        <f aca="false">+B2184+1</f>
        <v>0</v>
      </c>
      <c r="C2185" s="48" t="s">
        <v>4279</v>
      </c>
      <c r="D2185" s="49" t="s">
        <v>4280</v>
      </c>
      <c r="E2185" s="50" t="n">
        <v>29</v>
      </c>
      <c r="F2185" s="50" t="s">
        <v>587</v>
      </c>
      <c r="G2185" s="51" t="n">
        <v>0.18</v>
      </c>
    </row>
    <row r="2186" customFormat="false" ht="17.25" hidden="false" customHeight="true" outlineLevel="0" collapsed="false">
      <c r="A2186" s="0" t="str">
        <f aca="false">LEFT(C2186,4)*1</f>
        <v>0</v>
      </c>
      <c r="B2186" s="48" t="str">
        <f aca="false">+B2185+1</f>
        <v>0</v>
      </c>
      <c r="C2186" s="48" t="s">
        <v>4281</v>
      </c>
      <c r="D2186" s="49" t="s">
        <v>4282</v>
      </c>
      <c r="E2186" s="50" t="n">
        <v>29</v>
      </c>
      <c r="F2186" s="50" t="s">
        <v>587</v>
      </c>
      <c r="G2186" s="51" t="n">
        <v>0.18</v>
      </c>
    </row>
    <row r="2187" customFormat="false" ht="17.25" hidden="false" customHeight="true" outlineLevel="0" collapsed="false">
      <c r="A2187" s="0" t="str">
        <f aca="false">LEFT(C2187,4)*1</f>
        <v>0</v>
      </c>
      <c r="B2187" s="48" t="str">
        <f aca="false">+B2186+1</f>
        <v>0</v>
      </c>
      <c r="C2187" s="48" t="s">
        <v>4283</v>
      </c>
      <c r="D2187" s="49" t="s">
        <v>4284</v>
      </c>
      <c r="E2187" s="50" t="n">
        <v>29</v>
      </c>
      <c r="F2187" s="50" t="s">
        <v>587</v>
      </c>
      <c r="G2187" s="51" t="n">
        <v>0.18</v>
      </c>
    </row>
    <row r="2188" customFormat="false" ht="17.25" hidden="false" customHeight="true" outlineLevel="0" collapsed="false">
      <c r="A2188" s="0" t="str">
        <f aca="false">LEFT(C2188,4)*1</f>
        <v>0</v>
      </c>
      <c r="B2188" s="48" t="str">
        <f aca="false">+B2187+1</f>
        <v>0</v>
      </c>
      <c r="C2188" s="48" t="s">
        <v>4285</v>
      </c>
      <c r="D2188" s="49" t="s">
        <v>4286</v>
      </c>
      <c r="E2188" s="50" t="n">
        <v>29</v>
      </c>
      <c r="F2188" s="50" t="s">
        <v>587</v>
      </c>
      <c r="G2188" s="51" t="n">
        <v>0.18</v>
      </c>
    </row>
    <row r="2189" customFormat="false" ht="17.25" hidden="false" customHeight="true" outlineLevel="0" collapsed="false">
      <c r="A2189" s="0" t="str">
        <f aca="false">LEFT(C2189,4)*1</f>
        <v>0</v>
      </c>
      <c r="B2189" s="48" t="str">
        <f aca="false">+B2188+1</f>
        <v>0</v>
      </c>
      <c r="C2189" s="48" t="s">
        <v>4287</v>
      </c>
      <c r="D2189" s="49" t="s">
        <v>4288</v>
      </c>
      <c r="E2189" s="50" t="n">
        <v>29</v>
      </c>
      <c r="F2189" s="50" t="s">
        <v>587</v>
      </c>
      <c r="G2189" s="51" t="n">
        <v>0.18</v>
      </c>
    </row>
    <row r="2190" customFormat="false" ht="17.25" hidden="false" customHeight="true" outlineLevel="0" collapsed="false">
      <c r="A2190" s="0" t="str">
        <f aca="false">LEFT(C2190,4)*1</f>
        <v>0</v>
      </c>
      <c r="B2190" s="48" t="str">
        <f aca="false">+B2189+1</f>
        <v>0</v>
      </c>
      <c r="C2190" s="48" t="s">
        <v>4289</v>
      </c>
      <c r="D2190" s="49" t="s">
        <v>4290</v>
      </c>
      <c r="E2190" s="50" t="n">
        <v>29</v>
      </c>
      <c r="F2190" s="50" t="s">
        <v>587</v>
      </c>
      <c r="G2190" s="51" t="n">
        <v>0.18</v>
      </c>
    </row>
    <row r="2191" customFormat="false" ht="17.25" hidden="false" customHeight="true" outlineLevel="0" collapsed="false">
      <c r="A2191" s="0" t="str">
        <f aca="false">LEFT(C2191,4)*1</f>
        <v>0</v>
      </c>
      <c r="B2191" s="48" t="str">
        <f aca="false">+B2190+1</f>
        <v>0</v>
      </c>
      <c r="C2191" s="50" t="s">
        <v>4289</v>
      </c>
      <c r="D2191" s="49" t="s">
        <v>4291</v>
      </c>
      <c r="E2191" s="50" t="n">
        <v>29</v>
      </c>
      <c r="F2191" s="50" t="s">
        <v>587</v>
      </c>
      <c r="G2191" s="51" t="n">
        <v>0.18</v>
      </c>
    </row>
    <row r="2192" customFormat="false" ht="17.25" hidden="false" customHeight="true" outlineLevel="0" collapsed="false">
      <c r="A2192" s="0" t="str">
        <f aca="false">LEFT(C2192,4)*1</f>
        <v>0</v>
      </c>
      <c r="B2192" s="48" t="str">
        <f aca="false">+B2191+1</f>
        <v>0</v>
      </c>
      <c r="C2192" s="50" t="s">
        <v>4292</v>
      </c>
      <c r="D2192" s="49" t="s">
        <v>4293</v>
      </c>
      <c r="E2192" s="50" t="n">
        <v>29</v>
      </c>
      <c r="F2192" s="50" t="s">
        <v>587</v>
      </c>
      <c r="G2192" s="51" t="n">
        <v>0.18</v>
      </c>
    </row>
    <row r="2193" customFormat="false" ht="17.25" hidden="false" customHeight="true" outlineLevel="0" collapsed="false">
      <c r="A2193" s="0" t="str">
        <f aca="false">LEFT(C2193,4)*1</f>
        <v>0</v>
      </c>
      <c r="B2193" s="48" t="str">
        <f aca="false">+B2192+1</f>
        <v>0</v>
      </c>
      <c r="C2193" s="48" t="s">
        <v>4294</v>
      </c>
      <c r="D2193" s="49" t="s">
        <v>4295</v>
      </c>
      <c r="E2193" s="50" t="n">
        <v>29</v>
      </c>
      <c r="F2193" s="50" t="s">
        <v>587</v>
      </c>
      <c r="G2193" s="51" t="n">
        <v>0.18</v>
      </c>
    </row>
    <row r="2194" customFormat="false" ht="17.25" hidden="false" customHeight="true" outlineLevel="0" collapsed="false">
      <c r="A2194" s="0" t="str">
        <f aca="false">LEFT(C2194,4)*1</f>
        <v>0</v>
      </c>
      <c r="B2194" s="48" t="str">
        <f aca="false">+B2193+1</f>
        <v>0</v>
      </c>
      <c r="C2194" s="48" t="s">
        <v>4296</v>
      </c>
      <c r="D2194" s="49" t="s">
        <v>4297</v>
      </c>
      <c r="E2194" s="50" t="n">
        <v>29</v>
      </c>
      <c r="F2194" s="50" t="s">
        <v>587</v>
      </c>
      <c r="G2194" s="51" t="n">
        <v>0.18</v>
      </c>
    </row>
    <row r="2195" customFormat="false" ht="17.25" hidden="false" customHeight="true" outlineLevel="0" collapsed="false">
      <c r="A2195" s="0" t="str">
        <f aca="false">LEFT(C2195,4)*1</f>
        <v>0</v>
      </c>
      <c r="B2195" s="48" t="str">
        <f aca="false">+B2194+1</f>
        <v>0</v>
      </c>
      <c r="C2195" s="48" t="s">
        <v>4298</v>
      </c>
      <c r="D2195" s="49" t="s">
        <v>4299</v>
      </c>
      <c r="E2195" s="50" t="n">
        <v>29</v>
      </c>
      <c r="F2195" s="50" t="s">
        <v>587</v>
      </c>
      <c r="G2195" s="51" t="n">
        <v>0.18</v>
      </c>
    </row>
    <row r="2196" customFormat="false" ht="17.25" hidden="false" customHeight="true" outlineLevel="0" collapsed="false">
      <c r="A2196" s="0" t="str">
        <f aca="false">LEFT(C2196,4)*1</f>
        <v>0</v>
      </c>
      <c r="B2196" s="48" t="str">
        <f aca="false">+B2195+1</f>
        <v>0</v>
      </c>
      <c r="C2196" s="48" t="s">
        <v>4300</v>
      </c>
      <c r="D2196" s="49" t="s">
        <v>4301</v>
      </c>
      <c r="E2196" s="50" t="n">
        <v>29</v>
      </c>
      <c r="F2196" s="50" t="s">
        <v>587</v>
      </c>
      <c r="G2196" s="51" t="n">
        <v>0.18</v>
      </c>
    </row>
    <row r="2197" customFormat="false" ht="17.25" hidden="false" customHeight="true" outlineLevel="0" collapsed="false">
      <c r="A2197" s="0" t="str">
        <f aca="false">LEFT(C2197,4)*1</f>
        <v>0</v>
      </c>
      <c r="B2197" s="48" t="str">
        <f aca="false">+B2196+1</f>
        <v>0</v>
      </c>
      <c r="C2197" s="48" t="s">
        <v>4302</v>
      </c>
      <c r="D2197" s="49" t="s">
        <v>4303</v>
      </c>
      <c r="E2197" s="50" t="n">
        <v>29</v>
      </c>
      <c r="F2197" s="50" t="s">
        <v>587</v>
      </c>
      <c r="G2197" s="51" t="n">
        <v>0.18</v>
      </c>
    </row>
    <row r="2198" customFormat="false" ht="17.25" hidden="false" customHeight="true" outlineLevel="0" collapsed="false">
      <c r="A2198" s="0" t="str">
        <f aca="false">LEFT(C2198,4)*1</f>
        <v>0</v>
      </c>
      <c r="B2198" s="48" t="str">
        <f aca="false">+B2197+1</f>
        <v>0</v>
      </c>
      <c r="C2198" s="48" t="s">
        <v>4304</v>
      </c>
      <c r="D2198" s="49" t="s">
        <v>4305</v>
      </c>
      <c r="E2198" s="50" t="n">
        <v>29</v>
      </c>
      <c r="F2198" s="50" t="s">
        <v>587</v>
      </c>
      <c r="G2198" s="51" t="n">
        <v>0.18</v>
      </c>
    </row>
    <row r="2199" customFormat="false" ht="17.25" hidden="false" customHeight="true" outlineLevel="0" collapsed="false">
      <c r="A2199" s="0" t="str">
        <f aca="false">LEFT(C2199,4)*1</f>
        <v>0</v>
      </c>
      <c r="B2199" s="48" t="str">
        <f aca="false">+B2198+1</f>
        <v>0</v>
      </c>
      <c r="C2199" s="48" t="s">
        <v>4306</v>
      </c>
      <c r="D2199" s="49" t="s">
        <v>4307</v>
      </c>
      <c r="E2199" s="50" t="n">
        <v>29</v>
      </c>
      <c r="F2199" s="50" t="s">
        <v>587</v>
      </c>
      <c r="G2199" s="51" t="n">
        <v>0.18</v>
      </c>
    </row>
    <row r="2200" customFormat="false" ht="17.25" hidden="false" customHeight="true" outlineLevel="0" collapsed="false">
      <c r="A2200" s="0" t="str">
        <f aca="false">LEFT(C2200,4)*1</f>
        <v>0</v>
      </c>
      <c r="B2200" s="48" t="str">
        <f aca="false">+B2199+1</f>
        <v>0</v>
      </c>
      <c r="C2200" s="48" t="s">
        <v>4308</v>
      </c>
      <c r="D2200" s="49" t="s">
        <v>4309</v>
      </c>
      <c r="E2200" s="50" t="n">
        <v>29</v>
      </c>
      <c r="F2200" s="50" t="s">
        <v>587</v>
      </c>
      <c r="G2200" s="51" t="n">
        <v>0.18</v>
      </c>
    </row>
    <row r="2201" customFormat="false" ht="17.25" hidden="false" customHeight="true" outlineLevel="0" collapsed="false">
      <c r="A2201" s="0" t="str">
        <f aca="false">LEFT(C2201,4)*1</f>
        <v>0</v>
      </c>
      <c r="B2201" s="48" t="str">
        <f aca="false">+B2200+1</f>
        <v>0</v>
      </c>
      <c r="C2201" s="48" t="s">
        <v>4310</v>
      </c>
      <c r="D2201" s="49" t="s">
        <v>4311</v>
      </c>
      <c r="E2201" s="50" t="n">
        <v>29</v>
      </c>
      <c r="F2201" s="50" t="s">
        <v>587</v>
      </c>
      <c r="G2201" s="51" t="n">
        <v>0.18</v>
      </c>
    </row>
    <row r="2202" customFormat="false" ht="17.25" hidden="false" customHeight="true" outlineLevel="0" collapsed="false">
      <c r="A2202" s="0" t="str">
        <f aca="false">LEFT(C2202,4)*1</f>
        <v>0</v>
      </c>
      <c r="B2202" s="48" t="str">
        <f aca="false">+B2201+1</f>
        <v>0</v>
      </c>
      <c r="C2202" s="48" t="s">
        <v>4312</v>
      </c>
      <c r="D2202" s="49" t="s">
        <v>4313</v>
      </c>
      <c r="E2202" s="50" t="n">
        <v>29</v>
      </c>
      <c r="F2202" s="50" t="s">
        <v>587</v>
      </c>
      <c r="G2202" s="51" t="n">
        <v>0.18</v>
      </c>
    </row>
    <row r="2203" customFormat="false" ht="17.25" hidden="false" customHeight="true" outlineLevel="0" collapsed="false">
      <c r="A2203" s="0" t="str">
        <f aca="false">LEFT(C2203,4)*1</f>
        <v>0</v>
      </c>
      <c r="B2203" s="48" t="str">
        <f aca="false">+B2202+1</f>
        <v>0</v>
      </c>
      <c r="C2203" s="48" t="s">
        <v>4314</v>
      </c>
      <c r="D2203" s="49" t="s">
        <v>4315</v>
      </c>
      <c r="E2203" s="50" t="n">
        <v>29</v>
      </c>
      <c r="F2203" s="50" t="s">
        <v>587</v>
      </c>
      <c r="G2203" s="51" t="n">
        <v>0.18</v>
      </c>
    </row>
    <row r="2204" customFormat="false" ht="17.25" hidden="false" customHeight="true" outlineLevel="0" collapsed="false">
      <c r="A2204" s="0" t="str">
        <f aca="false">LEFT(C2204,4)*1</f>
        <v>0</v>
      </c>
      <c r="B2204" s="48" t="str">
        <f aca="false">+B2203+1</f>
        <v>0</v>
      </c>
      <c r="C2204" s="48" t="s">
        <v>4316</v>
      </c>
      <c r="D2204" s="49" t="s">
        <v>4317</v>
      </c>
      <c r="E2204" s="50" t="n">
        <v>29</v>
      </c>
      <c r="F2204" s="50" t="s">
        <v>587</v>
      </c>
      <c r="G2204" s="51" t="n">
        <v>0.18</v>
      </c>
    </row>
    <row r="2205" customFormat="false" ht="17.25" hidden="false" customHeight="true" outlineLevel="0" collapsed="false">
      <c r="A2205" s="0" t="str">
        <f aca="false">LEFT(C2205,4)*1</f>
        <v>0</v>
      </c>
      <c r="B2205" s="48" t="str">
        <f aca="false">+B2204+1</f>
        <v>0</v>
      </c>
      <c r="C2205" s="48" t="s">
        <v>4318</v>
      </c>
      <c r="D2205" s="49" t="s">
        <v>4319</v>
      </c>
      <c r="E2205" s="50" t="n">
        <v>29</v>
      </c>
      <c r="F2205" s="50" t="s">
        <v>587</v>
      </c>
      <c r="G2205" s="51" t="n">
        <v>0.18</v>
      </c>
    </row>
    <row r="2206" customFormat="false" ht="17.25" hidden="false" customHeight="true" outlineLevel="0" collapsed="false">
      <c r="A2206" s="0" t="str">
        <f aca="false">LEFT(C2206,4)*1</f>
        <v>0</v>
      </c>
      <c r="B2206" s="48" t="str">
        <f aca="false">+B2205+1</f>
        <v>0</v>
      </c>
      <c r="C2206" s="48" t="s">
        <v>4320</v>
      </c>
      <c r="D2206" s="49" t="s">
        <v>4321</v>
      </c>
      <c r="E2206" s="50" t="n">
        <v>29</v>
      </c>
      <c r="F2206" s="50" t="s">
        <v>587</v>
      </c>
      <c r="G2206" s="51" t="n">
        <v>0.18</v>
      </c>
    </row>
    <row r="2207" customFormat="false" ht="17.25" hidden="false" customHeight="true" outlineLevel="0" collapsed="false">
      <c r="A2207" s="0" t="str">
        <f aca="false">LEFT(C2207,4)*1</f>
        <v>0</v>
      </c>
      <c r="B2207" s="48" t="str">
        <f aca="false">+B2206+1</f>
        <v>0</v>
      </c>
      <c r="C2207" s="48" t="s">
        <v>4322</v>
      </c>
      <c r="D2207" s="49" t="s">
        <v>4323</v>
      </c>
      <c r="E2207" s="50" t="n">
        <v>29</v>
      </c>
      <c r="F2207" s="50" t="s">
        <v>587</v>
      </c>
      <c r="G2207" s="51" t="n">
        <v>0.18</v>
      </c>
    </row>
    <row r="2208" customFormat="false" ht="17.25" hidden="false" customHeight="true" outlineLevel="0" collapsed="false">
      <c r="A2208" s="0" t="str">
        <f aca="false">LEFT(C2208,4)*1</f>
        <v>0</v>
      </c>
      <c r="B2208" s="48" t="str">
        <f aca="false">+B2207+1</f>
        <v>0</v>
      </c>
      <c r="C2208" s="48" t="s">
        <v>4324</v>
      </c>
      <c r="D2208" s="49" t="s">
        <v>4325</v>
      </c>
      <c r="E2208" s="50" t="n">
        <v>29</v>
      </c>
      <c r="F2208" s="50" t="s">
        <v>587</v>
      </c>
      <c r="G2208" s="51" t="n">
        <v>0.18</v>
      </c>
    </row>
    <row r="2209" customFormat="false" ht="17.25" hidden="false" customHeight="true" outlineLevel="0" collapsed="false">
      <c r="A2209" s="0" t="str">
        <f aca="false">LEFT(C2209,4)*1</f>
        <v>0</v>
      </c>
      <c r="B2209" s="48" t="str">
        <f aca="false">+B2208+1</f>
        <v>0</v>
      </c>
      <c r="C2209" s="48" t="s">
        <v>4326</v>
      </c>
      <c r="D2209" s="49" t="s">
        <v>4327</v>
      </c>
      <c r="E2209" s="50" t="n">
        <v>29</v>
      </c>
      <c r="F2209" s="50" t="s">
        <v>587</v>
      </c>
      <c r="G2209" s="51" t="n">
        <v>0.18</v>
      </c>
    </row>
    <row r="2210" customFormat="false" ht="17.25" hidden="false" customHeight="true" outlineLevel="0" collapsed="false">
      <c r="A2210" s="0" t="str">
        <f aca="false">LEFT(C2210,4)*1</f>
        <v>0</v>
      </c>
      <c r="B2210" s="48" t="str">
        <f aca="false">+B2209+1</f>
        <v>0</v>
      </c>
      <c r="C2210" s="48" t="s">
        <v>4328</v>
      </c>
      <c r="D2210" s="49" t="s">
        <v>4329</v>
      </c>
      <c r="E2210" s="50" t="n">
        <v>29</v>
      </c>
      <c r="F2210" s="50" t="s">
        <v>587</v>
      </c>
      <c r="G2210" s="51" t="n">
        <v>0.18</v>
      </c>
    </row>
    <row r="2211" customFormat="false" ht="17.25" hidden="false" customHeight="true" outlineLevel="0" collapsed="false">
      <c r="A2211" s="0" t="str">
        <f aca="false">LEFT(C2211,4)*1</f>
        <v>0</v>
      </c>
      <c r="B2211" s="48" t="str">
        <f aca="false">+B2210+1</f>
        <v>0</v>
      </c>
      <c r="C2211" s="48" t="s">
        <v>4330</v>
      </c>
      <c r="D2211" s="49" t="s">
        <v>4331</v>
      </c>
      <c r="E2211" s="50" t="n">
        <v>29</v>
      </c>
      <c r="F2211" s="50" t="s">
        <v>587</v>
      </c>
      <c r="G2211" s="51" t="n">
        <v>0.18</v>
      </c>
    </row>
    <row r="2212" customFormat="false" ht="17.25" hidden="false" customHeight="true" outlineLevel="0" collapsed="false">
      <c r="A2212" s="0" t="str">
        <f aca="false">LEFT(C2212,4)*1</f>
        <v>0</v>
      </c>
      <c r="B2212" s="48" t="str">
        <f aca="false">+B2211+1</f>
        <v>0</v>
      </c>
      <c r="C2212" s="48" t="s">
        <v>4332</v>
      </c>
      <c r="D2212" s="49" t="s">
        <v>4333</v>
      </c>
      <c r="E2212" s="50" t="n">
        <v>29</v>
      </c>
      <c r="F2212" s="50" t="s">
        <v>587</v>
      </c>
      <c r="G2212" s="51" t="n">
        <v>0.18</v>
      </c>
    </row>
    <row r="2213" customFormat="false" ht="17.25" hidden="false" customHeight="true" outlineLevel="0" collapsed="false">
      <c r="A2213" s="0" t="str">
        <f aca="false">LEFT(C2213,4)*1</f>
        <v>0</v>
      </c>
      <c r="B2213" s="48" t="str">
        <f aca="false">+B2212+1</f>
        <v>0</v>
      </c>
      <c r="C2213" s="48" t="s">
        <v>4334</v>
      </c>
      <c r="D2213" s="49" t="s">
        <v>4335</v>
      </c>
      <c r="E2213" s="50" t="n">
        <v>29</v>
      </c>
      <c r="F2213" s="50" t="s">
        <v>587</v>
      </c>
      <c r="G2213" s="51" t="n">
        <v>0.18</v>
      </c>
    </row>
    <row r="2214" customFormat="false" ht="17.25" hidden="false" customHeight="true" outlineLevel="0" collapsed="false">
      <c r="A2214" s="0" t="str">
        <f aca="false">LEFT(C2214,4)*1</f>
        <v>0</v>
      </c>
      <c r="B2214" s="48" t="str">
        <f aca="false">+B2213+1</f>
        <v>0</v>
      </c>
      <c r="C2214" s="48" t="s">
        <v>4336</v>
      </c>
      <c r="D2214" s="49" t="s">
        <v>4337</v>
      </c>
      <c r="E2214" s="50" t="n">
        <v>29</v>
      </c>
      <c r="F2214" s="50" t="s">
        <v>587</v>
      </c>
      <c r="G2214" s="51" t="n">
        <v>0.18</v>
      </c>
    </row>
    <row r="2215" customFormat="false" ht="17.25" hidden="false" customHeight="true" outlineLevel="0" collapsed="false">
      <c r="A2215" s="0" t="str">
        <f aca="false">LEFT(C2215,4)*1</f>
        <v>0</v>
      </c>
      <c r="B2215" s="48" t="str">
        <f aca="false">+B2214+1</f>
        <v>0</v>
      </c>
      <c r="C2215" s="48" t="s">
        <v>4338</v>
      </c>
      <c r="D2215" s="49" t="s">
        <v>4339</v>
      </c>
      <c r="E2215" s="50" t="n">
        <v>29</v>
      </c>
      <c r="F2215" s="50" t="s">
        <v>587</v>
      </c>
      <c r="G2215" s="51" t="n">
        <v>0.18</v>
      </c>
    </row>
    <row r="2216" customFormat="false" ht="17.25" hidden="false" customHeight="true" outlineLevel="0" collapsed="false">
      <c r="A2216" s="0" t="str">
        <f aca="false">LEFT(C2216,4)*1</f>
        <v>0</v>
      </c>
      <c r="B2216" s="48" t="str">
        <f aca="false">+B2215+1</f>
        <v>0</v>
      </c>
      <c r="C2216" s="48" t="s">
        <v>4340</v>
      </c>
      <c r="D2216" s="49" t="s">
        <v>4341</v>
      </c>
      <c r="E2216" s="50" t="n">
        <v>29</v>
      </c>
      <c r="F2216" s="50" t="s">
        <v>587</v>
      </c>
      <c r="G2216" s="51" t="n">
        <v>0.18</v>
      </c>
    </row>
    <row r="2217" customFormat="false" ht="17.25" hidden="false" customHeight="true" outlineLevel="0" collapsed="false">
      <c r="A2217" s="0" t="str">
        <f aca="false">LEFT(C2217,4)*1</f>
        <v>0</v>
      </c>
      <c r="B2217" s="48" t="str">
        <f aca="false">+B2216+1</f>
        <v>0</v>
      </c>
      <c r="C2217" s="48" t="s">
        <v>4342</v>
      </c>
      <c r="D2217" s="49" t="s">
        <v>4343</v>
      </c>
      <c r="E2217" s="50" t="n">
        <v>29</v>
      </c>
      <c r="F2217" s="50" t="s">
        <v>587</v>
      </c>
      <c r="G2217" s="51" t="n">
        <v>0.18</v>
      </c>
    </row>
    <row r="2218" customFormat="false" ht="17.25" hidden="false" customHeight="true" outlineLevel="0" collapsed="false">
      <c r="A2218" s="0" t="str">
        <f aca="false">LEFT(C2218,4)*1</f>
        <v>0</v>
      </c>
      <c r="B2218" s="48" t="str">
        <f aca="false">+B2217+1</f>
        <v>0</v>
      </c>
      <c r="C2218" s="48" t="s">
        <v>4344</v>
      </c>
      <c r="D2218" s="49" t="s">
        <v>4345</v>
      </c>
      <c r="E2218" s="50" t="n">
        <v>29</v>
      </c>
      <c r="F2218" s="50" t="s">
        <v>587</v>
      </c>
      <c r="G2218" s="51" t="n">
        <v>0.18</v>
      </c>
    </row>
    <row r="2219" customFormat="false" ht="17.25" hidden="false" customHeight="true" outlineLevel="0" collapsed="false">
      <c r="A2219" s="0" t="str">
        <f aca="false">LEFT(C2219,4)*1</f>
        <v>0</v>
      </c>
      <c r="B2219" s="48" t="str">
        <f aca="false">+B2218+1</f>
        <v>0</v>
      </c>
      <c r="C2219" s="48" t="s">
        <v>4346</v>
      </c>
      <c r="D2219" s="49" t="s">
        <v>4347</v>
      </c>
      <c r="E2219" s="50" t="n">
        <v>29</v>
      </c>
      <c r="F2219" s="50" t="s">
        <v>587</v>
      </c>
      <c r="G2219" s="51" t="n">
        <v>0.18</v>
      </c>
    </row>
    <row r="2220" customFormat="false" ht="17.25" hidden="false" customHeight="true" outlineLevel="0" collapsed="false">
      <c r="A2220" s="0" t="str">
        <f aca="false">LEFT(C2220,4)*1</f>
        <v>0</v>
      </c>
      <c r="B2220" s="48" t="str">
        <f aca="false">+B2219+1</f>
        <v>0</v>
      </c>
      <c r="C2220" s="48" t="s">
        <v>4348</v>
      </c>
      <c r="D2220" s="49" t="s">
        <v>4349</v>
      </c>
      <c r="E2220" s="50" t="n">
        <v>29</v>
      </c>
      <c r="F2220" s="50" t="s">
        <v>587</v>
      </c>
      <c r="G2220" s="51" t="n">
        <v>0.18</v>
      </c>
    </row>
    <row r="2221" customFormat="false" ht="17.25" hidden="false" customHeight="true" outlineLevel="0" collapsed="false">
      <c r="A2221" s="0" t="str">
        <f aca="false">LEFT(C2221,4)*1</f>
        <v>0</v>
      </c>
      <c r="B2221" s="48" t="str">
        <f aca="false">+B2220+1</f>
        <v>0</v>
      </c>
      <c r="C2221" s="48" t="s">
        <v>4350</v>
      </c>
      <c r="D2221" s="49" t="s">
        <v>4351</v>
      </c>
      <c r="E2221" s="50" t="n">
        <v>29</v>
      </c>
      <c r="F2221" s="50" t="s">
        <v>587</v>
      </c>
      <c r="G2221" s="51" t="n">
        <v>0.18</v>
      </c>
    </row>
    <row r="2222" customFormat="false" ht="17.25" hidden="false" customHeight="true" outlineLevel="0" collapsed="false">
      <c r="A2222" s="0" t="str">
        <f aca="false">LEFT(C2222,4)*1</f>
        <v>0</v>
      </c>
      <c r="B2222" s="48" t="str">
        <f aca="false">+B2221+1</f>
        <v>0</v>
      </c>
      <c r="C2222" s="48" t="s">
        <v>4352</v>
      </c>
      <c r="D2222" s="49" t="s">
        <v>4353</v>
      </c>
      <c r="E2222" s="50" t="n">
        <v>29</v>
      </c>
      <c r="F2222" s="50" t="s">
        <v>587</v>
      </c>
      <c r="G2222" s="51" t="n">
        <v>0.18</v>
      </c>
    </row>
    <row r="2223" customFormat="false" ht="17.25" hidden="false" customHeight="true" outlineLevel="0" collapsed="false">
      <c r="A2223" s="0" t="str">
        <f aca="false">LEFT(C2223,4)*1</f>
        <v>0</v>
      </c>
      <c r="B2223" s="48" t="str">
        <f aca="false">+B2222+1</f>
        <v>0</v>
      </c>
      <c r="C2223" s="48" t="s">
        <v>4354</v>
      </c>
      <c r="D2223" s="49" t="s">
        <v>4355</v>
      </c>
      <c r="E2223" s="50" t="n">
        <v>29</v>
      </c>
      <c r="F2223" s="50" t="s">
        <v>587</v>
      </c>
      <c r="G2223" s="51" t="n">
        <v>0.18</v>
      </c>
    </row>
    <row r="2224" customFormat="false" ht="17.25" hidden="false" customHeight="true" outlineLevel="0" collapsed="false">
      <c r="A2224" s="0" t="str">
        <f aca="false">LEFT(C2224,4)*1</f>
        <v>0</v>
      </c>
      <c r="B2224" s="48" t="str">
        <f aca="false">+B2223+1</f>
        <v>0</v>
      </c>
      <c r="C2224" s="48" t="s">
        <v>4356</v>
      </c>
      <c r="D2224" s="49" t="s">
        <v>4357</v>
      </c>
      <c r="E2224" s="50" t="n">
        <v>29</v>
      </c>
      <c r="F2224" s="50" t="s">
        <v>587</v>
      </c>
      <c r="G2224" s="51" t="n">
        <v>0.18</v>
      </c>
    </row>
    <row r="2225" customFormat="false" ht="17.25" hidden="false" customHeight="true" outlineLevel="0" collapsed="false">
      <c r="A2225" s="0" t="str">
        <f aca="false">LEFT(C2225,4)*1</f>
        <v>0</v>
      </c>
      <c r="B2225" s="48" t="str">
        <f aca="false">+B2224+1</f>
        <v>0</v>
      </c>
      <c r="C2225" s="48" t="s">
        <v>4358</v>
      </c>
      <c r="D2225" s="49" t="s">
        <v>4359</v>
      </c>
      <c r="E2225" s="50" t="n">
        <v>29</v>
      </c>
      <c r="F2225" s="50" t="s">
        <v>587</v>
      </c>
      <c r="G2225" s="51" t="n">
        <v>0.18</v>
      </c>
    </row>
    <row r="2226" customFormat="false" ht="17.25" hidden="false" customHeight="true" outlineLevel="0" collapsed="false">
      <c r="A2226" s="0" t="str">
        <f aca="false">LEFT(C2226,4)*1</f>
        <v>0</v>
      </c>
      <c r="B2226" s="48" t="str">
        <f aca="false">+B2225+1</f>
        <v>0</v>
      </c>
      <c r="C2226" s="48" t="s">
        <v>4360</v>
      </c>
      <c r="D2226" s="49" t="s">
        <v>4361</v>
      </c>
      <c r="E2226" s="50" t="n">
        <v>29</v>
      </c>
      <c r="F2226" s="50" t="s">
        <v>587</v>
      </c>
      <c r="G2226" s="51" t="n">
        <v>0.18</v>
      </c>
    </row>
    <row r="2227" customFormat="false" ht="17.25" hidden="false" customHeight="true" outlineLevel="0" collapsed="false">
      <c r="A2227" s="0" t="str">
        <f aca="false">LEFT(C2227,4)*1</f>
        <v>0</v>
      </c>
      <c r="B2227" s="48" t="str">
        <f aca="false">+B2226+1</f>
        <v>0</v>
      </c>
      <c r="C2227" s="48" t="s">
        <v>4362</v>
      </c>
      <c r="D2227" s="49" t="s">
        <v>4363</v>
      </c>
      <c r="E2227" s="50" t="n">
        <v>29</v>
      </c>
      <c r="F2227" s="50" t="s">
        <v>587</v>
      </c>
      <c r="G2227" s="51" t="n">
        <v>0.18</v>
      </c>
    </row>
    <row r="2228" customFormat="false" ht="17.25" hidden="false" customHeight="true" outlineLevel="0" collapsed="false">
      <c r="A2228" s="0" t="str">
        <f aca="false">LEFT(C2228,4)*1</f>
        <v>0</v>
      </c>
      <c r="B2228" s="48" t="str">
        <f aca="false">+B2227+1</f>
        <v>0</v>
      </c>
      <c r="C2228" s="48" t="s">
        <v>4364</v>
      </c>
      <c r="D2228" s="49" t="s">
        <v>4365</v>
      </c>
      <c r="E2228" s="50" t="n">
        <v>29</v>
      </c>
      <c r="F2228" s="50" t="s">
        <v>587</v>
      </c>
      <c r="G2228" s="51" t="n">
        <v>0.18</v>
      </c>
    </row>
    <row r="2229" customFormat="false" ht="17.25" hidden="false" customHeight="true" outlineLevel="0" collapsed="false">
      <c r="A2229" s="0" t="str">
        <f aca="false">LEFT(C2229,4)*1</f>
        <v>0</v>
      </c>
      <c r="B2229" s="48" t="str">
        <f aca="false">+B2228+1</f>
        <v>0</v>
      </c>
      <c r="C2229" s="48" t="s">
        <v>4366</v>
      </c>
      <c r="D2229" s="49" t="s">
        <v>4367</v>
      </c>
      <c r="E2229" s="50" t="n">
        <v>29</v>
      </c>
      <c r="F2229" s="50" t="s">
        <v>587</v>
      </c>
      <c r="G2229" s="51" t="n">
        <v>0.18</v>
      </c>
    </row>
    <row r="2230" customFormat="false" ht="17.25" hidden="false" customHeight="true" outlineLevel="0" collapsed="false">
      <c r="A2230" s="0" t="str">
        <f aca="false">LEFT(C2230,4)*1</f>
        <v>0</v>
      </c>
      <c r="B2230" s="48" t="str">
        <f aca="false">+B2229+1</f>
        <v>0</v>
      </c>
      <c r="C2230" s="48" t="s">
        <v>4368</v>
      </c>
      <c r="D2230" s="49" t="s">
        <v>4369</v>
      </c>
      <c r="E2230" s="50" t="n">
        <v>29</v>
      </c>
      <c r="F2230" s="50" t="s">
        <v>587</v>
      </c>
      <c r="G2230" s="51" t="n">
        <v>0.18</v>
      </c>
    </row>
    <row r="2231" customFormat="false" ht="17.25" hidden="false" customHeight="true" outlineLevel="0" collapsed="false">
      <c r="A2231" s="0" t="str">
        <f aca="false">LEFT(C2231,4)*1</f>
        <v>0</v>
      </c>
      <c r="B2231" s="48" t="str">
        <f aca="false">+B2230+1</f>
        <v>0</v>
      </c>
      <c r="C2231" s="48" t="s">
        <v>4370</v>
      </c>
      <c r="D2231" s="49" t="s">
        <v>4371</v>
      </c>
      <c r="E2231" s="50" t="n">
        <v>29</v>
      </c>
      <c r="F2231" s="50" t="s">
        <v>587</v>
      </c>
      <c r="G2231" s="51" t="n">
        <v>0.18</v>
      </c>
    </row>
    <row r="2232" customFormat="false" ht="17.25" hidden="false" customHeight="true" outlineLevel="0" collapsed="false">
      <c r="A2232" s="0" t="str">
        <f aca="false">LEFT(C2232,4)*1</f>
        <v>0</v>
      </c>
      <c r="B2232" s="48" t="str">
        <f aca="false">+B2231+1</f>
        <v>0</v>
      </c>
      <c r="C2232" s="48" t="s">
        <v>4372</v>
      </c>
      <c r="D2232" s="49" t="s">
        <v>4373</v>
      </c>
      <c r="E2232" s="50"/>
      <c r="F2232" s="50" t="s">
        <v>587</v>
      </c>
      <c r="G2232" s="51" t="n">
        <v>0.18</v>
      </c>
    </row>
    <row r="2233" customFormat="false" ht="17.25" hidden="false" customHeight="true" outlineLevel="0" collapsed="false">
      <c r="A2233" s="0" t="str">
        <f aca="false">LEFT(C2233,4)*1</f>
        <v>0</v>
      </c>
      <c r="B2233" s="48" t="str">
        <f aca="false">+B2232+1</f>
        <v>0</v>
      </c>
      <c r="C2233" s="48" t="s">
        <v>4374</v>
      </c>
      <c r="D2233" s="49" t="s">
        <v>4375</v>
      </c>
      <c r="E2233" s="50" t="n">
        <v>29</v>
      </c>
      <c r="F2233" s="50" t="s">
        <v>587</v>
      </c>
      <c r="G2233" s="51" t="n">
        <v>0.18</v>
      </c>
    </row>
    <row r="2234" customFormat="false" ht="17.25" hidden="false" customHeight="true" outlineLevel="0" collapsed="false">
      <c r="A2234" s="0" t="str">
        <f aca="false">LEFT(C2234,4)*1</f>
        <v>0</v>
      </c>
      <c r="B2234" s="48" t="str">
        <f aca="false">+B2233+1</f>
        <v>0</v>
      </c>
      <c r="C2234" s="48" t="s">
        <v>4376</v>
      </c>
      <c r="D2234" s="49" t="s">
        <v>4377</v>
      </c>
      <c r="E2234" s="50" t="n">
        <v>29</v>
      </c>
      <c r="F2234" s="50" t="s">
        <v>587</v>
      </c>
      <c r="G2234" s="51" t="n">
        <v>0.18</v>
      </c>
    </row>
    <row r="2235" customFormat="false" ht="17.25" hidden="false" customHeight="true" outlineLevel="0" collapsed="false">
      <c r="A2235" s="0" t="str">
        <f aca="false">LEFT(C2235,4)*1</f>
        <v>0</v>
      </c>
      <c r="B2235" s="48" t="str">
        <f aca="false">+B2234+1</f>
        <v>0</v>
      </c>
      <c r="C2235" s="48" t="s">
        <v>4378</v>
      </c>
      <c r="D2235" s="49" t="s">
        <v>4379</v>
      </c>
      <c r="E2235" s="50" t="n">
        <v>29</v>
      </c>
      <c r="F2235" s="50" t="s">
        <v>587</v>
      </c>
      <c r="G2235" s="51" t="n">
        <v>0.18</v>
      </c>
    </row>
    <row r="2236" customFormat="false" ht="17.25" hidden="false" customHeight="true" outlineLevel="0" collapsed="false">
      <c r="A2236" s="0" t="str">
        <f aca="false">LEFT(C2236,4)*1</f>
        <v>0</v>
      </c>
      <c r="B2236" s="48" t="str">
        <f aca="false">+B2235+1</f>
        <v>0</v>
      </c>
      <c r="C2236" s="48" t="s">
        <v>4380</v>
      </c>
      <c r="D2236" s="49" t="s">
        <v>4381</v>
      </c>
      <c r="E2236" s="50" t="n">
        <v>29</v>
      </c>
      <c r="F2236" s="50" t="s">
        <v>587</v>
      </c>
      <c r="G2236" s="51" t="n">
        <v>0.18</v>
      </c>
    </row>
    <row r="2237" customFormat="false" ht="17.25" hidden="false" customHeight="true" outlineLevel="0" collapsed="false">
      <c r="A2237" s="0" t="str">
        <f aca="false">LEFT(C2237,4)*1</f>
        <v>0</v>
      </c>
      <c r="B2237" s="48" t="str">
        <f aca="false">+B2236+1</f>
        <v>0</v>
      </c>
      <c r="C2237" s="48" t="s">
        <v>4382</v>
      </c>
      <c r="D2237" s="49" t="s">
        <v>4383</v>
      </c>
      <c r="E2237" s="50" t="n">
        <v>29</v>
      </c>
      <c r="F2237" s="50" t="s">
        <v>587</v>
      </c>
      <c r="G2237" s="51" t="n">
        <v>0.18</v>
      </c>
    </row>
    <row r="2238" customFormat="false" ht="17.25" hidden="false" customHeight="true" outlineLevel="0" collapsed="false">
      <c r="A2238" s="0" t="str">
        <f aca="false">LEFT(C2238,4)*1</f>
        <v>0</v>
      </c>
      <c r="B2238" s="48" t="str">
        <f aca="false">+B2237+1</f>
        <v>0</v>
      </c>
      <c r="C2238" s="48" t="s">
        <v>4384</v>
      </c>
      <c r="D2238" s="49" t="s">
        <v>4385</v>
      </c>
      <c r="E2238" s="50" t="n">
        <v>29</v>
      </c>
      <c r="F2238" s="50" t="s">
        <v>587</v>
      </c>
      <c r="G2238" s="51" t="n">
        <v>0.18</v>
      </c>
    </row>
    <row r="2239" customFormat="false" ht="17.25" hidden="false" customHeight="true" outlineLevel="0" collapsed="false">
      <c r="A2239" s="0" t="str">
        <f aca="false">LEFT(C2239,4)*1</f>
        <v>0</v>
      </c>
      <c r="B2239" s="48" t="str">
        <f aca="false">+B2238+1</f>
        <v>0</v>
      </c>
      <c r="C2239" s="48" t="s">
        <v>4386</v>
      </c>
      <c r="D2239" s="49" t="s">
        <v>4387</v>
      </c>
      <c r="E2239" s="50" t="n">
        <v>29</v>
      </c>
      <c r="F2239" s="50" t="s">
        <v>587</v>
      </c>
      <c r="G2239" s="51" t="n">
        <v>0.18</v>
      </c>
    </row>
    <row r="2240" customFormat="false" ht="17.25" hidden="false" customHeight="true" outlineLevel="0" collapsed="false">
      <c r="A2240" s="0" t="str">
        <f aca="false">LEFT(C2240,4)*1</f>
        <v>0</v>
      </c>
      <c r="B2240" s="48" t="str">
        <f aca="false">+B2239+1</f>
        <v>0</v>
      </c>
      <c r="C2240" s="48" t="s">
        <v>4388</v>
      </c>
      <c r="D2240" s="49" t="s">
        <v>4389</v>
      </c>
      <c r="E2240" s="50" t="n">
        <v>29</v>
      </c>
      <c r="F2240" s="50" t="s">
        <v>587</v>
      </c>
      <c r="G2240" s="51" t="n">
        <v>0.18</v>
      </c>
    </row>
    <row r="2241" customFormat="false" ht="17.25" hidden="false" customHeight="true" outlineLevel="0" collapsed="false">
      <c r="A2241" s="0" t="str">
        <f aca="false">LEFT(C2241,4)*1</f>
        <v>0</v>
      </c>
      <c r="B2241" s="48" t="str">
        <f aca="false">+B2240+1</f>
        <v>0</v>
      </c>
      <c r="C2241" s="48" t="s">
        <v>4390</v>
      </c>
      <c r="D2241" s="49" t="s">
        <v>4391</v>
      </c>
      <c r="E2241" s="50" t="n">
        <v>29</v>
      </c>
      <c r="F2241" s="50" t="s">
        <v>587</v>
      </c>
      <c r="G2241" s="51" t="n">
        <v>0.18</v>
      </c>
    </row>
    <row r="2242" customFormat="false" ht="17.25" hidden="false" customHeight="true" outlineLevel="0" collapsed="false">
      <c r="A2242" s="0" t="str">
        <f aca="false">LEFT(C2242,4)*1</f>
        <v>0</v>
      </c>
      <c r="B2242" s="48" t="str">
        <f aca="false">+B2241+1</f>
        <v>0</v>
      </c>
      <c r="C2242" s="48" t="s">
        <v>4392</v>
      </c>
      <c r="D2242" s="49" t="s">
        <v>4393</v>
      </c>
      <c r="E2242" s="50" t="n">
        <v>29</v>
      </c>
      <c r="F2242" s="50" t="s">
        <v>587</v>
      </c>
      <c r="G2242" s="51" t="n">
        <v>0.18</v>
      </c>
    </row>
    <row r="2243" customFormat="false" ht="17.25" hidden="false" customHeight="true" outlineLevel="0" collapsed="false">
      <c r="A2243" s="0" t="str">
        <f aca="false">LEFT(C2243,4)*1</f>
        <v>0</v>
      </c>
      <c r="B2243" s="48" t="str">
        <f aca="false">+B2242+1</f>
        <v>0</v>
      </c>
      <c r="C2243" s="48" t="s">
        <v>4394</v>
      </c>
      <c r="D2243" s="49" t="s">
        <v>4395</v>
      </c>
      <c r="E2243" s="50" t="n">
        <v>29</v>
      </c>
      <c r="F2243" s="50" t="s">
        <v>587</v>
      </c>
      <c r="G2243" s="51" t="n">
        <v>0.18</v>
      </c>
    </row>
    <row r="2244" customFormat="false" ht="17.25" hidden="false" customHeight="true" outlineLevel="0" collapsed="false">
      <c r="A2244" s="0" t="str">
        <f aca="false">LEFT(C2244,4)*1</f>
        <v>0</v>
      </c>
      <c r="B2244" s="48" t="str">
        <f aca="false">+B2243+1</f>
        <v>0</v>
      </c>
      <c r="C2244" s="48" t="s">
        <v>4396</v>
      </c>
      <c r="D2244" s="49" t="s">
        <v>4397</v>
      </c>
      <c r="E2244" s="50" t="n">
        <v>29</v>
      </c>
      <c r="F2244" s="50" t="s">
        <v>587</v>
      </c>
      <c r="G2244" s="51" t="n">
        <v>0.18</v>
      </c>
    </row>
    <row r="2245" customFormat="false" ht="17.25" hidden="false" customHeight="true" outlineLevel="0" collapsed="false">
      <c r="A2245" s="0" t="str">
        <f aca="false">LEFT(C2245,4)*1</f>
        <v>0</v>
      </c>
      <c r="B2245" s="48" t="str">
        <f aca="false">+B2244+1</f>
        <v>0</v>
      </c>
      <c r="C2245" s="48" t="s">
        <v>4398</v>
      </c>
      <c r="D2245" s="49" t="s">
        <v>4399</v>
      </c>
      <c r="E2245" s="50" t="n">
        <v>29</v>
      </c>
      <c r="F2245" s="50" t="s">
        <v>587</v>
      </c>
      <c r="G2245" s="51" t="n">
        <v>0.18</v>
      </c>
    </row>
    <row r="2246" customFormat="false" ht="17.25" hidden="false" customHeight="true" outlineLevel="0" collapsed="false">
      <c r="A2246" s="0" t="str">
        <f aca="false">LEFT(C2246,4)*1</f>
        <v>0</v>
      </c>
      <c r="B2246" s="48" t="str">
        <f aca="false">+B2245+1</f>
        <v>0</v>
      </c>
      <c r="C2246" s="48" t="s">
        <v>4400</v>
      </c>
      <c r="D2246" s="49" t="s">
        <v>4397</v>
      </c>
      <c r="E2246" s="50" t="n">
        <v>29</v>
      </c>
      <c r="F2246" s="50" t="s">
        <v>587</v>
      </c>
      <c r="G2246" s="51" t="n">
        <v>0.18</v>
      </c>
    </row>
    <row r="2247" customFormat="false" ht="17.25" hidden="false" customHeight="true" outlineLevel="0" collapsed="false">
      <c r="A2247" s="0" t="str">
        <f aca="false">LEFT(C2247,4)*1</f>
        <v>0</v>
      </c>
      <c r="B2247" s="48" t="str">
        <f aca="false">+B2246+1</f>
        <v>0</v>
      </c>
      <c r="C2247" s="48" t="s">
        <v>4401</v>
      </c>
      <c r="D2247" s="49" t="s">
        <v>4402</v>
      </c>
      <c r="E2247" s="50" t="n">
        <v>29</v>
      </c>
      <c r="F2247" s="50" t="s">
        <v>587</v>
      </c>
      <c r="G2247" s="51" t="n">
        <v>0.18</v>
      </c>
    </row>
    <row r="2248" customFormat="false" ht="17.25" hidden="false" customHeight="true" outlineLevel="0" collapsed="false">
      <c r="A2248" s="0" t="str">
        <f aca="false">LEFT(C2248,4)*1</f>
        <v>0</v>
      </c>
      <c r="B2248" s="48" t="str">
        <f aca="false">+B2247+1</f>
        <v>0</v>
      </c>
      <c r="C2248" s="48" t="s">
        <v>4403</v>
      </c>
      <c r="D2248" s="49" t="s">
        <v>4404</v>
      </c>
      <c r="E2248" s="50" t="n">
        <v>29</v>
      </c>
      <c r="F2248" s="50" t="s">
        <v>587</v>
      </c>
      <c r="G2248" s="51" t="n">
        <v>0.18</v>
      </c>
    </row>
    <row r="2249" customFormat="false" ht="17.25" hidden="false" customHeight="true" outlineLevel="0" collapsed="false">
      <c r="A2249" s="0" t="str">
        <f aca="false">LEFT(C2249,4)*1</f>
        <v>0</v>
      </c>
      <c r="B2249" s="48" t="str">
        <f aca="false">+B2248+1</f>
        <v>0</v>
      </c>
      <c r="C2249" s="48" t="s">
        <v>4405</v>
      </c>
      <c r="D2249" s="49" t="s">
        <v>4406</v>
      </c>
      <c r="E2249" s="50" t="n">
        <v>29</v>
      </c>
      <c r="F2249" s="50" t="s">
        <v>587</v>
      </c>
      <c r="G2249" s="51" t="n">
        <v>0.18</v>
      </c>
    </row>
    <row r="2250" customFormat="false" ht="17.25" hidden="false" customHeight="true" outlineLevel="0" collapsed="false">
      <c r="A2250" s="0" t="str">
        <f aca="false">LEFT(C2250,4)*1</f>
        <v>0</v>
      </c>
      <c r="B2250" s="48" t="str">
        <f aca="false">+B2249+1</f>
        <v>0</v>
      </c>
      <c r="C2250" s="48" t="s">
        <v>4407</v>
      </c>
      <c r="D2250" s="49" t="s">
        <v>4408</v>
      </c>
      <c r="E2250" s="50" t="n">
        <v>29</v>
      </c>
      <c r="F2250" s="50" t="s">
        <v>587</v>
      </c>
      <c r="G2250" s="51" t="n">
        <v>0.18</v>
      </c>
    </row>
    <row r="2251" customFormat="false" ht="17.25" hidden="false" customHeight="true" outlineLevel="0" collapsed="false">
      <c r="A2251" s="0" t="str">
        <f aca="false">LEFT(C2251,4)*1</f>
        <v>0</v>
      </c>
      <c r="B2251" s="48" t="str">
        <f aca="false">+B2250+1</f>
        <v>0</v>
      </c>
      <c r="C2251" s="48" t="s">
        <v>4409</v>
      </c>
      <c r="D2251" s="49" t="s">
        <v>4410</v>
      </c>
      <c r="E2251" s="50" t="n">
        <v>29</v>
      </c>
      <c r="F2251" s="50" t="s">
        <v>587</v>
      </c>
      <c r="G2251" s="51" t="n">
        <v>0.18</v>
      </c>
    </row>
    <row r="2252" customFormat="false" ht="17.25" hidden="false" customHeight="true" outlineLevel="0" collapsed="false">
      <c r="A2252" s="0" t="str">
        <f aca="false">LEFT(C2252,4)*1</f>
        <v>0</v>
      </c>
      <c r="B2252" s="48" t="str">
        <f aca="false">+B2251+1</f>
        <v>0</v>
      </c>
      <c r="C2252" s="48" t="s">
        <v>4411</v>
      </c>
      <c r="D2252" s="49" t="s">
        <v>4412</v>
      </c>
      <c r="E2252" s="50" t="n">
        <v>29</v>
      </c>
      <c r="F2252" s="50" t="s">
        <v>587</v>
      </c>
      <c r="G2252" s="51" t="n">
        <v>0.18</v>
      </c>
    </row>
    <row r="2253" customFormat="false" ht="17.25" hidden="false" customHeight="true" outlineLevel="0" collapsed="false">
      <c r="A2253" s="0" t="str">
        <f aca="false">LEFT(C2253,4)*1</f>
        <v>0</v>
      </c>
      <c r="B2253" s="48" t="str">
        <f aca="false">+B2252+1</f>
        <v>0</v>
      </c>
      <c r="C2253" s="48" t="s">
        <v>4413</v>
      </c>
      <c r="D2253" s="49" t="s">
        <v>4414</v>
      </c>
      <c r="E2253" s="50" t="n">
        <v>29</v>
      </c>
      <c r="F2253" s="50" t="s">
        <v>587</v>
      </c>
      <c r="G2253" s="51" t="n">
        <v>0.18</v>
      </c>
    </row>
    <row r="2254" customFormat="false" ht="17.25" hidden="false" customHeight="true" outlineLevel="0" collapsed="false">
      <c r="A2254" s="0" t="str">
        <f aca="false">LEFT(C2254,4)*1</f>
        <v>0</v>
      </c>
      <c r="B2254" s="48" t="str">
        <f aca="false">+B2253+1</f>
        <v>0</v>
      </c>
      <c r="C2254" s="48" t="s">
        <v>4415</v>
      </c>
      <c r="D2254" s="49" t="s">
        <v>4416</v>
      </c>
      <c r="E2254" s="50" t="n">
        <v>29</v>
      </c>
      <c r="F2254" s="50" t="s">
        <v>587</v>
      </c>
      <c r="G2254" s="51" t="n">
        <v>0.18</v>
      </c>
    </row>
    <row r="2255" customFormat="false" ht="17.25" hidden="false" customHeight="true" outlineLevel="0" collapsed="false">
      <c r="A2255" s="0" t="str">
        <f aca="false">LEFT(C2255,4)*1</f>
        <v>0</v>
      </c>
      <c r="B2255" s="48" t="str">
        <f aca="false">+B2254+1</f>
        <v>0</v>
      </c>
      <c r="C2255" s="48" t="s">
        <v>4417</v>
      </c>
      <c r="D2255" s="49" t="s">
        <v>4418</v>
      </c>
      <c r="E2255" s="50" t="n">
        <v>29</v>
      </c>
      <c r="F2255" s="50" t="s">
        <v>587</v>
      </c>
      <c r="G2255" s="51" t="n">
        <v>0.18</v>
      </c>
    </row>
    <row r="2256" customFormat="false" ht="17.25" hidden="false" customHeight="true" outlineLevel="0" collapsed="false">
      <c r="A2256" s="0" t="str">
        <f aca="false">LEFT(C2256,4)*1</f>
        <v>0</v>
      </c>
      <c r="B2256" s="48" t="str">
        <f aca="false">+B2255+1</f>
        <v>0</v>
      </c>
      <c r="C2256" s="48" t="s">
        <v>4419</v>
      </c>
      <c r="D2256" s="49" t="s">
        <v>4420</v>
      </c>
      <c r="E2256" s="50" t="n">
        <v>29</v>
      </c>
      <c r="F2256" s="50" t="s">
        <v>587</v>
      </c>
      <c r="G2256" s="51" t="n">
        <v>0.18</v>
      </c>
    </row>
    <row r="2257" customFormat="false" ht="17.25" hidden="false" customHeight="true" outlineLevel="0" collapsed="false">
      <c r="A2257" s="0" t="str">
        <f aca="false">LEFT(C2257,4)*1</f>
        <v>0</v>
      </c>
      <c r="B2257" s="48" t="str">
        <f aca="false">+B2256+1</f>
        <v>0</v>
      </c>
      <c r="C2257" s="48" t="s">
        <v>4421</v>
      </c>
      <c r="D2257" s="49" t="s">
        <v>4422</v>
      </c>
      <c r="E2257" s="50" t="n">
        <v>29</v>
      </c>
      <c r="F2257" s="50" t="s">
        <v>587</v>
      </c>
      <c r="G2257" s="51" t="n">
        <v>0.18</v>
      </c>
    </row>
    <row r="2258" customFormat="false" ht="17.25" hidden="false" customHeight="true" outlineLevel="0" collapsed="false">
      <c r="A2258" s="0" t="str">
        <f aca="false">LEFT(C2258,4)*1</f>
        <v>0</v>
      </c>
      <c r="B2258" s="48" t="str">
        <f aca="false">+B2257+1</f>
        <v>0</v>
      </c>
      <c r="C2258" s="48" t="s">
        <v>4423</v>
      </c>
      <c r="D2258" s="49" t="s">
        <v>4424</v>
      </c>
      <c r="E2258" s="50" t="n">
        <v>29</v>
      </c>
      <c r="F2258" s="50" t="s">
        <v>587</v>
      </c>
      <c r="G2258" s="51" t="n">
        <v>0.18</v>
      </c>
    </row>
    <row r="2259" customFormat="false" ht="17.25" hidden="false" customHeight="true" outlineLevel="0" collapsed="false">
      <c r="A2259" s="0" t="str">
        <f aca="false">LEFT(C2259,4)*1</f>
        <v>0</v>
      </c>
      <c r="B2259" s="48" t="str">
        <f aca="false">+B2258+1</f>
        <v>0</v>
      </c>
      <c r="C2259" s="48" t="s">
        <v>4425</v>
      </c>
      <c r="D2259" s="49" t="s">
        <v>4426</v>
      </c>
      <c r="E2259" s="50" t="n">
        <v>29</v>
      </c>
      <c r="F2259" s="50" t="s">
        <v>587</v>
      </c>
      <c r="G2259" s="51" t="n">
        <v>0.18</v>
      </c>
    </row>
    <row r="2260" customFormat="false" ht="17.25" hidden="false" customHeight="true" outlineLevel="0" collapsed="false">
      <c r="A2260" s="0" t="str">
        <f aca="false">LEFT(C2260,4)*1</f>
        <v>0</v>
      </c>
      <c r="B2260" s="48" t="str">
        <f aca="false">+B2259+1</f>
        <v>0</v>
      </c>
      <c r="C2260" s="48" t="s">
        <v>4427</v>
      </c>
      <c r="D2260" s="49" t="s">
        <v>4428</v>
      </c>
      <c r="E2260" s="50" t="n">
        <v>29</v>
      </c>
      <c r="F2260" s="50" t="s">
        <v>587</v>
      </c>
      <c r="G2260" s="51" t="n">
        <v>0.18</v>
      </c>
    </row>
    <row r="2261" customFormat="false" ht="17.25" hidden="false" customHeight="true" outlineLevel="0" collapsed="false">
      <c r="A2261" s="0" t="str">
        <f aca="false">LEFT(C2261,4)*1</f>
        <v>0</v>
      </c>
      <c r="B2261" s="48" t="str">
        <f aca="false">+B2260+1</f>
        <v>0</v>
      </c>
      <c r="C2261" s="48" t="s">
        <v>4429</v>
      </c>
      <c r="D2261" s="49" t="s">
        <v>4430</v>
      </c>
      <c r="E2261" s="50" t="n">
        <v>29</v>
      </c>
      <c r="F2261" s="50" t="s">
        <v>587</v>
      </c>
      <c r="G2261" s="51" t="n">
        <v>0.18</v>
      </c>
    </row>
    <row r="2262" customFormat="false" ht="17.25" hidden="false" customHeight="true" outlineLevel="0" collapsed="false">
      <c r="A2262" s="0" t="str">
        <f aca="false">LEFT(C2262,4)*1</f>
        <v>0</v>
      </c>
      <c r="B2262" s="48" t="str">
        <f aca="false">+B2261+1</f>
        <v>0</v>
      </c>
      <c r="C2262" s="48" t="s">
        <v>4431</v>
      </c>
      <c r="D2262" s="49" t="s">
        <v>4432</v>
      </c>
      <c r="E2262" s="50" t="n">
        <v>29</v>
      </c>
      <c r="F2262" s="50" t="s">
        <v>587</v>
      </c>
      <c r="G2262" s="51" t="n">
        <v>0.18</v>
      </c>
    </row>
    <row r="2263" customFormat="false" ht="17.25" hidden="false" customHeight="true" outlineLevel="0" collapsed="false">
      <c r="A2263" s="0" t="str">
        <f aca="false">LEFT(C2263,4)*1</f>
        <v>0</v>
      </c>
      <c r="B2263" s="48" t="str">
        <f aca="false">+B2262+1</f>
        <v>0</v>
      </c>
      <c r="C2263" s="48" t="s">
        <v>4433</v>
      </c>
      <c r="D2263" s="49" t="s">
        <v>4434</v>
      </c>
      <c r="E2263" s="50" t="n">
        <v>29</v>
      </c>
      <c r="F2263" s="50" t="s">
        <v>587</v>
      </c>
      <c r="G2263" s="51" t="n">
        <v>0.18</v>
      </c>
    </row>
    <row r="2264" customFormat="false" ht="17.25" hidden="false" customHeight="true" outlineLevel="0" collapsed="false">
      <c r="A2264" s="0" t="str">
        <f aca="false">LEFT(C2264,4)*1</f>
        <v>0</v>
      </c>
      <c r="B2264" s="48" t="str">
        <f aca="false">+B2263+1</f>
        <v>0</v>
      </c>
      <c r="C2264" s="48" t="s">
        <v>4435</v>
      </c>
      <c r="D2264" s="49" t="s">
        <v>4436</v>
      </c>
      <c r="E2264" s="50" t="n">
        <v>29</v>
      </c>
      <c r="F2264" s="50" t="s">
        <v>587</v>
      </c>
      <c r="G2264" s="51" t="n">
        <v>0.18</v>
      </c>
    </row>
    <row r="2265" customFormat="false" ht="17.25" hidden="false" customHeight="true" outlineLevel="0" collapsed="false">
      <c r="A2265" s="0" t="str">
        <f aca="false">LEFT(C2265,4)*1</f>
        <v>0</v>
      </c>
      <c r="B2265" s="48" t="str">
        <f aca="false">+B2264+1</f>
        <v>0</v>
      </c>
      <c r="C2265" s="48" t="s">
        <v>4437</v>
      </c>
      <c r="D2265" s="49" t="s">
        <v>4438</v>
      </c>
      <c r="E2265" s="50" t="n">
        <v>29</v>
      </c>
      <c r="F2265" s="50" t="s">
        <v>587</v>
      </c>
      <c r="G2265" s="51" t="n">
        <v>0.18</v>
      </c>
    </row>
    <row r="2266" customFormat="false" ht="17.25" hidden="false" customHeight="true" outlineLevel="0" collapsed="false">
      <c r="A2266" s="0" t="str">
        <f aca="false">LEFT(C2266,4)*1</f>
        <v>0</v>
      </c>
      <c r="B2266" s="48" t="str">
        <f aca="false">+B2265+1</f>
        <v>0</v>
      </c>
      <c r="C2266" s="48" t="s">
        <v>4439</v>
      </c>
      <c r="D2266" s="49" t="s">
        <v>4440</v>
      </c>
      <c r="E2266" s="50" t="n">
        <v>29</v>
      </c>
      <c r="F2266" s="50" t="s">
        <v>587</v>
      </c>
      <c r="G2266" s="51" t="n">
        <v>0.18</v>
      </c>
    </row>
    <row r="2267" customFormat="false" ht="17.25" hidden="false" customHeight="true" outlineLevel="0" collapsed="false">
      <c r="A2267" s="0" t="str">
        <f aca="false">LEFT(C2267,4)*1</f>
        <v>0</v>
      </c>
      <c r="B2267" s="48" t="str">
        <f aca="false">+B2266+1</f>
        <v>0</v>
      </c>
      <c r="C2267" s="48" t="s">
        <v>4441</v>
      </c>
      <c r="D2267" s="49" t="s">
        <v>4442</v>
      </c>
      <c r="E2267" s="50" t="n">
        <v>29</v>
      </c>
      <c r="F2267" s="50" t="s">
        <v>587</v>
      </c>
      <c r="G2267" s="51" t="n">
        <v>0.18</v>
      </c>
    </row>
    <row r="2268" customFormat="false" ht="17.25" hidden="false" customHeight="true" outlineLevel="0" collapsed="false">
      <c r="A2268" s="0" t="str">
        <f aca="false">LEFT(C2268,4)*1</f>
        <v>0</v>
      </c>
      <c r="B2268" s="48" t="str">
        <f aca="false">+B2267+1</f>
        <v>0</v>
      </c>
      <c r="C2268" s="48" t="s">
        <v>4443</v>
      </c>
      <c r="D2268" s="49" t="s">
        <v>4444</v>
      </c>
      <c r="E2268" s="50" t="n">
        <v>29</v>
      </c>
      <c r="F2268" s="50" t="s">
        <v>587</v>
      </c>
      <c r="G2268" s="51" t="n">
        <v>0.18</v>
      </c>
    </row>
    <row r="2269" customFormat="false" ht="17.25" hidden="false" customHeight="true" outlineLevel="0" collapsed="false">
      <c r="A2269" s="0" t="str">
        <f aca="false">LEFT(C2269,4)*1</f>
        <v>0</v>
      </c>
      <c r="B2269" s="48" t="str">
        <f aca="false">+B2268+1</f>
        <v>0</v>
      </c>
      <c r="C2269" s="48" t="s">
        <v>4445</v>
      </c>
      <c r="D2269" s="49" t="s">
        <v>4446</v>
      </c>
      <c r="E2269" s="50" t="n">
        <v>29</v>
      </c>
      <c r="F2269" s="50" t="s">
        <v>587</v>
      </c>
      <c r="G2269" s="51" t="n">
        <v>0.18</v>
      </c>
    </row>
    <row r="2270" customFormat="false" ht="17.25" hidden="false" customHeight="true" outlineLevel="0" collapsed="false">
      <c r="A2270" s="0" t="str">
        <f aca="false">LEFT(C2270,4)*1</f>
        <v>0</v>
      </c>
      <c r="B2270" s="48" t="str">
        <f aca="false">+B2269+1</f>
        <v>0</v>
      </c>
      <c r="C2270" s="48" t="s">
        <v>4447</v>
      </c>
      <c r="D2270" s="49" t="s">
        <v>4448</v>
      </c>
      <c r="E2270" s="50" t="n">
        <v>29</v>
      </c>
      <c r="F2270" s="50" t="s">
        <v>587</v>
      </c>
      <c r="G2270" s="51" t="n">
        <v>0.18</v>
      </c>
    </row>
    <row r="2271" customFormat="false" ht="17.25" hidden="false" customHeight="true" outlineLevel="0" collapsed="false">
      <c r="A2271" s="0" t="str">
        <f aca="false">LEFT(C2271,4)*1</f>
        <v>0</v>
      </c>
      <c r="B2271" s="48" t="str">
        <f aca="false">+B2270+1</f>
        <v>0</v>
      </c>
      <c r="C2271" s="48" t="s">
        <v>4449</v>
      </c>
      <c r="D2271" s="49" t="s">
        <v>4450</v>
      </c>
      <c r="E2271" s="50" t="n">
        <v>29</v>
      </c>
      <c r="F2271" s="50" t="s">
        <v>587</v>
      </c>
      <c r="G2271" s="51" t="n">
        <v>0.18</v>
      </c>
    </row>
    <row r="2272" customFormat="false" ht="17.25" hidden="false" customHeight="true" outlineLevel="0" collapsed="false">
      <c r="A2272" s="0" t="str">
        <f aca="false">LEFT(C2272,4)*1</f>
        <v>0</v>
      </c>
      <c r="B2272" s="48" t="str">
        <f aca="false">+B2271+1</f>
        <v>0</v>
      </c>
      <c r="C2272" s="48" t="s">
        <v>4451</v>
      </c>
      <c r="D2272" s="49" t="s">
        <v>4452</v>
      </c>
      <c r="E2272" s="50"/>
      <c r="F2272" s="50" t="s">
        <v>587</v>
      </c>
      <c r="G2272" s="51" t="n">
        <v>0.18</v>
      </c>
    </row>
    <row r="2273" customFormat="false" ht="17.25" hidden="false" customHeight="true" outlineLevel="0" collapsed="false">
      <c r="A2273" s="0" t="str">
        <f aca="false">LEFT(C2273,4)*1</f>
        <v>0</v>
      </c>
      <c r="B2273" s="48" t="str">
        <f aca="false">+B2272+1</f>
        <v>0</v>
      </c>
      <c r="C2273" s="48" t="s">
        <v>4453</v>
      </c>
      <c r="D2273" s="49" t="s">
        <v>4454</v>
      </c>
      <c r="E2273" s="50" t="n">
        <v>29</v>
      </c>
      <c r="F2273" s="50" t="s">
        <v>587</v>
      </c>
      <c r="G2273" s="51" t="n">
        <v>0.18</v>
      </c>
    </row>
    <row r="2274" customFormat="false" ht="17.25" hidden="false" customHeight="true" outlineLevel="0" collapsed="false">
      <c r="A2274" s="0" t="str">
        <f aca="false">LEFT(C2274,4)*1</f>
        <v>0</v>
      </c>
      <c r="B2274" s="48" t="str">
        <f aca="false">+B2273+1</f>
        <v>0</v>
      </c>
      <c r="C2274" s="48" t="s">
        <v>4455</v>
      </c>
      <c r="D2274" s="49" t="s">
        <v>4456</v>
      </c>
      <c r="E2274" s="50" t="n">
        <v>29</v>
      </c>
      <c r="F2274" s="50" t="s">
        <v>587</v>
      </c>
      <c r="G2274" s="51" t="n">
        <v>0.18</v>
      </c>
    </row>
    <row r="2275" customFormat="false" ht="17.25" hidden="false" customHeight="true" outlineLevel="0" collapsed="false">
      <c r="A2275" s="0" t="str">
        <f aca="false">LEFT(C2275,4)*1</f>
        <v>0</v>
      </c>
      <c r="B2275" s="48" t="str">
        <f aca="false">+B2274+1</f>
        <v>0</v>
      </c>
      <c r="C2275" s="48" t="s">
        <v>4457</v>
      </c>
      <c r="D2275" s="49" t="s">
        <v>4458</v>
      </c>
      <c r="E2275" s="50" t="n">
        <v>29</v>
      </c>
      <c r="F2275" s="50" t="s">
        <v>587</v>
      </c>
      <c r="G2275" s="51" t="n">
        <v>0.18</v>
      </c>
    </row>
    <row r="2276" customFormat="false" ht="17.25" hidden="false" customHeight="true" outlineLevel="0" collapsed="false">
      <c r="A2276" s="0" t="str">
        <f aca="false">LEFT(C2276,4)*1</f>
        <v>0</v>
      </c>
      <c r="B2276" s="48" t="str">
        <f aca="false">+B2275+1</f>
        <v>0</v>
      </c>
      <c r="C2276" s="48" t="s">
        <v>4459</v>
      </c>
      <c r="D2276" s="49" t="s">
        <v>4460</v>
      </c>
      <c r="E2276" s="50" t="n">
        <v>29</v>
      </c>
      <c r="F2276" s="50" t="s">
        <v>587</v>
      </c>
      <c r="G2276" s="51" t="n">
        <v>0.18</v>
      </c>
    </row>
    <row r="2277" customFormat="false" ht="17.25" hidden="false" customHeight="true" outlineLevel="0" collapsed="false">
      <c r="A2277" s="0" t="str">
        <f aca="false">LEFT(C2277,4)*1</f>
        <v>0</v>
      </c>
      <c r="B2277" s="48" t="str">
        <f aca="false">+B2276+1</f>
        <v>0</v>
      </c>
      <c r="C2277" s="48" t="s">
        <v>4461</v>
      </c>
      <c r="D2277" s="49" t="s">
        <v>4462</v>
      </c>
      <c r="E2277" s="50" t="n">
        <v>29</v>
      </c>
      <c r="F2277" s="50" t="s">
        <v>587</v>
      </c>
      <c r="G2277" s="51" t="n">
        <v>0.18</v>
      </c>
    </row>
    <row r="2278" customFormat="false" ht="17.25" hidden="false" customHeight="true" outlineLevel="0" collapsed="false">
      <c r="A2278" s="0" t="str">
        <f aca="false">LEFT(C2278,4)*1</f>
        <v>0</v>
      </c>
      <c r="B2278" s="48" t="str">
        <f aca="false">+B2277+1</f>
        <v>0</v>
      </c>
      <c r="C2278" s="48" t="s">
        <v>4463</v>
      </c>
      <c r="D2278" s="49" t="s">
        <v>4464</v>
      </c>
      <c r="E2278" s="50" t="n">
        <v>29</v>
      </c>
      <c r="F2278" s="50" t="s">
        <v>587</v>
      </c>
      <c r="G2278" s="51" t="n">
        <v>0.18</v>
      </c>
    </row>
    <row r="2279" customFormat="false" ht="17.25" hidden="false" customHeight="true" outlineLevel="0" collapsed="false">
      <c r="A2279" s="0" t="str">
        <f aca="false">LEFT(C2279,4)*1</f>
        <v>0</v>
      </c>
      <c r="B2279" s="48" t="str">
        <f aca="false">+B2278+1</f>
        <v>0</v>
      </c>
      <c r="C2279" s="48" t="s">
        <v>4465</v>
      </c>
      <c r="D2279" s="49" t="s">
        <v>4466</v>
      </c>
      <c r="E2279" s="50" t="n">
        <v>29</v>
      </c>
      <c r="F2279" s="50" t="s">
        <v>587</v>
      </c>
      <c r="G2279" s="51" t="n">
        <v>0.18</v>
      </c>
    </row>
    <row r="2280" customFormat="false" ht="17.25" hidden="false" customHeight="true" outlineLevel="0" collapsed="false">
      <c r="A2280" s="0" t="str">
        <f aca="false">LEFT(C2280,4)*1</f>
        <v>0</v>
      </c>
      <c r="B2280" s="48" t="str">
        <f aca="false">+B2279+1</f>
        <v>0</v>
      </c>
      <c r="C2280" s="48" t="s">
        <v>4467</v>
      </c>
      <c r="D2280" s="49" t="s">
        <v>4468</v>
      </c>
      <c r="E2280" s="50" t="n">
        <v>29</v>
      </c>
      <c r="F2280" s="50" t="s">
        <v>587</v>
      </c>
      <c r="G2280" s="51" t="n">
        <v>0.18</v>
      </c>
    </row>
    <row r="2281" customFormat="false" ht="17.25" hidden="false" customHeight="true" outlineLevel="0" collapsed="false">
      <c r="A2281" s="0" t="str">
        <f aca="false">LEFT(C2281,4)*1</f>
        <v>0</v>
      </c>
      <c r="B2281" s="48" t="str">
        <f aca="false">+B2280+1</f>
        <v>0</v>
      </c>
      <c r="C2281" s="48" t="s">
        <v>4469</v>
      </c>
      <c r="D2281" s="49" t="s">
        <v>4470</v>
      </c>
      <c r="E2281" s="50" t="n">
        <v>29</v>
      </c>
      <c r="F2281" s="50" t="s">
        <v>587</v>
      </c>
      <c r="G2281" s="51" t="n">
        <v>0.18</v>
      </c>
    </row>
    <row r="2282" customFormat="false" ht="17.25" hidden="false" customHeight="true" outlineLevel="0" collapsed="false">
      <c r="A2282" s="0" t="str">
        <f aca="false">LEFT(C2282,4)*1</f>
        <v>0</v>
      </c>
      <c r="B2282" s="48" t="str">
        <f aca="false">+B2281+1</f>
        <v>0</v>
      </c>
      <c r="C2282" s="48" t="s">
        <v>4471</v>
      </c>
      <c r="D2282" s="49" t="s">
        <v>4472</v>
      </c>
      <c r="E2282" s="50" t="n">
        <v>29</v>
      </c>
      <c r="F2282" s="50" t="s">
        <v>587</v>
      </c>
      <c r="G2282" s="51" t="n">
        <v>0.18</v>
      </c>
    </row>
    <row r="2283" customFormat="false" ht="17.25" hidden="false" customHeight="true" outlineLevel="0" collapsed="false">
      <c r="A2283" s="0" t="str">
        <f aca="false">LEFT(C2283,4)*1</f>
        <v>0</v>
      </c>
      <c r="B2283" s="48" t="str">
        <f aca="false">+B2282+1</f>
        <v>0</v>
      </c>
      <c r="C2283" s="48" t="s">
        <v>4473</v>
      </c>
      <c r="D2283" s="49" t="s">
        <v>4474</v>
      </c>
      <c r="E2283" s="50" t="n">
        <v>29</v>
      </c>
      <c r="F2283" s="50" t="s">
        <v>587</v>
      </c>
      <c r="G2283" s="51" t="n">
        <v>0.18</v>
      </c>
    </row>
    <row r="2284" customFormat="false" ht="17.25" hidden="false" customHeight="true" outlineLevel="0" collapsed="false">
      <c r="A2284" s="0" t="str">
        <f aca="false">LEFT(C2284,4)*1</f>
        <v>0</v>
      </c>
      <c r="B2284" s="48" t="str">
        <f aca="false">+B2283+1</f>
        <v>0</v>
      </c>
      <c r="C2284" s="48" t="s">
        <v>4475</v>
      </c>
      <c r="D2284" s="49" t="s">
        <v>4476</v>
      </c>
      <c r="E2284" s="50" t="n">
        <v>29</v>
      </c>
      <c r="F2284" s="50" t="s">
        <v>587</v>
      </c>
      <c r="G2284" s="51" t="n">
        <v>0.18</v>
      </c>
    </row>
    <row r="2285" customFormat="false" ht="17.25" hidden="false" customHeight="true" outlineLevel="0" collapsed="false">
      <c r="A2285" s="0" t="str">
        <f aca="false">LEFT(C2285,4)*1</f>
        <v>0</v>
      </c>
      <c r="B2285" s="48" t="str">
        <f aca="false">+B2284+1</f>
        <v>0</v>
      </c>
      <c r="C2285" s="48" t="s">
        <v>4477</v>
      </c>
      <c r="D2285" s="49" t="s">
        <v>4478</v>
      </c>
      <c r="E2285" s="50" t="n">
        <v>29</v>
      </c>
      <c r="F2285" s="50" t="s">
        <v>587</v>
      </c>
      <c r="G2285" s="51" t="n">
        <v>0.18</v>
      </c>
    </row>
    <row r="2286" customFormat="false" ht="17.25" hidden="false" customHeight="true" outlineLevel="0" collapsed="false">
      <c r="A2286" s="0" t="str">
        <f aca="false">LEFT(C2286,4)*1</f>
        <v>0</v>
      </c>
      <c r="B2286" s="48" t="str">
        <f aca="false">+B2285+1</f>
        <v>0</v>
      </c>
      <c r="C2286" s="48" t="s">
        <v>4479</v>
      </c>
      <c r="D2286" s="49" t="s">
        <v>4480</v>
      </c>
      <c r="E2286" s="50" t="n">
        <v>29</v>
      </c>
      <c r="F2286" s="50" t="s">
        <v>587</v>
      </c>
      <c r="G2286" s="51" t="n">
        <v>0.18</v>
      </c>
    </row>
    <row r="2287" customFormat="false" ht="17.25" hidden="false" customHeight="true" outlineLevel="0" collapsed="false">
      <c r="A2287" s="0" t="str">
        <f aca="false">LEFT(C2287,4)*1</f>
        <v>0</v>
      </c>
      <c r="B2287" s="48" t="str">
        <f aca="false">+B2286+1</f>
        <v>0</v>
      </c>
      <c r="C2287" s="48" t="s">
        <v>4481</v>
      </c>
      <c r="D2287" s="49" t="s">
        <v>4482</v>
      </c>
      <c r="E2287" s="50" t="n">
        <v>29</v>
      </c>
      <c r="F2287" s="50" t="s">
        <v>587</v>
      </c>
      <c r="G2287" s="51" t="n">
        <v>0.18</v>
      </c>
    </row>
    <row r="2288" customFormat="false" ht="17.25" hidden="false" customHeight="true" outlineLevel="0" collapsed="false">
      <c r="A2288" s="0" t="str">
        <f aca="false">LEFT(C2288,4)*1</f>
        <v>0</v>
      </c>
      <c r="B2288" s="48" t="str">
        <f aca="false">+B2287+1</f>
        <v>0</v>
      </c>
      <c r="C2288" s="48" t="s">
        <v>4483</v>
      </c>
      <c r="D2288" s="49" t="s">
        <v>4484</v>
      </c>
      <c r="E2288" s="50" t="n">
        <v>29</v>
      </c>
      <c r="F2288" s="50" t="s">
        <v>587</v>
      </c>
      <c r="G2288" s="51" t="n">
        <v>0.18</v>
      </c>
    </row>
    <row r="2289" customFormat="false" ht="17.25" hidden="false" customHeight="true" outlineLevel="0" collapsed="false">
      <c r="A2289" s="0" t="str">
        <f aca="false">LEFT(C2289,4)*1</f>
        <v>0</v>
      </c>
      <c r="B2289" s="48" t="str">
        <f aca="false">+B2288+1</f>
        <v>0</v>
      </c>
      <c r="C2289" s="48" t="s">
        <v>4485</v>
      </c>
      <c r="D2289" s="49" t="s">
        <v>4486</v>
      </c>
      <c r="E2289" s="50" t="n">
        <v>29</v>
      </c>
      <c r="F2289" s="50" t="s">
        <v>587</v>
      </c>
      <c r="G2289" s="51" t="n">
        <v>0.18</v>
      </c>
    </row>
    <row r="2290" customFormat="false" ht="17.25" hidden="false" customHeight="true" outlineLevel="0" collapsed="false">
      <c r="A2290" s="0" t="str">
        <f aca="false">LEFT(C2290,4)*1</f>
        <v>0</v>
      </c>
      <c r="B2290" s="48" t="str">
        <f aca="false">+B2289+1</f>
        <v>0</v>
      </c>
      <c r="C2290" s="48" t="s">
        <v>4487</v>
      </c>
      <c r="D2290" s="49" t="s">
        <v>4488</v>
      </c>
      <c r="E2290" s="50" t="n">
        <v>29</v>
      </c>
      <c r="F2290" s="50" t="s">
        <v>587</v>
      </c>
      <c r="G2290" s="51" t="n">
        <v>0.18</v>
      </c>
    </row>
    <row r="2291" customFormat="false" ht="17.25" hidden="false" customHeight="true" outlineLevel="0" collapsed="false">
      <c r="A2291" s="0" t="str">
        <f aca="false">LEFT(C2291,4)*1</f>
        <v>0</v>
      </c>
      <c r="B2291" s="48" t="str">
        <f aca="false">+B2290+1</f>
        <v>0</v>
      </c>
      <c r="C2291" s="48" t="s">
        <v>4489</v>
      </c>
      <c r="D2291" s="49" t="s">
        <v>4490</v>
      </c>
      <c r="E2291" s="50" t="n">
        <v>29</v>
      </c>
      <c r="F2291" s="50" t="s">
        <v>587</v>
      </c>
      <c r="G2291" s="51" t="n">
        <v>0.18</v>
      </c>
    </row>
    <row r="2292" customFormat="false" ht="17.25" hidden="false" customHeight="true" outlineLevel="0" collapsed="false">
      <c r="A2292" s="0" t="str">
        <f aca="false">LEFT(C2292,4)*1</f>
        <v>0</v>
      </c>
      <c r="B2292" s="48" t="str">
        <f aca="false">+B2291+1</f>
        <v>0</v>
      </c>
      <c r="C2292" s="48" t="s">
        <v>4491</v>
      </c>
      <c r="D2292" s="49" t="s">
        <v>4492</v>
      </c>
      <c r="E2292" s="50" t="n">
        <v>29</v>
      </c>
      <c r="F2292" s="50" t="s">
        <v>587</v>
      </c>
      <c r="G2292" s="51" t="n">
        <v>0.18</v>
      </c>
    </row>
    <row r="2293" customFormat="false" ht="17.25" hidden="false" customHeight="true" outlineLevel="0" collapsed="false">
      <c r="A2293" s="0" t="str">
        <f aca="false">LEFT(C2293,4)*1</f>
        <v>0</v>
      </c>
      <c r="B2293" s="48" t="str">
        <f aca="false">+B2292+1</f>
        <v>0</v>
      </c>
      <c r="C2293" s="48" t="s">
        <v>4493</v>
      </c>
      <c r="D2293" s="49" t="s">
        <v>4494</v>
      </c>
      <c r="E2293" s="50" t="n">
        <v>29</v>
      </c>
      <c r="F2293" s="50" t="s">
        <v>587</v>
      </c>
      <c r="G2293" s="51" t="n">
        <v>0.18</v>
      </c>
    </row>
    <row r="2294" customFormat="false" ht="17.25" hidden="false" customHeight="true" outlineLevel="0" collapsed="false">
      <c r="A2294" s="0" t="str">
        <f aca="false">LEFT(C2294,4)*1</f>
        <v>0</v>
      </c>
      <c r="B2294" s="48" t="str">
        <f aca="false">+B2293+1</f>
        <v>0</v>
      </c>
      <c r="C2294" s="48" t="s">
        <v>4495</v>
      </c>
      <c r="D2294" s="49" t="s">
        <v>4496</v>
      </c>
      <c r="E2294" s="50" t="n">
        <v>29</v>
      </c>
      <c r="F2294" s="50" t="s">
        <v>587</v>
      </c>
      <c r="G2294" s="51" t="n">
        <v>0.18</v>
      </c>
    </row>
    <row r="2295" customFormat="false" ht="17.25" hidden="false" customHeight="true" outlineLevel="0" collapsed="false">
      <c r="A2295" s="0" t="str">
        <f aca="false">LEFT(C2295,4)*1</f>
        <v>0</v>
      </c>
      <c r="B2295" s="48" t="str">
        <f aca="false">+B2294+1</f>
        <v>0</v>
      </c>
      <c r="C2295" s="48" t="s">
        <v>4497</v>
      </c>
      <c r="D2295" s="49" t="s">
        <v>4498</v>
      </c>
      <c r="E2295" s="50" t="n">
        <v>29</v>
      </c>
      <c r="F2295" s="50" t="s">
        <v>587</v>
      </c>
      <c r="G2295" s="51" t="n">
        <v>0.18</v>
      </c>
    </row>
    <row r="2296" customFormat="false" ht="17.25" hidden="false" customHeight="true" outlineLevel="0" collapsed="false">
      <c r="A2296" s="0" t="str">
        <f aca="false">LEFT(C2296,4)*1</f>
        <v>0</v>
      </c>
      <c r="B2296" s="48" t="str">
        <f aca="false">+B2295+1</f>
        <v>0</v>
      </c>
      <c r="C2296" s="48" t="s">
        <v>4499</v>
      </c>
      <c r="D2296" s="49" t="s">
        <v>4500</v>
      </c>
      <c r="E2296" s="50" t="n">
        <v>29</v>
      </c>
      <c r="F2296" s="50" t="s">
        <v>587</v>
      </c>
      <c r="G2296" s="51" t="n">
        <v>0.18</v>
      </c>
    </row>
    <row r="2297" customFormat="false" ht="17.25" hidden="false" customHeight="true" outlineLevel="0" collapsed="false">
      <c r="A2297" s="0" t="str">
        <f aca="false">LEFT(C2297,4)*1</f>
        <v>0</v>
      </c>
      <c r="B2297" s="48" t="str">
        <f aca="false">+B2296+1</f>
        <v>0</v>
      </c>
      <c r="C2297" s="48" t="s">
        <v>4501</v>
      </c>
      <c r="D2297" s="49" t="s">
        <v>4502</v>
      </c>
      <c r="E2297" s="50" t="n">
        <v>29</v>
      </c>
      <c r="F2297" s="50" t="s">
        <v>587</v>
      </c>
      <c r="G2297" s="51" t="n">
        <v>0.18</v>
      </c>
    </row>
    <row r="2298" customFormat="false" ht="17.25" hidden="false" customHeight="true" outlineLevel="0" collapsed="false">
      <c r="A2298" s="0" t="str">
        <f aca="false">LEFT(C2298,4)*1</f>
        <v>0</v>
      </c>
      <c r="B2298" s="48" t="str">
        <f aca="false">+B2297+1</f>
        <v>0</v>
      </c>
      <c r="C2298" s="48" t="s">
        <v>4503</v>
      </c>
      <c r="D2298" s="49" t="s">
        <v>4504</v>
      </c>
      <c r="E2298" s="50" t="n">
        <v>29</v>
      </c>
      <c r="F2298" s="50" t="s">
        <v>587</v>
      </c>
      <c r="G2298" s="51" t="n">
        <v>0.18</v>
      </c>
    </row>
    <row r="2299" customFormat="false" ht="17.25" hidden="false" customHeight="true" outlineLevel="0" collapsed="false">
      <c r="A2299" s="0" t="str">
        <f aca="false">LEFT(C2299,4)*1</f>
        <v>0</v>
      </c>
      <c r="B2299" s="48" t="str">
        <f aca="false">+B2298+1</f>
        <v>0</v>
      </c>
      <c r="C2299" s="48" t="s">
        <v>4505</v>
      </c>
      <c r="D2299" s="49" t="s">
        <v>4506</v>
      </c>
      <c r="E2299" s="50" t="n">
        <v>29</v>
      </c>
      <c r="F2299" s="50" t="s">
        <v>587</v>
      </c>
      <c r="G2299" s="51" t="n">
        <v>0.18</v>
      </c>
    </row>
    <row r="2300" customFormat="false" ht="17.25" hidden="false" customHeight="true" outlineLevel="0" collapsed="false">
      <c r="A2300" s="0" t="str">
        <f aca="false">LEFT(C2300,4)*1</f>
        <v>0</v>
      </c>
      <c r="B2300" s="48" t="str">
        <f aca="false">+B2299+1</f>
        <v>0</v>
      </c>
      <c r="C2300" s="48" t="s">
        <v>4507</v>
      </c>
      <c r="D2300" s="49" t="s">
        <v>4508</v>
      </c>
      <c r="E2300" s="50" t="n">
        <v>29</v>
      </c>
      <c r="F2300" s="50" t="s">
        <v>587</v>
      </c>
      <c r="G2300" s="51" t="n">
        <v>0.18</v>
      </c>
    </row>
    <row r="2301" customFormat="false" ht="17.25" hidden="false" customHeight="true" outlineLevel="0" collapsed="false">
      <c r="A2301" s="0" t="str">
        <f aca="false">LEFT(C2301,4)*1</f>
        <v>0</v>
      </c>
      <c r="B2301" s="48" t="str">
        <f aca="false">+B2300+1</f>
        <v>0</v>
      </c>
      <c r="C2301" s="48" t="s">
        <v>4509</v>
      </c>
      <c r="D2301" s="49" t="s">
        <v>4510</v>
      </c>
      <c r="E2301" s="50" t="n">
        <v>29</v>
      </c>
      <c r="F2301" s="50" t="s">
        <v>587</v>
      </c>
      <c r="G2301" s="51" t="n">
        <v>0.18</v>
      </c>
    </row>
    <row r="2302" customFormat="false" ht="17.25" hidden="false" customHeight="true" outlineLevel="0" collapsed="false">
      <c r="A2302" s="0" t="str">
        <f aca="false">LEFT(C2302,4)*1</f>
        <v>0</v>
      </c>
      <c r="B2302" s="48" t="str">
        <f aca="false">+B2301+1</f>
        <v>0</v>
      </c>
      <c r="C2302" s="48" t="s">
        <v>4511</v>
      </c>
      <c r="D2302" s="49" t="s">
        <v>4512</v>
      </c>
      <c r="E2302" s="50" t="n">
        <v>29</v>
      </c>
      <c r="F2302" s="50" t="s">
        <v>587</v>
      </c>
      <c r="G2302" s="51" t="n">
        <v>0.18</v>
      </c>
    </row>
    <row r="2303" customFormat="false" ht="17.25" hidden="false" customHeight="true" outlineLevel="0" collapsed="false">
      <c r="A2303" s="0" t="str">
        <f aca="false">LEFT(C2303,4)*1</f>
        <v>0</v>
      </c>
      <c r="B2303" s="48" t="str">
        <f aca="false">+B2302+1</f>
        <v>0</v>
      </c>
      <c r="C2303" s="48" t="s">
        <v>4513</v>
      </c>
      <c r="D2303" s="49" t="s">
        <v>4514</v>
      </c>
      <c r="E2303" s="50" t="n">
        <v>29</v>
      </c>
      <c r="F2303" s="50" t="s">
        <v>587</v>
      </c>
      <c r="G2303" s="51" t="n">
        <v>0.18</v>
      </c>
    </row>
    <row r="2304" customFormat="false" ht="17.25" hidden="false" customHeight="true" outlineLevel="0" collapsed="false">
      <c r="A2304" s="0" t="str">
        <f aca="false">LEFT(C2304,4)*1</f>
        <v>0</v>
      </c>
      <c r="B2304" s="48" t="str">
        <f aca="false">+B2303+1</f>
        <v>0</v>
      </c>
      <c r="C2304" s="48" t="s">
        <v>4515</v>
      </c>
      <c r="D2304" s="49" t="s">
        <v>4516</v>
      </c>
      <c r="E2304" s="50" t="n">
        <v>29</v>
      </c>
      <c r="F2304" s="50" t="s">
        <v>587</v>
      </c>
      <c r="G2304" s="51" t="n">
        <v>0.18</v>
      </c>
    </row>
    <row r="2305" customFormat="false" ht="17.25" hidden="false" customHeight="true" outlineLevel="0" collapsed="false">
      <c r="A2305" s="0" t="str">
        <f aca="false">LEFT(C2305,4)*1</f>
        <v>0</v>
      </c>
      <c r="B2305" s="48" t="str">
        <f aca="false">+B2304+1</f>
        <v>0</v>
      </c>
      <c r="C2305" s="48" t="s">
        <v>4517</v>
      </c>
      <c r="D2305" s="49" t="s">
        <v>4518</v>
      </c>
      <c r="E2305" s="50" t="n">
        <v>29</v>
      </c>
      <c r="F2305" s="50" t="s">
        <v>587</v>
      </c>
      <c r="G2305" s="51" t="n">
        <v>0.18</v>
      </c>
    </row>
    <row r="2306" customFormat="false" ht="17.25" hidden="false" customHeight="true" outlineLevel="0" collapsed="false">
      <c r="A2306" s="0" t="str">
        <f aca="false">LEFT(C2306,4)*1</f>
        <v>0</v>
      </c>
      <c r="B2306" s="48" t="str">
        <f aca="false">+B2305+1</f>
        <v>0</v>
      </c>
      <c r="C2306" s="48" t="s">
        <v>4519</v>
      </c>
      <c r="D2306" s="49" t="s">
        <v>4520</v>
      </c>
      <c r="E2306" s="50" t="n">
        <v>29</v>
      </c>
      <c r="F2306" s="50" t="s">
        <v>587</v>
      </c>
      <c r="G2306" s="51" t="n">
        <v>0.18</v>
      </c>
    </row>
    <row r="2307" customFormat="false" ht="17.25" hidden="false" customHeight="true" outlineLevel="0" collapsed="false">
      <c r="A2307" s="0" t="str">
        <f aca="false">LEFT(C2307,4)*1</f>
        <v>0</v>
      </c>
      <c r="B2307" s="48" t="str">
        <f aca="false">+B2306+1</f>
        <v>0</v>
      </c>
      <c r="C2307" s="48" t="s">
        <v>4521</v>
      </c>
      <c r="D2307" s="49" t="s">
        <v>4522</v>
      </c>
      <c r="E2307" s="50" t="n">
        <v>29</v>
      </c>
      <c r="F2307" s="50" t="s">
        <v>587</v>
      </c>
      <c r="G2307" s="51" t="n">
        <v>0.18</v>
      </c>
    </row>
    <row r="2308" customFormat="false" ht="17.25" hidden="false" customHeight="true" outlineLevel="0" collapsed="false">
      <c r="A2308" s="0" t="str">
        <f aca="false">LEFT(C2308,4)*1</f>
        <v>0</v>
      </c>
      <c r="B2308" s="48" t="str">
        <f aca="false">+B2307+1</f>
        <v>0</v>
      </c>
      <c r="C2308" s="48" t="s">
        <v>4523</v>
      </c>
      <c r="D2308" s="49" t="s">
        <v>4524</v>
      </c>
      <c r="E2308" s="50" t="n">
        <v>29</v>
      </c>
      <c r="F2308" s="50" t="s">
        <v>587</v>
      </c>
      <c r="G2308" s="51" t="n">
        <v>0.18</v>
      </c>
    </row>
    <row r="2309" customFormat="false" ht="17.25" hidden="false" customHeight="true" outlineLevel="0" collapsed="false">
      <c r="A2309" s="0" t="str">
        <f aca="false">LEFT(C2309,4)*1</f>
        <v>0</v>
      </c>
      <c r="B2309" s="48" t="str">
        <f aca="false">+B2308+1</f>
        <v>0</v>
      </c>
      <c r="C2309" s="48" t="s">
        <v>4525</v>
      </c>
      <c r="D2309" s="49" t="s">
        <v>4526</v>
      </c>
      <c r="E2309" s="50" t="n">
        <v>29</v>
      </c>
      <c r="F2309" s="50" t="s">
        <v>587</v>
      </c>
      <c r="G2309" s="51" t="n">
        <v>0.18</v>
      </c>
    </row>
    <row r="2310" customFormat="false" ht="17.25" hidden="false" customHeight="true" outlineLevel="0" collapsed="false">
      <c r="A2310" s="0" t="str">
        <f aca="false">LEFT(C2310,4)*1</f>
        <v>0</v>
      </c>
      <c r="B2310" s="48" t="str">
        <f aca="false">+B2309+1</f>
        <v>0</v>
      </c>
      <c r="C2310" s="50" t="s">
        <v>4527</v>
      </c>
      <c r="D2310" s="49" t="s">
        <v>4528</v>
      </c>
      <c r="E2310" s="50" t="n">
        <v>29</v>
      </c>
      <c r="F2310" s="50" t="s">
        <v>587</v>
      </c>
      <c r="G2310" s="51" t="n">
        <v>0.18</v>
      </c>
    </row>
    <row r="2311" customFormat="false" ht="17.25" hidden="false" customHeight="true" outlineLevel="0" collapsed="false">
      <c r="A2311" s="0" t="str">
        <f aca="false">LEFT(C2311,4)*1</f>
        <v>0</v>
      </c>
      <c r="B2311" s="48" t="str">
        <f aca="false">+B2310+1</f>
        <v>0</v>
      </c>
      <c r="C2311" s="50" t="s">
        <v>4527</v>
      </c>
      <c r="D2311" s="49" t="s">
        <v>4529</v>
      </c>
      <c r="E2311" s="50" t="n">
        <v>29</v>
      </c>
      <c r="F2311" s="50" t="s">
        <v>587</v>
      </c>
      <c r="G2311" s="51" t="n">
        <v>0.18</v>
      </c>
    </row>
    <row r="2312" customFormat="false" ht="17.25" hidden="false" customHeight="true" outlineLevel="0" collapsed="false">
      <c r="A2312" s="0" t="str">
        <f aca="false">LEFT(C2312,4)*1</f>
        <v>0</v>
      </c>
      <c r="B2312" s="48" t="str">
        <f aca="false">+B2311+1</f>
        <v>0</v>
      </c>
      <c r="C2312" s="48" t="s">
        <v>4527</v>
      </c>
      <c r="D2312" s="49" t="s">
        <v>4530</v>
      </c>
      <c r="E2312" s="50" t="n">
        <v>29</v>
      </c>
      <c r="F2312" s="50" t="s">
        <v>587</v>
      </c>
      <c r="G2312" s="51" t="n">
        <v>0.18</v>
      </c>
    </row>
    <row r="2313" customFormat="false" ht="17.25" hidden="false" customHeight="true" outlineLevel="0" collapsed="false">
      <c r="A2313" s="0" t="str">
        <f aca="false">LEFT(C2313,4)*1</f>
        <v>0</v>
      </c>
      <c r="B2313" s="48" t="str">
        <f aca="false">+B2312+1</f>
        <v>0</v>
      </c>
      <c r="C2313" s="48" t="s">
        <v>4531</v>
      </c>
      <c r="D2313" s="49" t="s">
        <v>4532</v>
      </c>
      <c r="E2313" s="50" t="n">
        <v>29</v>
      </c>
      <c r="F2313" s="50" t="s">
        <v>587</v>
      </c>
      <c r="G2313" s="51" t="n">
        <v>0.18</v>
      </c>
    </row>
    <row r="2314" customFormat="false" ht="17.25" hidden="false" customHeight="true" outlineLevel="0" collapsed="false">
      <c r="A2314" s="0" t="str">
        <f aca="false">LEFT(C2314,4)*1</f>
        <v>0</v>
      </c>
      <c r="B2314" s="48" t="str">
        <f aca="false">+B2313+1</f>
        <v>0</v>
      </c>
      <c r="C2314" s="48" t="s">
        <v>4533</v>
      </c>
      <c r="D2314" s="49" t="s">
        <v>4534</v>
      </c>
      <c r="E2314" s="50" t="n">
        <v>29</v>
      </c>
      <c r="F2314" s="50" t="s">
        <v>587</v>
      </c>
      <c r="G2314" s="51" t="n">
        <v>0.18</v>
      </c>
    </row>
    <row r="2315" customFormat="false" ht="17.25" hidden="false" customHeight="true" outlineLevel="0" collapsed="false">
      <c r="A2315" s="0" t="str">
        <f aca="false">LEFT(C2315,4)*1</f>
        <v>0</v>
      </c>
      <c r="B2315" s="48" t="str">
        <f aca="false">+B2314+1</f>
        <v>0</v>
      </c>
      <c r="C2315" s="48" t="s">
        <v>4535</v>
      </c>
      <c r="D2315" s="49" t="s">
        <v>4536</v>
      </c>
      <c r="E2315" s="50" t="n">
        <v>29</v>
      </c>
      <c r="F2315" s="50" t="s">
        <v>587</v>
      </c>
      <c r="G2315" s="51" t="n">
        <v>0.18</v>
      </c>
    </row>
    <row r="2316" customFormat="false" ht="17.25" hidden="false" customHeight="true" outlineLevel="0" collapsed="false">
      <c r="A2316" s="0" t="str">
        <f aca="false">LEFT(C2316,4)*1</f>
        <v>0</v>
      </c>
      <c r="B2316" s="48" t="str">
        <f aca="false">+B2315+1</f>
        <v>0</v>
      </c>
      <c r="C2316" s="48" t="s">
        <v>4537</v>
      </c>
      <c r="D2316" s="49" t="s">
        <v>4538</v>
      </c>
      <c r="E2316" s="50" t="n">
        <v>29</v>
      </c>
      <c r="F2316" s="50" t="s">
        <v>587</v>
      </c>
      <c r="G2316" s="51" t="n">
        <v>0.18</v>
      </c>
    </row>
    <row r="2317" customFormat="false" ht="17.25" hidden="false" customHeight="true" outlineLevel="0" collapsed="false">
      <c r="A2317" s="0" t="str">
        <f aca="false">LEFT(C2317,4)*1</f>
        <v>0</v>
      </c>
      <c r="B2317" s="48" t="str">
        <f aca="false">+B2316+1</f>
        <v>0</v>
      </c>
      <c r="C2317" s="48" t="s">
        <v>4539</v>
      </c>
      <c r="D2317" s="49" t="s">
        <v>4540</v>
      </c>
      <c r="E2317" s="50" t="n">
        <v>29</v>
      </c>
      <c r="F2317" s="50" t="s">
        <v>587</v>
      </c>
      <c r="G2317" s="51" t="n">
        <v>0.18</v>
      </c>
    </row>
    <row r="2318" customFormat="false" ht="17.25" hidden="false" customHeight="true" outlineLevel="0" collapsed="false">
      <c r="A2318" s="0" t="str">
        <f aca="false">LEFT(C2318,4)*1</f>
        <v>0</v>
      </c>
      <c r="B2318" s="48" t="str">
        <f aca="false">+B2317+1</f>
        <v>0</v>
      </c>
      <c r="C2318" s="48" t="s">
        <v>4541</v>
      </c>
      <c r="D2318" s="49" t="s">
        <v>4542</v>
      </c>
      <c r="E2318" s="50" t="n">
        <v>29</v>
      </c>
      <c r="F2318" s="50" t="s">
        <v>587</v>
      </c>
      <c r="G2318" s="51" t="n">
        <v>0.18</v>
      </c>
    </row>
    <row r="2319" customFormat="false" ht="17.25" hidden="false" customHeight="true" outlineLevel="0" collapsed="false">
      <c r="A2319" s="0" t="str">
        <f aca="false">LEFT(C2319,4)*1</f>
        <v>0</v>
      </c>
      <c r="B2319" s="48" t="str">
        <f aca="false">+B2318+1</f>
        <v>0</v>
      </c>
      <c r="C2319" s="48" t="s">
        <v>4543</v>
      </c>
      <c r="D2319" s="49" t="s">
        <v>4544</v>
      </c>
      <c r="E2319" s="50" t="n">
        <v>29</v>
      </c>
      <c r="F2319" s="50" t="s">
        <v>587</v>
      </c>
      <c r="G2319" s="51" t="n">
        <v>0.18</v>
      </c>
    </row>
    <row r="2320" customFormat="false" ht="17.25" hidden="false" customHeight="true" outlineLevel="0" collapsed="false">
      <c r="A2320" s="0" t="str">
        <f aca="false">LEFT(C2320,4)*1</f>
        <v>0</v>
      </c>
      <c r="B2320" s="48" t="str">
        <f aca="false">+B2319+1</f>
        <v>0</v>
      </c>
      <c r="C2320" s="48" t="s">
        <v>4543</v>
      </c>
      <c r="D2320" s="49" t="s">
        <v>4545</v>
      </c>
      <c r="E2320" s="50" t="n">
        <v>29</v>
      </c>
      <c r="F2320" s="50" t="s">
        <v>587</v>
      </c>
      <c r="G2320" s="51" t="n">
        <v>0.18</v>
      </c>
    </row>
    <row r="2321" customFormat="false" ht="17.25" hidden="false" customHeight="true" outlineLevel="0" collapsed="false">
      <c r="A2321" s="0" t="str">
        <f aca="false">LEFT(C2321,4)*1</f>
        <v>0</v>
      </c>
      <c r="B2321" s="48" t="str">
        <f aca="false">+B2320+1</f>
        <v>0</v>
      </c>
      <c r="C2321" s="48" t="s">
        <v>4546</v>
      </c>
      <c r="D2321" s="49" t="s">
        <v>4547</v>
      </c>
      <c r="E2321" s="50" t="n">
        <v>29</v>
      </c>
      <c r="F2321" s="50" t="s">
        <v>587</v>
      </c>
      <c r="G2321" s="51" t="n">
        <v>0.18</v>
      </c>
    </row>
    <row r="2322" customFormat="false" ht="17.25" hidden="false" customHeight="true" outlineLevel="0" collapsed="false">
      <c r="A2322" s="0" t="str">
        <f aca="false">LEFT(C2322,4)*1</f>
        <v>0</v>
      </c>
      <c r="B2322" s="48" t="str">
        <f aca="false">+B2321+1</f>
        <v>0</v>
      </c>
      <c r="C2322" s="48" t="s">
        <v>4548</v>
      </c>
      <c r="D2322" s="49" t="s">
        <v>4549</v>
      </c>
      <c r="E2322" s="50" t="n">
        <v>29</v>
      </c>
      <c r="F2322" s="50" t="s">
        <v>587</v>
      </c>
      <c r="G2322" s="51" t="n">
        <v>0.18</v>
      </c>
    </row>
    <row r="2323" customFormat="false" ht="17.25" hidden="false" customHeight="true" outlineLevel="0" collapsed="false">
      <c r="A2323" s="0" t="str">
        <f aca="false">LEFT(C2323,4)*1</f>
        <v>0</v>
      </c>
      <c r="B2323" s="48" t="str">
        <f aca="false">+B2322+1</f>
        <v>0</v>
      </c>
      <c r="C2323" s="56" t="s">
        <v>4550</v>
      </c>
      <c r="D2323" s="57" t="s">
        <v>4551</v>
      </c>
      <c r="E2323" s="50" t="n">
        <v>29</v>
      </c>
      <c r="F2323" s="50" t="s">
        <v>587</v>
      </c>
      <c r="G2323" s="51" t="n">
        <v>0.18</v>
      </c>
    </row>
    <row r="2324" customFormat="false" ht="17.25" hidden="false" customHeight="true" outlineLevel="0" collapsed="false">
      <c r="A2324" s="0" t="str">
        <f aca="false">LEFT(C2324,4)*1</f>
        <v>0</v>
      </c>
      <c r="B2324" s="48" t="str">
        <f aca="false">+B2323+1</f>
        <v>0</v>
      </c>
      <c r="C2324" s="56" t="s">
        <v>4552</v>
      </c>
      <c r="D2324" s="49" t="s">
        <v>4553</v>
      </c>
      <c r="E2324" s="50" t="n">
        <v>29</v>
      </c>
      <c r="F2324" s="50" t="s">
        <v>587</v>
      </c>
      <c r="G2324" s="51" t="n">
        <v>0.18</v>
      </c>
    </row>
    <row r="2325" customFormat="false" ht="17.25" hidden="false" customHeight="true" outlineLevel="0" collapsed="false">
      <c r="A2325" s="0" t="str">
        <f aca="false">LEFT(C2325,4)*1</f>
        <v>0</v>
      </c>
      <c r="B2325" s="48" t="str">
        <f aca="false">+B2324+1</f>
        <v>0</v>
      </c>
      <c r="C2325" s="56" t="s">
        <v>4554</v>
      </c>
      <c r="D2325" s="49" t="s">
        <v>4555</v>
      </c>
      <c r="E2325" s="50" t="n">
        <v>29</v>
      </c>
      <c r="F2325" s="50" t="s">
        <v>587</v>
      </c>
      <c r="G2325" s="51" t="n">
        <v>0.18</v>
      </c>
    </row>
    <row r="2326" customFormat="false" ht="17.25" hidden="false" customHeight="true" outlineLevel="0" collapsed="false">
      <c r="A2326" s="0" t="str">
        <f aca="false">LEFT(C2326,4)*1</f>
        <v>0</v>
      </c>
      <c r="B2326" s="48" t="str">
        <f aca="false">+B2325+1</f>
        <v>0</v>
      </c>
      <c r="C2326" s="56" t="s">
        <v>4556</v>
      </c>
      <c r="D2326" s="49" t="s">
        <v>4557</v>
      </c>
      <c r="E2326" s="50" t="n">
        <v>29</v>
      </c>
      <c r="F2326" s="50" t="s">
        <v>587</v>
      </c>
      <c r="G2326" s="51" t="n">
        <v>0.18</v>
      </c>
    </row>
    <row r="2327" customFormat="false" ht="17.25" hidden="false" customHeight="true" outlineLevel="0" collapsed="false">
      <c r="A2327" s="0" t="str">
        <f aca="false">LEFT(C2327,4)*1</f>
        <v>0</v>
      </c>
      <c r="B2327" s="48" t="str">
        <f aca="false">+B2326+1</f>
        <v>0</v>
      </c>
      <c r="C2327" s="48" t="s">
        <v>4558</v>
      </c>
      <c r="D2327" s="49" t="s">
        <v>4559</v>
      </c>
      <c r="E2327" s="50" t="n">
        <v>29</v>
      </c>
      <c r="F2327" s="50" t="s">
        <v>587</v>
      </c>
      <c r="G2327" s="51" t="n">
        <v>0.18</v>
      </c>
    </row>
    <row r="2328" customFormat="false" ht="17.25" hidden="false" customHeight="true" outlineLevel="0" collapsed="false">
      <c r="A2328" s="0" t="str">
        <f aca="false">LEFT(C2328,4)*1</f>
        <v>0</v>
      </c>
      <c r="B2328" s="48" t="str">
        <f aca="false">+B2327+1</f>
        <v>0</v>
      </c>
      <c r="C2328" s="48" t="s">
        <v>4560</v>
      </c>
      <c r="D2328" s="49" t="s">
        <v>4561</v>
      </c>
      <c r="E2328" s="50" t="n">
        <v>29</v>
      </c>
      <c r="F2328" s="50" t="s">
        <v>587</v>
      </c>
      <c r="G2328" s="51" t="n">
        <v>0.18</v>
      </c>
    </row>
    <row r="2329" customFormat="false" ht="17.25" hidden="false" customHeight="true" outlineLevel="0" collapsed="false">
      <c r="A2329" s="0" t="str">
        <f aca="false">LEFT(C2329,4)*1</f>
        <v>0</v>
      </c>
      <c r="B2329" s="48" t="str">
        <f aca="false">+B2328+1</f>
        <v>0</v>
      </c>
      <c r="C2329" s="48" t="s">
        <v>4562</v>
      </c>
      <c r="D2329" s="49" t="s">
        <v>4563</v>
      </c>
      <c r="E2329" s="50" t="n">
        <v>29</v>
      </c>
      <c r="F2329" s="50" t="s">
        <v>587</v>
      </c>
      <c r="G2329" s="51" t="n">
        <v>0.18</v>
      </c>
    </row>
    <row r="2330" customFormat="false" ht="17.25" hidden="false" customHeight="true" outlineLevel="0" collapsed="false">
      <c r="A2330" s="0" t="str">
        <f aca="false">LEFT(C2330,4)*1</f>
        <v>0</v>
      </c>
      <c r="B2330" s="48" t="str">
        <f aca="false">+B2329+1</f>
        <v>0</v>
      </c>
      <c r="C2330" s="48" t="s">
        <v>4564</v>
      </c>
      <c r="D2330" s="49" t="s">
        <v>4565</v>
      </c>
      <c r="E2330" s="50" t="n">
        <v>29</v>
      </c>
      <c r="F2330" s="50" t="s">
        <v>587</v>
      </c>
      <c r="G2330" s="51" t="n">
        <v>0.18</v>
      </c>
    </row>
    <row r="2331" customFormat="false" ht="17.25" hidden="false" customHeight="true" outlineLevel="0" collapsed="false">
      <c r="A2331" s="0" t="str">
        <f aca="false">LEFT(C2331,4)*1</f>
        <v>0</v>
      </c>
      <c r="B2331" s="48" t="str">
        <f aca="false">+B2330+1</f>
        <v>0</v>
      </c>
      <c r="C2331" s="48" t="s">
        <v>4566</v>
      </c>
      <c r="D2331" s="49" t="s">
        <v>4567</v>
      </c>
      <c r="E2331" s="50" t="n">
        <v>29</v>
      </c>
      <c r="F2331" s="50" t="s">
        <v>587</v>
      </c>
      <c r="G2331" s="51" t="n">
        <v>0.18</v>
      </c>
    </row>
    <row r="2332" customFormat="false" ht="17.25" hidden="false" customHeight="true" outlineLevel="0" collapsed="false">
      <c r="A2332" s="0" t="str">
        <f aca="false">LEFT(C2332,4)*1</f>
        <v>0</v>
      </c>
      <c r="B2332" s="48" t="str">
        <f aca="false">+B2331+1</f>
        <v>0</v>
      </c>
      <c r="C2332" s="48" t="s">
        <v>4568</v>
      </c>
      <c r="D2332" s="49" t="s">
        <v>4569</v>
      </c>
      <c r="E2332" s="50" t="n">
        <v>29</v>
      </c>
      <c r="F2332" s="50" t="s">
        <v>587</v>
      </c>
      <c r="G2332" s="51" t="n">
        <v>0.18</v>
      </c>
    </row>
    <row r="2333" customFormat="false" ht="17.25" hidden="false" customHeight="true" outlineLevel="0" collapsed="false">
      <c r="A2333" s="0" t="str">
        <f aca="false">LEFT(C2333,4)*1</f>
        <v>0</v>
      </c>
      <c r="B2333" s="48" t="str">
        <f aca="false">+B2332+1</f>
        <v>0</v>
      </c>
      <c r="C2333" s="48" t="s">
        <v>4570</v>
      </c>
      <c r="D2333" s="49" t="s">
        <v>4571</v>
      </c>
      <c r="E2333" s="50" t="n">
        <v>29</v>
      </c>
      <c r="F2333" s="50" t="s">
        <v>587</v>
      </c>
      <c r="G2333" s="51" t="n">
        <v>0.18</v>
      </c>
    </row>
    <row r="2334" customFormat="false" ht="17.25" hidden="false" customHeight="true" outlineLevel="0" collapsed="false">
      <c r="A2334" s="0" t="str">
        <f aca="false">LEFT(C2334,4)*1</f>
        <v>0</v>
      </c>
      <c r="B2334" s="48" t="str">
        <f aca="false">+B2333+1</f>
        <v>0</v>
      </c>
      <c r="C2334" s="48" t="s">
        <v>4572</v>
      </c>
      <c r="D2334" s="49" t="s">
        <v>4573</v>
      </c>
      <c r="E2334" s="50" t="n">
        <v>29</v>
      </c>
      <c r="F2334" s="50" t="s">
        <v>587</v>
      </c>
      <c r="G2334" s="51" t="n">
        <v>0.18</v>
      </c>
    </row>
    <row r="2335" customFormat="false" ht="17.25" hidden="false" customHeight="true" outlineLevel="0" collapsed="false">
      <c r="A2335" s="0" t="str">
        <f aca="false">LEFT(C2335,4)*1</f>
        <v>0</v>
      </c>
      <c r="B2335" s="48" t="str">
        <f aca="false">+B2334+1</f>
        <v>0</v>
      </c>
      <c r="C2335" s="48" t="s">
        <v>4574</v>
      </c>
      <c r="D2335" s="49" t="s">
        <v>4575</v>
      </c>
      <c r="E2335" s="50" t="n">
        <v>29</v>
      </c>
      <c r="F2335" s="50" t="s">
        <v>587</v>
      </c>
      <c r="G2335" s="51" t="n">
        <v>0.18</v>
      </c>
    </row>
    <row r="2336" customFormat="false" ht="17.25" hidden="false" customHeight="true" outlineLevel="0" collapsed="false">
      <c r="A2336" s="0" t="str">
        <f aca="false">LEFT(C2336,4)*1</f>
        <v>0</v>
      </c>
      <c r="B2336" s="48" t="str">
        <f aca="false">+B2335+1</f>
        <v>0</v>
      </c>
      <c r="C2336" s="48" t="s">
        <v>4576</v>
      </c>
      <c r="D2336" s="49" t="s">
        <v>4577</v>
      </c>
      <c r="E2336" s="50" t="n">
        <v>29</v>
      </c>
      <c r="F2336" s="50" t="s">
        <v>587</v>
      </c>
      <c r="G2336" s="51" t="n">
        <v>0.18</v>
      </c>
    </row>
    <row r="2337" customFormat="false" ht="17.25" hidden="false" customHeight="true" outlineLevel="0" collapsed="false">
      <c r="A2337" s="0" t="str">
        <f aca="false">LEFT(C2337,4)*1</f>
        <v>0</v>
      </c>
      <c r="B2337" s="48" t="str">
        <f aca="false">+B2336+1</f>
        <v>0</v>
      </c>
      <c r="C2337" s="48" t="s">
        <v>4578</v>
      </c>
      <c r="D2337" s="49" t="s">
        <v>4579</v>
      </c>
      <c r="E2337" s="50" t="n">
        <v>29</v>
      </c>
      <c r="F2337" s="50" t="s">
        <v>587</v>
      </c>
      <c r="G2337" s="51" t="n">
        <v>0.18</v>
      </c>
    </row>
    <row r="2338" customFormat="false" ht="17.25" hidden="false" customHeight="true" outlineLevel="0" collapsed="false">
      <c r="A2338" s="0" t="str">
        <f aca="false">LEFT(C2338,4)*1</f>
        <v>0</v>
      </c>
      <c r="B2338" s="48" t="str">
        <f aca="false">+B2337+1</f>
        <v>0</v>
      </c>
      <c r="C2338" s="48" t="s">
        <v>4580</v>
      </c>
      <c r="D2338" s="49" t="s">
        <v>4581</v>
      </c>
      <c r="E2338" s="50" t="n">
        <v>29</v>
      </c>
      <c r="F2338" s="50" t="s">
        <v>587</v>
      </c>
      <c r="G2338" s="51" t="n">
        <v>0.18</v>
      </c>
    </row>
    <row r="2339" customFormat="false" ht="17.25" hidden="false" customHeight="true" outlineLevel="0" collapsed="false">
      <c r="A2339" s="0" t="str">
        <f aca="false">LEFT(C2339,4)*1</f>
        <v>0</v>
      </c>
      <c r="B2339" s="48" t="str">
        <f aca="false">+B2338+1</f>
        <v>0</v>
      </c>
      <c r="C2339" s="48" t="s">
        <v>4582</v>
      </c>
      <c r="D2339" s="49" t="s">
        <v>4583</v>
      </c>
      <c r="E2339" s="50" t="n">
        <v>29</v>
      </c>
      <c r="F2339" s="50" t="s">
        <v>587</v>
      </c>
      <c r="G2339" s="51" t="n">
        <v>0.18</v>
      </c>
    </row>
    <row r="2340" customFormat="false" ht="17.25" hidden="false" customHeight="true" outlineLevel="0" collapsed="false">
      <c r="A2340" s="0" t="str">
        <f aca="false">LEFT(C2340,4)*1</f>
        <v>0</v>
      </c>
      <c r="B2340" s="48" t="str">
        <f aca="false">+B2339+1</f>
        <v>0</v>
      </c>
      <c r="C2340" s="48" t="s">
        <v>4584</v>
      </c>
      <c r="D2340" s="49" t="s">
        <v>4585</v>
      </c>
      <c r="E2340" s="50" t="n">
        <v>29</v>
      </c>
      <c r="F2340" s="50" t="s">
        <v>587</v>
      </c>
      <c r="G2340" s="51" t="n">
        <v>0.18</v>
      </c>
    </row>
    <row r="2341" customFormat="false" ht="17.25" hidden="false" customHeight="true" outlineLevel="0" collapsed="false">
      <c r="A2341" s="0" t="str">
        <f aca="false">LEFT(C2341,4)*1</f>
        <v>0</v>
      </c>
      <c r="B2341" s="48" t="str">
        <f aca="false">+B2340+1</f>
        <v>0</v>
      </c>
      <c r="C2341" s="48" t="s">
        <v>4586</v>
      </c>
      <c r="D2341" s="49" t="s">
        <v>4460</v>
      </c>
      <c r="E2341" s="50" t="n">
        <v>29</v>
      </c>
      <c r="F2341" s="50" t="s">
        <v>587</v>
      </c>
      <c r="G2341" s="51" t="n">
        <v>0.18</v>
      </c>
    </row>
    <row r="2342" customFormat="false" ht="17.25" hidden="false" customHeight="true" outlineLevel="0" collapsed="false">
      <c r="A2342" s="0" t="str">
        <f aca="false">LEFT(C2342,4)*1</f>
        <v>0</v>
      </c>
      <c r="B2342" s="48" t="str">
        <f aca="false">+B2341+1</f>
        <v>0</v>
      </c>
      <c r="C2342" s="48" t="s">
        <v>4587</v>
      </c>
      <c r="D2342" s="49" t="s">
        <v>4588</v>
      </c>
      <c r="E2342" s="50" t="n">
        <v>29</v>
      </c>
      <c r="F2342" s="50" t="s">
        <v>587</v>
      </c>
      <c r="G2342" s="51" t="n">
        <v>0.18</v>
      </c>
    </row>
    <row r="2343" customFormat="false" ht="17.25" hidden="false" customHeight="true" outlineLevel="0" collapsed="false">
      <c r="A2343" s="0" t="str">
        <f aca="false">LEFT(C2343,4)*1</f>
        <v>0</v>
      </c>
      <c r="B2343" s="48" t="str">
        <f aca="false">+B2342+1</f>
        <v>0</v>
      </c>
      <c r="C2343" s="48" t="s">
        <v>4589</v>
      </c>
      <c r="D2343" s="49" t="s">
        <v>4590</v>
      </c>
      <c r="E2343" s="50" t="n">
        <v>29</v>
      </c>
      <c r="F2343" s="50" t="s">
        <v>587</v>
      </c>
      <c r="G2343" s="51" t="n">
        <v>0.18</v>
      </c>
    </row>
    <row r="2344" customFormat="false" ht="17.25" hidden="false" customHeight="true" outlineLevel="0" collapsed="false">
      <c r="A2344" s="0" t="str">
        <f aca="false">LEFT(C2344,4)*1</f>
        <v>0</v>
      </c>
      <c r="B2344" s="48" t="str">
        <f aca="false">+B2343+1</f>
        <v>0</v>
      </c>
      <c r="C2344" s="48" t="s">
        <v>4591</v>
      </c>
      <c r="D2344" s="49" t="s">
        <v>4592</v>
      </c>
      <c r="E2344" s="50" t="n">
        <v>29</v>
      </c>
      <c r="F2344" s="50" t="s">
        <v>587</v>
      </c>
      <c r="G2344" s="51" t="n">
        <v>0.18</v>
      </c>
    </row>
    <row r="2345" customFormat="false" ht="17.25" hidden="false" customHeight="true" outlineLevel="0" collapsed="false">
      <c r="A2345" s="0" t="str">
        <f aca="false">LEFT(C2345,4)*1</f>
        <v>0</v>
      </c>
      <c r="B2345" s="48" t="str">
        <f aca="false">+B2344+1</f>
        <v>0</v>
      </c>
      <c r="C2345" s="48" t="s">
        <v>4593</v>
      </c>
      <c r="D2345" s="49" t="s">
        <v>4594</v>
      </c>
      <c r="E2345" s="50" t="n">
        <v>29</v>
      </c>
      <c r="F2345" s="50" t="s">
        <v>587</v>
      </c>
      <c r="G2345" s="51" t="n">
        <v>0.18</v>
      </c>
    </row>
    <row r="2346" customFormat="false" ht="17.25" hidden="false" customHeight="true" outlineLevel="0" collapsed="false">
      <c r="A2346" s="0" t="str">
        <f aca="false">LEFT(C2346,4)*1</f>
        <v>0</v>
      </c>
      <c r="B2346" s="48" t="str">
        <f aca="false">+B2345+1</f>
        <v>0</v>
      </c>
      <c r="C2346" s="48" t="s">
        <v>4595</v>
      </c>
      <c r="D2346" s="49" t="s">
        <v>4596</v>
      </c>
      <c r="E2346" s="50" t="n">
        <v>29</v>
      </c>
      <c r="F2346" s="50" t="s">
        <v>587</v>
      </c>
      <c r="G2346" s="51" t="n">
        <v>0.18</v>
      </c>
    </row>
    <row r="2347" customFormat="false" ht="17.25" hidden="false" customHeight="true" outlineLevel="0" collapsed="false">
      <c r="A2347" s="0" t="str">
        <f aca="false">LEFT(C2347,4)*1</f>
        <v>0</v>
      </c>
      <c r="B2347" s="48" t="str">
        <f aca="false">+B2346+1</f>
        <v>0</v>
      </c>
      <c r="C2347" s="48" t="s">
        <v>4597</v>
      </c>
      <c r="D2347" s="49" t="s">
        <v>4598</v>
      </c>
      <c r="E2347" s="50" t="n">
        <v>29</v>
      </c>
      <c r="F2347" s="50" t="s">
        <v>587</v>
      </c>
      <c r="G2347" s="51" t="n">
        <v>0.18</v>
      </c>
    </row>
    <row r="2348" customFormat="false" ht="17.25" hidden="false" customHeight="true" outlineLevel="0" collapsed="false">
      <c r="A2348" s="0" t="str">
        <f aca="false">LEFT(C2348,4)*1</f>
        <v>0</v>
      </c>
      <c r="B2348" s="48" t="str">
        <f aca="false">+B2347+1</f>
        <v>0</v>
      </c>
      <c r="C2348" s="48" t="s">
        <v>4599</v>
      </c>
      <c r="D2348" s="49" t="s">
        <v>4600</v>
      </c>
      <c r="E2348" s="50" t="n">
        <v>29</v>
      </c>
      <c r="F2348" s="50" t="s">
        <v>587</v>
      </c>
      <c r="G2348" s="51" t="n">
        <v>0.18</v>
      </c>
    </row>
    <row r="2349" customFormat="false" ht="17.25" hidden="false" customHeight="true" outlineLevel="0" collapsed="false">
      <c r="A2349" s="0" t="str">
        <f aca="false">LEFT(C2349,4)*1</f>
        <v>0</v>
      </c>
      <c r="B2349" s="48" t="str">
        <f aca="false">+B2348+1</f>
        <v>0</v>
      </c>
      <c r="C2349" s="48" t="s">
        <v>4601</v>
      </c>
      <c r="D2349" s="49" t="s">
        <v>4602</v>
      </c>
      <c r="E2349" s="50" t="n">
        <v>29</v>
      </c>
      <c r="F2349" s="50" t="s">
        <v>587</v>
      </c>
      <c r="G2349" s="51" t="n">
        <v>0.18</v>
      </c>
    </row>
    <row r="2350" customFormat="false" ht="17.25" hidden="false" customHeight="true" outlineLevel="0" collapsed="false">
      <c r="A2350" s="0" t="str">
        <f aca="false">LEFT(C2350,4)*1</f>
        <v>0</v>
      </c>
      <c r="B2350" s="48" t="str">
        <f aca="false">+B2349+1</f>
        <v>0</v>
      </c>
      <c r="C2350" s="48" t="s">
        <v>4603</v>
      </c>
      <c r="D2350" s="49" t="s">
        <v>4604</v>
      </c>
      <c r="E2350" s="50" t="n">
        <v>29</v>
      </c>
      <c r="F2350" s="50" t="s">
        <v>587</v>
      </c>
      <c r="G2350" s="51" t="n">
        <v>0.18</v>
      </c>
    </row>
    <row r="2351" customFormat="false" ht="17.25" hidden="false" customHeight="true" outlineLevel="0" collapsed="false">
      <c r="A2351" s="0" t="str">
        <f aca="false">LEFT(C2351,4)*1</f>
        <v>0</v>
      </c>
      <c r="B2351" s="48" t="str">
        <f aca="false">+B2350+1</f>
        <v>0</v>
      </c>
      <c r="C2351" s="48" t="s">
        <v>4605</v>
      </c>
      <c r="D2351" s="49" t="s">
        <v>4606</v>
      </c>
      <c r="E2351" s="50" t="n">
        <v>29</v>
      </c>
      <c r="F2351" s="50" t="s">
        <v>587</v>
      </c>
      <c r="G2351" s="51" t="n">
        <v>0.18</v>
      </c>
    </row>
    <row r="2352" customFormat="false" ht="17.25" hidden="false" customHeight="true" outlineLevel="0" collapsed="false">
      <c r="A2352" s="0" t="str">
        <f aca="false">LEFT(C2352,4)*1</f>
        <v>0</v>
      </c>
      <c r="B2352" s="48" t="str">
        <f aca="false">+B2351+1</f>
        <v>0</v>
      </c>
      <c r="C2352" s="48" t="s">
        <v>4607</v>
      </c>
      <c r="D2352" s="49" t="s">
        <v>4608</v>
      </c>
      <c r="E2352" s="50" t="n">
        <v>29</v>
      </c>
      <c r="F2352" s="50" t="s">
        <v>587</v>
      </c>
      <c r="G2352" s="51" t="n">
        <v>0.18</v>
      </c>
    </row>
    <row r="2353" customFormat="false" ht="17.25" hidden="false" customHeight="true" outlineLevel="0" collapsed="false">
      <c r="A2353" s="0" t="str">
        <f aca="false">LEFT(C2353,4)*1</f>
        <v>0</v>
      </c>
      <c r="B2353" s="48" t="str">
        <f aca="false">+B2352+1</f>
        <v>0</v>
      </c>
      <c r="C2353" s="48" t="s">
        <v>4609</v>
      </c>
      <c r="D2353" s="49" t="s">
        <v>4610</v>
      </c>
      <c r="E2353" s="50" t="n">
        <v>29</v>
      </c>
      <c r="F2353" s="50" t="s">
        <v>587</v>
      </c>
      <c r="G2353" s="51" t="n">
        <v>0.18</v>
      </c>
    </row>
    <row r="2354" customFormat="false" ht="17.25" hidden="false" customHeight="true" outlineLevel="0" collapsed="false">
      <c r="A2354" s="0" t="str">
        <f aca="false">LEFT(C2354,4)*1</f>
        <v>0</v>
      </c>
      <c r="B2354" s="48" t="str">
        <f aca="false">+B2353+1</f>
        <v>0</v>
      </c>
      <c r="C2354" s="48" t="s">
        <v>4611</v>
      </c>
      <c r="D2354" s="49" t="s">
        <v>4612</v>
      </c>
      <c r="E2354" s="50" t="n">
        <v>29</v>
      </c>
      <c r="F2354" s="50" t="s">
        <v>587</v>
      </c>
      <c r="G2354" s="51" t="n">
        <v>0.18</v>
      </c>
    </row>
    <row r="2355" customFormat="false" ht="17.25" hidden="false" customHeight="true" outlineLevel="0" collapsed="false">
      <c r="A2355" s="0" t="str">
        <f aca="false">LEFT(C2355,4)*1</f>
        <v>0</v>
      </c>
      <c r="B2355" s="48" t="str">
        <f aca="false">+B2354+1</f>
        <v>0</v>
      </c>
      <c r="C2355" s="48" t="s">
        <v>4613</v>
      </c>
      <c r="D2355" s="49" t="s">
        <v>4614</v>
      </c>
      <c r="E2355" s="50" t="n">
        <v>29</v>
      </c>
      <c r="F2355" s="50" t="s">
        <v>587</v>
      </c>
      <c r="G2355" s="51" t="n">
        <v>0.18</v>
      </c>
    </row>
    <row r="2356" customFormat="false" ht="17.25" hidden="false" customHeight="true" outlineLevel="0" collapsed="false">
      <c r="A2356" s="0" t="str">
        <f aca="false">LEFT(C2356,4)*1</f>
        <v>0</v>
      </c>
      <c r="B2356" s="48" t="str">
        <f aca="false">+B2355+1</f>
        <v>0</v>
      </c>
      <c r="C2356" s="48" t="s">
        <v>4615</v>
      </c>
      <c r="D2356" s="49" t="s">
        <v>4616</v>
      </c>
      <c r="E2356" s="50" t="n">
        <v>29</v>
      </c>
      <c r="F2356" s="50" t="s">
        <v>587</v>
      </c>
      <c r="G2356" s="51" t="n">
        <v>0.18</v>
      </c>
    </row>
    <row r="2357" customFormat="false" ht="17.25" hidden="false" customHeight="true" outlineLevel="0" collapsed="false">
      <c r="A2357" s="0" t="str">
        <f aca="false">LEFT(C2357,4)*1</f>
        <v>0</v>
      </c>
      <c r="B2357" s="48" t="str">
        <f aca="false">+B2356+1</f>
        <v>0</v>
      </c>
      <c r="C2357" s="48" t="s">
        <v>4617</v>
      </c>
      <c r="D2357" s="49" t="s">
        <v>4618</v>
      </c>
      <c r="E2357" s="50" t="n">
        <v>29</v>
      </c>
      <c r="F2357" s="50" t="s">
        <v>587</v>
      </c>
      <c r="G2357" s="51" t="n">
        <v>0.18</v>
      </c>
    </row>
    <row r="2358" customFormat="false" ht="17.25" hidden="false" customHeight="true" outlineLevel="0" collapsed="false">
      <c r="A2358" s="0" t="str">
        <f aca="false">LEFT(C2358,4)*1</f>
        <v>0</v>
      </c>
      <c r="B2358" s="48" t="str">
        <f aca="false">+B2357+1</f>
        <v>0</v>
      </c>
      <c r="C2358" s="48" t="s">
        <v>4619</v>
      </c>
      <c r="D2358" s="49" t="s">
        <v>4620</v>
      </c>
      <c r="E2358" s="50" t="n">
        <v>29</v>
      </c>
      <c r="F2358" s="50" t="s">
        <v>587</v>
      </c>
      <c r="G2358" s="51" t="n">
        <v>0.18</v>
      </c>
    </row>
    <row r="2359" customFormat="false" ht="17.25" hidden="false" customHeight="true" outlineLevel="0" collapsed="false">
      <c r="A2359" s="0" t="str">
        <f aca="false">LEFT(C2359,4)*1</f>
        <v>0</v>
      </c>
      <c r="B2359" s="48" t="str">
        <f aca="false">+B2358+1</f>
        <v>0</v>
      </c>
      <c r="C2359" s="48" t="s">
        <v>4621</v>
      </c>
      <c r="D2359" s="49" t="s">
        <v>4622</v>
      </c>
      <c r="E2359" s="50" t="n">
        <v>29</v>
      </c>
      <c r="F2359" s="50" t="s">
        <v>587</v>
      </c>
      <c r="G2359" s="51" t="n">
        <v>0.18</v>
      </c>
    </row>
    <row r="2360" customFormat="false" ht="17.25" hidden="false" customHeight="true" outlineLevel="0" collapsed="false">
      <c r="A2360" s="0" t="str">
        <f aca="false">LEFT(C2360,4)*1</f>
        <v>0</v>
      </c>
      <c r="B2360" s="48" t="str">
        <f aca="false">+B2359+1</f>
        <v>0</v>
      </c>
      <c r="C2360" s="48" t="s">
        <v>4623</v>
      </c>
      <c r="D2360" s="49" t="s">
        <v>4624</v>
      </c>
      <c r="E2360" s="50" t="n">
        <v>29</v>
      </c>
      <c r="F2360" s="50" t="s">
        <v>587</v>
      </c>
      <c r="G2360" s="51" t="n">
        <v>0.18</v>
      </c>
    </row>
    <row r="2361" customFormat="false" ht="17.25" hidden="false" customHeight="true" outlineLevel="0" collapsed="false">
      <c r="A2361" s="0" t="str">
        <f aca="false">LEFT(C2361,4)*1</f>
        <v>0</v>
      </c>
      <c r="B2361" s="48" t="str">
        <f aca="false">+B2360+1</f>
        <v>0</v>
      </c>
      <c r="C2361" s="48" t="s">
        <v>4625</v>
      </c>
      <c r="D2361" s="49" t="s">
        <v>4626</v>
      </c>
      <c r="E2361" s="50" t="n">
        <v>29</v>
      </c>
      <c r="F2361" s="50" t="s">
        <v>587</v>
      </c>
      <c r="G2361" s="51" t="n">
        <v>0.18</v>
      </c>
    </row>
    <row r="2362" customFormat="false" ht="17.25" hidden="false" customHeight="true" outlineLevel="0" collapsed="false">
      <c r="A2362" s="0" t="str">
        <f aca="false">LEFT(C2362,4)*1</f>
        <v>0</v>
      </c>
      <c r="B2362" s="48" t="str">
        <f aca="false">+B2361+1</f>
        <v>0</v>
      </c>
      <c r="C2362" s="48" t="s">
        <v>4627</v>
      </c>
      <c r="D2362" s="49" t="s">
        <v>4628</v>
      </c>
      <c r="E2362" s="50" t="n">
        <v>29</v>
      </c>
      <c r="F2362" s="50" t="s">
        <v>587</v>
      </c>
      <c r="G2362" s="51" t="n">
        <v>0.18</v>
      </c>
    </row>
    <row r="2363" customFormat="false" ht="17.25" hidden="false" customHeight="true" outlineLevel="0" collapsed="false">
      <c r="A2363" s="0" t="str">
        <f aca="false">LEFT(C2363,4)*1</f>
        <v>0</v>
      </c>
      <c r="B2363" s="48" t="str">
        <f aca="false">+B2362+1</f>
        <v>0</v>
      </c>
      <c r="C2363" s="48" t="s">
        <v>4629</v>
      </c>
      <c r="D2363" s="49" t="s">
        <v>4630</v>
      </c>
      <c r="E2363" s="50" t="n">
        <v>29</v>
      </c>
      <c r="F2363" s="50" t="s">
        <v>587</v>
      </c>
      <c r="G2363" s="51" t="n">
        <v>0.18</v>
      </c>
    </row>
    <row r="2364" customFormat="false" ht="17.25" hidden="false" customHeight="true" outlineLevel="0" collapsed="false">
      <c r="A2364" s="0" t="str">
        <f aca="false">LEFT(C2364,4)*1</f>
        <v>0</v>
      </c>
      <c r="B2364" s="48" t="str">
        <f aca="false">+B2363+1</f>
        <v>0</v>
      </c>
      <c r="C2364" s="48" t="s">
        <v>4631</v>
      </c>
      <c r="D2364" s="49" t="s">
        <v>4632</v>
      </c>
      <c r="E2364" s="50" t="n">
        <v>29</v>
      </c>
      <c r="F2364" s="50" t="s">
        <v>587</v>
      </c>
      <c r="G2364" s="51" t="n">
        <v>0.18</v>
      </c>
    </row>
    <row r="2365" customFormat="false" ht="17.25" hidden="false" customHeight="true" outlineLevel="0" collapsed="false">
      <c r="A2365" s="0" t="str">
        <f aca="false">LEFT(C2365,4)*1</f>
        <v>0</v>
      </c>
      <c r="B2365" s="48" t="str">
        <f aca="false">+B2364+1</f>
        <v>0</v>
      </c>
      <c r="C2365" s="48" t="s">
        <v>4633</v>
      </c>
      <c r="D2365" s="49" t="s">
        <v>4634</v>
      </c>
      <c r="E2365" s="50" t="n">
        <v>29</v>
      </c>
      <c r="F2365" s="50" t="s">
        <v>587</v>
      </c>
      <c r="G2365" s="51" t="n">
        <v>0.18</v>
      </c>
    </row>
    <row r="2366" customFormat="false" ht="17.25" hidden="false" customHeight="true" outlineLevel="0" collapsed="false">
      <c r="A2366" s="0" t="str">
        <f aca="false">LEFT(C2366,4)*1</f>
        <v>0</v>
      </c>
      <c r="B2366" s="48" t="str">
        <f aca="false">+B2365+1</f>
        <v>0</v>
      </c>
      <c r="C2366" s="48" t="s">
        <v>4635</v>
      </c>
      <c r="D2366" s="49" t="s">
        <v>4636</v>
      </c>
      <c r="E2366" s="50" t="n">
        <v>29</v>
      </c>
      <c r="F2366" s="50" t="s">
        <v>587</v>
      </c>
      <c r="G2366" s="51" t="n">
        <v>0.18</v>
      </c>
    </row>
    <row r="2367" customFormat="false" ht="17.25" hidden="false" customHeight="true" outlineLevel="0" collapsed="false">
      <c r="A2367" s="0" t="str">
        <f aca="false">LEFT(C2367,4)*1</f>
        <v>0</v>
      </c>
      <c r="B2367" s="48" t="str">
        <f aca="false">+B2366+1</f>
        <v>0</v>
      </c>
      <c r="C2367" s="48" t="s">
        <v>4637</v>
      </c>
      <c r="D2367" s="49" t="s">
        <v>4638</v>
      </c>
      <c r="E2367" s="50" t="n">
        <v>29</v>
      </c>
      <c r="F2367" s="50" t="s">
        <v>587</v>
      </c>
      <c r="G2367" s="51" t="n">
        <v>0.18</v>
      </c>
    </row>
    <row r="2368" customFormat="false" ht="17.25" hidden="false" customHeight="true" outlineLevel="0" collapsed="false">
      <c r="A2368" s="0" t="str">
        <f aca="false">LEFT(C2368,4)*1</f>
        <v>0</v>
      </c>
      <c r="B2368" s="48" t="str">
        <f aca="false">+B2367+1</f>
        <v>0</v>
      </c>
      <c r="C2368" s="48" t="s">
        <v>4639</v>
      </c>
      <c r="D2368" s="49" t="s">
        <v>4640</v>
      </c>
      <c r="E2368" s="50" t="n">
        <v>29</v>
      </c>
      <c r="F2368" s="50" t="s">
        <v>587</v>
      </c>
      <c r="G2368" s="51" t="n">
        <v>0.18</v>
      </c>
    </row>
    <row r="2369" customFormat="false" ht="17.25" hidden="false" customHeight="true" outlineLevel="0" collapsed="false">
      <c r="A2369" s="0" t="str">
        <f aca="false">LEFT(C2369,4)*1</f>
        <v>0</v>
      </c>
      <c r="B2369" s="48" t="str">
        <f aca="false">+B2368+1</f>
        <v>0</v>
      </c>
      <c r="C2369" s="48" t="s">
        <v>4641</v>
      </c>
      <c r="D2369" s="49" t="s">
        <v>4642</v>
      </c>
      <c r="E2369" s="50" t="n">
        <v>29</v>
      </c>
      <c r="F2369" s="50" t="s">
        <v>587</v>
      </c>
      <c r="G2369" s="51" t="n">
        <v>0.18</v>
      </c>
    </row>
    <row r="2370" customFormat="false" ht="17.25" hidden="false" customHeight="true" outlineLevel="0" collapsed="false">
      <c r="A2370" s="0" t="str">
        <f aca="false">LEFT(C2370,4)*1</f>
        <v>0</v>
      </c>
      <c r="B2370" s="48" t="str">
        <f aca="false">+B2369+1</f>
        <v>0</v>
      </c>
      <c r="C2370" s="48" t="s">
        <v>4643</v>
      </c>
      <c r="D2370" s="49" t="s">
        <v>4644</v>
      </c>
      <c r="E2370" s="50" t="n">
        <v>29</v>
      </c>
      <c r="F2370" s="50" t="s">
        <v>587</v>
      </c>
      <c r="G2370" s="51" t="n">
        <v>0.18</v>
      </c>
    </row>
    <row r="2371" customFormat="false" ht="17.25" hidden="false" customHeight="true" outlineLevel="0" collapsed="false">
      <c r="A2371" s="0" t="str">
        <f aca="false">LEFT(C2371,4)*1</f>
        <v>0</v>
      </c>
      <c r="B2371" s="48" t="str">
        <f aca="false">+B2370+1</f>
        <v>0</v>
      </c>
      <c r="C2371" s="48" t="s">
        <v>4645</v>
      </c>
      <c r="D2371" s="49" t="s">
        <v>4646</v>
      </c>
      <c r="E2371" s="50" t="n">
        <v>29</v>
      </c>
      <c r="F2371" s="50" t="s">
        <v>587</v>
      </c>
      <c r="G2371" s="51" t="n">
        <v>0.18</v>
      </c>
    </row>
    <row r="2372" customFormat="false" ht="17.25" hidden="false" customHeight="true" outlineLevel="0" collapsed="false">
      <c r="A2372" s="0" t="str">
        <f aca="false">LEFT(C2372,4)*1</f>
        <v>0</v>
      </c>
      <c r="B2372" s="48" t="str">
        <f aca="false">+B2371+1</f>
        <v>0</v>
      </c>
      <c r="C2372" s="48" t="s">
        <v>4647</v>
      </c>
      <c r="D2372" s="49" t="s">
        <v>4648</v>
      </c>
      <c r="E2372" s="50" t="n">
        <v>29</v>
      </c>
      <c r="F2372" s="50" t="s">
        <v>587</v>
      </c>
      <c r="G2372" s="51" t="n">
        <v>0.18</v>
      </c>
    </row>
    <row r="2373" customFormat="false" ht="17.25" hidden="false" customHeight="true" outlineLevel="0" collapsed="false">
      <c r="A2373" s="0" t="str">
        <f aca="false">LEFT(C2373,4)*1</f>
        <v>0</v>
      </c>
      <c r="B2373" s="48" t="str">
        <f aca="false">+B2372+1</f>
        <v>0</v>
      </c>
      <c r="C2373" s="48" t="s">
        <v>4649</v>
      </c>
      <c r="D2373" s="49" t="s">
        <v>4650</v>
      </c>
      <c r="E2373" s="50" t="n">
        <v>29</v>
      </c>
      <c r="F2373" s="50" t="s">
        <v>587</v>
      </c>
      <c r="G2373" s="51" t="n">
        <v>0.18</v>
      </c>
    </row>
    <row r="2374" customFormat="false" ht="17.25" hidden="false" customHeight="true" outlineLevel="0" collapsed="false">
      <c r="A2374" s="0" t="str">
        <f aca="false">LEFT(C2374,4)*1</f>
        <v>0</v>
      </c>
      <c r="B2374" s="48" t="str">
        <f aca="false">+B2373+1</f>
        <v>0</v>
      </c>
      <c r="C2374" s="48" t="s">
        <v>4651</v>
      </c>
      <c r="D2374" s="49" t="s">
        <v>4652</v>
      </c>
      <c r="E2374" s="50" t="n">
        <v>29</v>
      </c>
      <c r="F2374" s="50" t="s">
        <v>587</v>
      </c>
      <c r="G2374" s="51" t="n">
        <v>0.18</v>
      </c>
    </row>
    <row r="2375" customFormat="false" ht="17.25" hidden="false" customHeight="true" outlineLevel="0" collapsed="false">
      <c r="A2375" s="0" t="str">
        <f aca="false">LEFT(C2375,4)*1</f>
        <v>0</v>
      </c>
      <c r="B2375" s="48" t="str">
        <f aca="false">+B2374+1</f>
        <v>0</v>
      </c>
      <c r="C2375" s="48" t="s">
        <v>4653</v>
      </c>
      <c r="D2375" s="49" t="s">
        <v>4654</v>
      </c>
      <c r="E2375" s="50" t="n">
        <v>29</v>
      </c>
      <c r="F2375" s="50" t="s">
        <v>587</v>
      </c>
      <c r="G2375" s="51" t="n">
        <v>0.18</v>
      </c>
    </row>
    <row r="2376" customFormat="false" ht="17.25" hidden="false" customHeight="true" outlineLevel="0" collapsed="false">
      <c r="A2376" s="0" t="str">
        <f aca="false">LEFT(C2376,4)*1</f>
        <v>0</v>
      </c>
      <c r="B2376" s="48" t="str">
        <f aca="false">+B2375+1</f>
        <v>0</v>
      </c>
      <c r="C2376" s="48" t="s">
        <v>4655</v>
      </c>
      <c r="D2376" s="49" t="s">
        <v>4656</v>
      </c>
      <c r="E2376" s="50" t="n">
        <v>29</v>
      </c>
      <c r="F2376" s="50" t="s">
        <v>587</v>
      </c>
      <c r="G2376" s="51" t="n">
        <v>0.18</v>
      </c>
    </row>
    <row r="2377" customFormat="false" ht="17.25" hidden="false" customHeight="true" outlineLevel="0" collapsed="false">
      <c r="A2377" s="0" t="str">
        <f aca="false">LEFT(C2377,4)*1</f>
        <v>0</v>
      </c>
      <c r="B2377" s="48" t="str">
        <f aca="false">+B2376+1</f>
        <v>0</v>
      </c>
      <c r="C2377" s="48" t="s">
        <v>4657</v>
      </c>
      <c r="D2377" s="49" t="s">
        <v>4658</v>
      </c>
      <c r="E2377" s="50" t="n">
        <v>29</v>
      </c>
      <c r="F2377" s="50" t="s">
        <v>587</v>
      </c>
      <c r="G2377" s="51" t="n">
        <v>0.18</v>
      </c>
    </row>
    <row r="2378" customFormat="false" ht="17.25" hidden="false" customHeight="true" outlineLevel="0" collapsed="false">
      <c r="A2378" s="0" t="str">
        <f aca="false">LEFT(C2378,4)*1</f>
        <v>0</v>
      </c>
      <c r="B2378" s="48" t="str">
        <f aca="false">+B2377+1</f>
        <v>0</v>
      </c>
      <c r="C2378" s="48" t="s">
        <v>4659</v>
      </c>
      <c r="D2378" s="49" t="s">
        <v>4660</v>
      </c>
      <c r="E2378" s="50" t="n">
        <v>29</v>
      </c>
      <c r="F2378" s="50" t="s">
        <v>587</v>
      </c>
      <c r="G2378" s="51" t="n">
        <v>0.18</v>
      </c>
    </row>
    <row r="2379" customFormat="false" ht="17.25" hidden="false" customHeight="true" outlineLevel="0" collapsed="false">
      <c r="A2379" s="0" t="str">
        <f aca="false">LEFT(C2379,4)*1</f>
        <v>0</v>
      </c>
      <c r="B2379" s="48" t="str">
        <f aca="false">+B2378+1</f>
        <v>0</v>
      </c>
      <c r="C2379" s="48" t="s">
        <v>4661</v>
      </c>
      <c r="D2379" s="49" t="s">
        <v>4662</v>
      </c>
      <c r="E2379" s="50" t="n">
        <v>29</v>
      </c>
      <c r="F2379" s="50" t="s">
        <v>587</v>
      </c>
      <c r="G2379" s="51" t="n">
        <v>0.18</v>
      </c>
    </row>
    <row r="2380" customFormat="false" ht="17.25" hidden="false" customHeight="true" outlineLevel="0" collapsed="false">
      <c r="A2380" s="0" t="str">
        <f aca="false">LEFT(C2380,4)*1</f>
        <v>0</v>
      </c>
      <c r="B2380" s="48" t="str">
        <f aca="false">+B2379+1</f>
        <v>0</v>
      </c>
      <c r="C2380" s="48" t="s">
        <v>4663</v>
      </c>
      <c r="D2380" s="49" t="s">
        <v>4664</v>
      </c>
      <c r="E2380" s="50" t="n">
        <v>29</v>
      </c>
      <c r="F2380" s="50" t="s">
        <v>587</v>
      </c>
      <c r="G2380" s="51" t="n">
        <v>0.18</v>
      </c>
    </row>
    <row r="2381" customFormat="false" ht="17.25" hidden="false" customHeight="true" outlineLevel="0" collapsed="false">
      <c r="A2381" s="0" t="str">
        <f aca="false">LEFT(C2381,4)*1</f>
        <v>0</v>
      </c>
      <c r="B2381" s="48" t="str">
        <f aca="false">+B2380+1</f>
        <v>0</v>
      </c>
      <c r="C2381" s="48" t="s">
        <v>4665</v>
      </c>
      <c r="D2381" s="54" t="s">
        <v>4666</v>
      </c>
      <c r="E2381" s="50" t="n">
        <v>29</v>
      </c>
      <c r="F2381" s="50" t="s">
        <v>587</v>
      </c>
      <c r="G2381" s="51" t="n">
        <v>0.18</v>
      </c>
    </row>
    <row r="2382" customFormat="false" ht="17.25" hidden="false" customHeight="true" outlineLevel="0" collapsed="false">
      <c r="A2382" s="0" t="str">
        <f aca="false">LEFT(C2382,4)*1</f>
        <v>0</v>
      </c>
      <c r="B2382" s="48" t="str">
        <f aca="false">+B2381+1</f>
        <v>0</v>
      </c>
      <c r="C2382" s="48" t="s">
        <v>4667</v>
      </c>
      <c r="D2382" s="49" t="s">
        <v>4668</v>
      </c>
      <c r="E2382" s="50" t="n">
        <v>29</v>
      </c>
      <c r="F2382" s="50" t="s">
        <v>587</v>
      </c>
      <c r="G2382" s="51" t="n">
        <v>0.18</v>
      </c>
    </row>
    <row r="2383" customFormat="false" ht="17.25" hidden="false" customHeight="true" outlineLevel="0" collapsed="false">
      <c r="A2383" s="0" t="str">
        <f aca="false">LEFT(C2383,4)*1</f>
        <v>0</v>
      </c>
      <c r="B2383" s="48" t="str">
        <f aca="false">+B2382+1</f>
        <v>0</v>
      </c>
      <c r="C2383" s="48" t="s">
        <v>4669</v>
      </c>
      <c r="D2383" s="49" t="s">
        <v>4670</v>
      </c>
      <c r="E2383" s="50" t="n">
        <v>29</v>
      </c>
      <c r="F2383" s="50" t="s">
        <v>587</v>
      </c>
      <c r="G2383" s="51" t="n">
        <v>0.18</v>
      </c>
    </row>
    <row r="2384" customFormat="false" ht="17.25" hidden="false" customHeight="true" outlineLevel="0" collapsed="false">
      <c r="A2384" s="0" t="str">
        <f aca="false">LEFT(C2384,4)*1</f>
        <v>0</v>
      </c>
      <c r="B2384" s="48" t="str">
        <f aca="false">+B2383+1</f>
        <v>0</v>
      </c>
      <c r="C2384" s="48" t="s">
        <v>4671</v>
      </c>
      <c r="D2384" s="49" t="s">
        <v>4672</v>
      </c>
      <c r="E2384" s="50" t="n">
        <v>29</v>
      </c>
      <c r="F2384" s="50" t="s">
        <v>587</v>
      </c>
      <c r="G2384" s="51" t="n">
        <v>0.18</v>
      </c>
    </row>
    <row r="2385" customFormat="false" ht="17.25" hidden="false" customHeight="true" outlineLevel="0" collapsed="false">
      <c r="A2385" s="0" t="str">
        <f aca="false">LEFT(C2385,4)*1</f>
        <v>0</v>
      </c>
      <c r="B2385" s="48" t="str">
        <f aca="false">+B2384+1</f>
        <v>0</v>
      </c>
      <c r="C2385" s="48" t="s">
        <v>4673</v>
      </c>
      <c r="D2385" s="49" t="s">
        <v>4674</v>
      </c>
      <c r="E2385" s="50" t="n">
        <v>29</v>
      </c>
      <c r="F2385" s="50" t="s">
        <v>587</v>
      </c>
      <c r="G2385" s="51" t="n">
        <v>0.18</v>
      </c>
    </row>
    <row r="2386" customFormat="false" ht="17.25" hidden="false" customHeight="true" outlineLevel="0" collapsed="false">
      <c r="A2386" s="0" t="str">
        <f aca="false">LEFT(C2386,4)*1</f>
        <v>0</v>
      </c>
      <c r="B2386" s="48" t="str">
        <f aca="false">+B2385+1</f>
        <v>0</v>
      </c>
      <c r="C2386" s="48" t="s">
        <v>4675</v>
      </c>
      <c r="D2386" s="49" t="s">
        <v>4676</v>
      </c>
      <c r="E2386" s="50" t="n">
        <v>29</v>
      </c>
      <c r="F2386" s="50" t="s">
        <v>587</v>
      </c>
      <c r="G2386" s="51" t="n">
        <v>0.18</v>
      </c>
    </row>
    <row r="2387" customFormat="false" ht="17.25" hidden="false" customHeight="true" outlineLevel="0" collapsed="false">
      <c r="A2387" s="0" t="str">
        <f aca="false">LEFT(C2387,4)*1</f>
        <v>0</v>
      </c>
      <c r="B2387" s="48" t="str">
        <f aca="false">+B2386+1</f>
        <v>0</v>
      </c>
      <c r="C2387" s="48" t="s">
        <v>4677</v>
      </c>
      <c r="D2387" s="49" t="s">
        <v>4678</v>
      </c>
      <c r="E2387" s="50" t="n">
        <v>29</v>
      </c>
      <c r="F2387" s="50" t="s">
        <v>587</v>
      </c>
      <c r="G2387" s="51" t="n">
        <v>0.18</v>
      </c>
    </row>
    <row r="2388" customFormat="false" ht="17.25" hidden="false" customHeight="true" outlineLevel="0" collapsed="false">
      <c r="A2388" s="0" t="str">
        <f aca="false">LEFT(C2388,4)*1</f>
        <v>0</v>
      </c>
      <c r="B2388" s="48" t="str">
        <f aca="false">+B2387+1</f>
        <v>0</v>
      </c>
      <c r="C2388" s="48" t="s">
        <v>4679</v>
      </c>
      <c r="D2388" s="49" t="s">
        <v>4680</v>
      </c>
      <c r="E2388" s="50" t="n">
        <v>29</v>
      </c>
      <c r="F2388" s="50" t="s">
        <v>587</v>
      </c>
      <c r="G2388" s="51" t="n">
        <v>0.18</v>
      </c>
    </row>
    <row r="2389" customFormat="false" ht="17.25" hidden="false" customHeight="true" outlineLevel="0" collapsed="false">
      <c r="A2389" s="0" t="str">
        <f aca="false">LEFT(C2389,4)*1</f>
        <v>0</v>
      </c>
      <c r="B2389" s="48" t="str">
        <f aca="false">+B2388+1</f>
        <v>0</v>
      </c>
      <c r="C2389" s="48" t="s">
        <v>4681</v>
      </c>
      <c r="D2389" s="49" t="s">
        <v>4682</v>
      </c>
      <c r="E2389" s="50" t="n">
        <v>29</v>
      </c>
      <c r="F2389" s="50" t="s">
        <v>587</v>
      </c>
      <c r="G2389" s="51" t="n">
        <v>0.18</v>
      </c>
    </row>
    <row r="2390" customFormat="false" ht="17.25" hidden="false" customHeight="true" outlineLevel="0" collapsed="false">
      <c r="A2390" s="0" t="str">
        <f aca="false">LEFT(C2390,4)*1</f>
        <v>0</v>
      </c>
      <c r="B2390" s="48" t="str">
        <f aca="false">+B2389+1</f>
        <v>0</v>
      </c>
      <c r="C2390" s="48" t="s">
        <v>4683</v>
      </c>
      <c r="D2390" s="49" t="s">
        <v>4684</v>
      </c>
      <c r="E2390" s="50" t="n">
        <v>29</v>
      </c>
      <c r="F2390" s="50" t="s">
        <v>587</v>
      </c>
      <c r="G2390" s="51" t="n">
        <v>0.18</v>
      </c>
    </row>
    <row r="2391" customFormat="false" ht="17.25" hidden="false" customHeight="true" outlineLevel="0" collapsed="false">
      <c r="A2391" s="0" t="str">
        <f aca="false">LEFT(C2391,4)*1</f>
        <v>0</v>
      </c>
      <c r="B2391" s="48" t="str">
        <f aca="false">+B2390+1</f>
        <v>0</v>
      </c>
      <c r="C2391" s="48" t="s">
        <v>4685</v>
      </c>
      <c r="D2391" s="49" t="s">
        <v>4686</v>
      </c>
      <c r="E2391" s="50" t="n">
        <v>29</v>
      </c>
      <c r="F2391" s="50" t="s">
        <v>587</v>
      </c>
      <c r="G2391" s="51" t="n">
        <v>0.18</v>
      </c>
    </row>
    <row r="2392" customFormat="false" ht="17.25" hidden="false" customHeight="true" outlineLevel="0" collapsed="false">
      <c r="A2392" s="0" t="str">
        <f aca="false">LEFT(C2392,4)*1</f>
        <v>0</v>
      </c>
      <c r="B2392" s="48" t="str">
        <f aca="false">+B2391+1</f>
        <v>0</v>
      </c>
      <c r="C2392" s="48" t="s">
        <v>4687</v>
      </c>
      <c r="D2392" s="49" t="s">
        <v>4688</v>
      </c>
      <c r="E2392" s="50" t="n">
        <v>29</v>
      </c>
      <c r="F2392" s="50" t="s">
        <v>587</v>
      </c>
      <c r="G2392" s="51" t="n">
        <v>0.18</v>
      </c>
    </row>
    <row r="2393" customFormat="false" ht="17.25" hidden="false" customHeight="true" outlineLevel="0" collapsed="false">
      <c r="A2393" s="0" t="str">
        <f aca="false">LEFT(C2393,4)*1</f>
        <v>0</v>
      </c>
      <c r="B2393" s="48" t="str">
        <f aca="false">+B2392+1</f>
        <v>0</v>
      </c>
      <c r="C2393" s="48" t="s">
        <v>4689</v>
      </c>
      <c r="D2393" s="49" t="s">
        <v>4690</v>
      </c>
      <c r="E2393" s="50" t="n">
        <v>29</v>
      </c>
      <c r="F2393" s="50" t="s">
        <v>587</v>
      </c>
      <c r="G2393" s="51" t="n">
        <v>0.18</v>
      </c>
    </row>
    <row r="2394" customFormat="false" ht="17.25" hidden="false" customHeight="true" outlineLevel="0" collapsed="false">
      <c r="A2394" s="0" t="str">
        <f aca="false">LEFT(C2394,4)*1</f>
        <v>0</v>
      </c>
      <c r="B2394" s="48" t="str">
        <f aca="false">+B2393+1</f>
        <v>0</v>
      </c>
      <c r="C2394" s="48" t="s">
        <v>4691</v>
      </c>
      <c r="D2394" s="49" t="s">
        <v>4692</v>
      </c>
      <c r="E2394" s="50" t="n">
        <v>29</v>
      </c>
      <c r="F2394" s="50" t="s">
        <v>587</v>
      </c>
      <c r="G2394" s="51" t="n">
        <v>0.18</v>
      </c>
    </row>
    <row r="2395" customFormat="false" ht="17.25" hidden="false" customHeight="true" outlineLevel="0" collapsed="false">
      <c r="A2395" s="0" t="str">
        <f aca="false">LEFT(C2395,4)*1</f>
        <v>0</v>
      </c>
      <c r="B2395" s="48" t="str">
        <f aca="false">+B2394+1</f>
        <v>0</v>
      </c>
      <c r="C2395" s="48" t="s">
        <v>4693</v>
      </c>
      <c r="D2395" s="49" t="s">
        <v>4694</v>
      </c>
      <c r="E2395" s="50" t="n">
        <v>29</v>
      </c>
      <c r="F2395" s="50" t="s">
        <v>587</v>
      </c>
      <c r="G2395" s="51" t="n">
        <v>0.18</v>
      </c>
    </row>
    <row r="2396" customFormat="false" ht="17.25" hidden="false" customHeight="true" outlineLevel="0" collapsed="false">
      <c r="A2396" s="0" t="str">
        <f aca="false">LEFT(C2396,4)*1</f>
        <v>0</v>
      </c>
      <c r="B2396" s="48" t="str">
        <f aca="false">+B2395+1</f>
        <v>0</v>
      </c>
      <c r="C2396" s="48" t="s">
        <v>4695</v>
      </c>
      <c r="D2396" s="49" t="s">
        <v>4696</v>
      </c>
      <c r="E2396" s="50" t="n">
        <v>29</v>
      </c>
      <c r="F2396" s="50" t="s">
        <v>587</v>
      </c>
      <c r="G2396" s="51" t="n">
        <v>0.18</v>
      </c>
    </row>
    <row r="2397" customFormat="false" ht="17.25" hidden="false" customHeight="true" outlineLevel="0" collapsed="false">
      <c r="A2397" s="0" t="str">
        <f aca="false">LEFT(C2397,4)*1</f>
        <v>0</v>
      </c>
      <c r="B2397" s="48" t="str">
        <f aca="false">+B2396+1</f>
        <v>0</v>
      </c>
      <c r="C2397" s="48" t="s">
        <v>4697</v>
      </c>
      <c r="D2397" s="49" t="s">
        <v>4698</v>
      </c>
      <c r="E2397" s="50" t="n">
        <v>29</v>
      </c>
      <c r="F2397" s="50" t="s">
        <v>587</v>
      </c>
      <c r="G2397" s="51" t="n">
        <v>0.18</v>
      </c>
    </row>
    <row r="2398" customFormat="false" ht="17.25" hidden="false" customHeight="true" outlineLevel="0" collapsed="false">
      <c r="A2398" s="0" t="str">
        <f aca="false">LEFT(C2398,4)*1</f>
        <v>0</v>
      </c>
      <c r="B2398" s="48" t="str">
        <f aca="false">+B2397+1</f>
        <v>0</v>
      </c>
      <c r="C2398" s="48" t="s">
        <v>4699</v>
      </c>
      <c r="D2398" s="49" t="s">
        <v>4700</v>
      </c>
      <c r="E2398" s="50" t="n">
        <v>29</v>
      </c>
      <c r="F2398" s="50" t="s">
        <v>587</v>
      </c>
      <c r="G2398" s="51" t="n">
        <v>0.18</v>
      </c>
    </row>
    <row r="2399" customFormat="false" ht="17.25" hidden="false" customHeight="true" outlineLevel="0" collapsed="false">
      <c r="A2399" s="0" t="str">
        <f aca="false">LEFT(C2399,4)*1</f>
        <v>0</v>
      </c>
      <c r="B2399" s="48" t="str">
        <f aca="false">+B2398+1</f>
        <v>0</v>
      </c>
      <c r="C2399" s="48" t="s">
        <v>4701</v>
      </c>
      <c r="D2399" s="49" t="s">
        <v>4618</v>
      </c>
      <c r="E2399" s="50" t="n">
        <v>29</v>
      </c>
      <c r="F2399" s="50" t="s">
        <v>587</v>
      </c>
      <c r="G2399" s="51" t="n">
        <v>0.18</v>
      </c>
    </row>
    <row r="2400" customFormat="false" ht="17.25" hidden="false" customHeight="true" outlineLevel="0" collapsed="false">
      <c r="A2400" s="0" t="str">
        <f aca="false">LEFT(C2400,4)*1</f>
        <v>0</v>
      </c>
      <c r="B2400" s="48" t="str">
        <f aca="false">+B2399+1</f>
        <v>0</v>
      </c>
      <c r="C2400" s="48" t="s">
        <v>4702</v>
      </c>
      <c r="D2400" s="49" t="s">
        <v>4703</v>
      </c>
      <c r="E2400" s="50" t="n">
        <v>29</v>
      </c>
      <c r="F2400" s="50" t="s">
        <v>587</v>
      </c>
      <c r="G2400" s="51" t="n">
        <v>0.18</v>
      </c>
    </row>
    <row r="2401" customFormat="false" ht="17.25" hidden="false" customHeight="true" outlineLevel="0" collapsed="false">
      <c r="A2401" s="0" t="str">
        <f aca="false">LEFT(C2401,4)*1</f>
        <v>0</v>
      </c>
      <c r="B2401" s="48" t="str">
        <f aca="false">+B2400+1</f>
        <v>0</v>
      </c>
      <c r="C2401" s="48" t="s">
        <v>4704</v>
      </c>
      <c r="D2401" s="49" t="s">
        <v>4705</v>
      </c>
      <c r="E2401" s="50" t="n">
        <v>29</v>
      </c>
      <c r="F2401" s="50" t="s">
        <v>587</v>
      </c>
      <c r="G2401" s="51" t="n">
        <v>0.18</v>
      </c>
    </row>
    <row r="2402" customFormat="false" ht="17.25" hidden="false" customHeight="true" outlineLevel="0" collapsed="false">
      <c r="A2402" s="0" t="str">
        <f aca="false">LEFT(C2402,4)*1</f>
        <v>0</v>
      </c>
      <c r="B2402" s="48" t="str">
        <f aca="false">+B2401+1</f>
        <v>0</v>
      </c>
      <c r="C2402" s="48" t="s">
        <v>4706</v>
      </c>
      <c r="D2402" s="49" t="s">
        <v>4707</v>
      </c>
      <c r="E2402" s="50" t="n">
        <v>29</v>
      </c>
      <c r="F2402" s="50" t="s">
        <v>587</v>
      </c>
      <c r="G2402" s="51" t="n">
        <v>0.18</v>
      </c>
    </row>
    <row r="2403" customFormat="false" ht="17.25" hidden="false" customHeight="true" outlineLevel="0" collapsed="false">
      <c r="A2403" s="0" t="str">
        <f aca="false">LEFT(C2403,4)*1</f>
        <v>0</v>
      </c>
      <c r="B2403" s="48" t="str">
        <f aca="false">+B2402+1</f>
        <v>0</v>
      </c>
      <c r="C2403" s="48" t="s">
        <v>4708</v>
      </c>
      <c r="D2403" s="49" t="s">
        <v>4709</v>
      </c>
      <c r="E2403" s="50" t="n">
        <v>29</v>
      </c>
      <c r="F2403" s="50" t="s">
        <v>587</v>
      </c>
      <c r="G2403" s="51" t="n">
        <v>0.18</v>
      </c>
    </row>
    <row r="2404" customFormat="false" ht="17.25" hidden="false" customHeight="true" outlineLevel="0" collapsed="false">
      <c r="A2404" s="0" t="str">
        <f aca="false">LEFT(C2404,4)*1</f>
        <v>0</v>
      </c>
      <c r="B2404" s="48" t="str">
        <f aca="false">+B2403+1</f>
        <v>0</v>
      </c>
      <c r="C2404" s="48" t="s">
        <v>4710</v>
      </c>
      <c r="D2404" s="49" t="s">
        <v>4711</v>
      </c>
      <c r="E2404" s="50" t="n">
        <v>29</v>
      </c>
      <c r="F2404" s="50" t="s">
        <v>587</v>
      </c>
      <c r="G2404" s="51" t="n">
        <v>0.18</v>
      </c>
    </row>
    <row r="2405" customFormat="false" ht="17.25" hidden="false" customHeight="true" outlineLevel="0" collapsed="false">
      <c r="A2405" s="0" t="str">
        <f aca="false">LEFT(C2405,4)*1</f>
        <v>0</v>
      </c>
      <c r="B2405" s="48" t="str">
        <f aca="false">+B2404+1</f>
        <v>0</v>
      </c>
      <c r="C2405" s="48" t="s">
        <v>4712</v>
      </c>
      <c r="D2405" s="49" t="s">
        <v>4713</v>
      </c>
      <c r="E2405" s="50" t="n">
        <v>29</v>
      </c>
      <c r="F2405" s="50" t="s">
        <v>587</v>
      </c>
      <c r="G2405" s="51" t="n">
        <v>0.18</v>
      </c>
    </row>
    <row r="2406" customFormat="false" ht="17.25" hidden="false" customHeight="true" outlineLevel="0" collapsed="false">
      <c r="A2406" s="0" t="str">
        <f aca="false">LEFT(C2406,4)*1</f>
        <v>0</v>
      </c>
      <c r="B2406" s="48" t="str">
        <f aca="false">+B2405+1</f>
        <v>0</v>
      </c>
      <c r="C2406" s="48" t="s">
        <v>4714</v>
      </c>
      <c r="D2406" s="49" t="s">
        <v>4715</v>
      </c>
      <c r="E2406" s="50" t="n">
        <v>29</v>
      </c>
      <c r="F2406" s="50" t="s">
        <v>587</v>
      </c>
      <c r="G2406" s="51" t="n">
        <v>0.18</v>
      </c>
    </row>
    <row r="2407" customFormat="false" ht="17.25" hidden="false" customHeight="true" outlineLevel="0" collapsed="false">
      <c r="A2407" s="0" t="str">
        <f aca="false">LEFT(C2407,4)*1</f>
        <v>0</v>
      </c>
      <c r="B2407" s="48" t="str">
        <f aca="false">+B2406+1</f>
        <v>0</v>
      </c>
      <c r="C2407" s="48" t="s">
        <v>4716</v>
      </c>
      <c r="D2407" s="49" t="s">
        <v>4717</v>
      </c>
      <c r="E2407" s="50" t="n">
        <v>29</v>
      </c>
      <c r="F2407" s="50" t="s">
        <v>587</v>
      </c>
      <c r="G2407" s="51" t="n">
        <v>0.18</v>
      </c>
    </row>
    <row r="2408" customFormat="false" ht="17.25" hidden="false" customHeight="true" outlineLevel="0" collapsed="false">
      <c r="A2408" s="0" t="str">
        <f aca="false">LEFT(C2408,4)*1</f>
        <v>0</v>
      </c>
      <c r="B2408" s="48" t="str">
        <f aca="false">+B2407+1</f>
        <v>0</v>
      </c>
      <c r="C2408" s="48" t="s">
        <v>4718</v>
      </c>
      <c r="D2408" s="49" t="s">
        <v>4719</v>
      </c>
      <c r="E2408" s="50" t="n">
        <v>29</v>
      </c>
      <c r="F2408" s="50" t="s">
        <v>587</v>
      </c>
      <c r="G2408" s="51" t="n">
        <v>0.18</v>
      </c>
    </row>
    <row r="2409" customFormat="false" ht="17.25" hidden="false" customHeight="true" outlineLevel="0" collapsed="false">
      <c r="A2409" s="0" t="str">
        <f aca="false">LEFT(C2409,4)*1</f>
        <v>0</v>
      </c>
      <c r="B2409" s="48" t="str">
        <f aca="false">+B2408+1</f>
        <v>0</v>
      </c>
      <c r="C2409" s="48" t="s">
        <v>4720</v>
      </c>
      <c r="D2409" s="49" t="s">
        <v>4721</v>
      </c>
      <c r="E2409" s="50" t="n">
        <v>29</v>
      </c>
      <c r="F2409" s="50" t="s">
        <v>587</v>
      </c>
      <c r="G2409" s="51" t="n">
        <v>0.18</v>
      </c>
    </row>
    <row r="2410" customFormat="false" ht="17.25" hidden="false" customHeight="true" outlineLevel="0" collapsed="false">
      <c r="A2410" s="0" t="str">
        <f aca="false">LEFT(C2410,4)*1</f>
        <v>0</v>
      </c>
      <c r="B2410" s="48" t="str">
        <f aca="false">+B2409+1</f>
        <v>0</v>
      </c>
      <c r="C2410" s="48" t="s">
        <v>4722</v>
      </c>
      <c r="D2410" s="49" t="s">
        <v>4723</v>
      </c>
      <c r="E2410" s="50" t="n">
        <v>29</v>
      </c>
      <c r="F2410" s="50" t="s">
        <v>587</v>
      </c>
      <c r="G2410" s="51" t="n">
        <v>0.18</v>
      </c>
    </row>
    <row r="2411" customFormat="false" ht="17.25" hidden="false" customHeight="true" outlineLevel="0" collapsed="false">
      <c r="A2411" s="0" t="str">
        <f aca="false">LEFT(C2411,4)*1</f>
        <v>0</v>
      </c>
      <c r="B2411" s="48" t="str">
        <f aca="false">+B2410+1</f>
        <v>0</v>
      </c>
      <c r="C2411" s="48" t="s">
        <v>4724</v>
      </c>
      <c r="D2411" s="49" t="s">
        <v>4725</v>
      </c>
      <c r="E2411" s="50" t="n">
        <v>29</v>
      </c>
      <c r="F2411" s="50" t="s">
        <v>587</v>
      </c>
      <c r="G2411" s="51" t="n">
        <v>0.18</v>
      </c>
    </row>
    <row r="2412" customFormat="false" ht="17.25" hidden="false" customHeight="true" outlineLevel="0" collapsed="false">
      <c r="A2412" s="0" t="str">
        <f aca="false">LEFT(C2412,4)*1</f>
        <v>0</v>
      </c>
      <c r="B2412" s="48" t="str">
        <f aca="false">+B2411+1</f>
        <v>0</v>
      </c>
      <c r="C2412" s="48" t="s">
        <v>4726</v>
      </c>
      <c r="D2412" s="49" t="s">
        <v>4727</v>
      </c>
      <c r="E2412" s="50" t="n">
        <v>29</v>
      </c>
      <c r="F2412" s="50" t="s">
        <v>587</v>
      </c>
      <c r="G2412" s="51" t="n">
        <v>0.18</v>
      </c>
    </row>
    <row r="2413" customFormat="false" ht="17.25" hidden="false" customHeight="true" outlineLevel="0" collapsed="false">
      <c r="A2413" s="0" t="str">
        <f aca="false">LEFT(C2413,4)*1</f>
        <v>0</v>
      </c>
      <c r="B2413" s="48" t="str">
        <f aca="false">+B2412+1</f>
        <v>0</v>
      </c>
      <c r="C2413" s="48" t="s">
        <v>4728</v>
      </c>
      <c r="D2413" s="49" t="s">
        <v>4729</v>
      </c>
      <c r="E2413" s="50" t="n">
        <v>29</v>
      </c>
      <c r="F2413" s="50" t="s">
        <v>587</v>
      </c>
      <c r="G2413" s="51" t="n">
        <v>0.18</v>
      </c>
    </row>
    <row r="2414" customFormat="false" ht="17.25" hidden="false" customHeight="true" outlineLevel="0" collapsed="false">
      <c r="A2414" s="0" t="str">
        <f aca="false">LEFT(C2414,4)*1</f>
        <v>0</v>
      </c>
      <c r="B2414" s="48" t="str">
        <f aca="false">+B2413+1</f>
        <v>0</v>
      </c>
      <c r="C2414" s="48" t="s">
        <v>4730</v>
      </c>
      <c r="D2414" s="49" t="s">
        <v>4731</v>
      </c>
      <c r="E2414" s="50" t="n">
        <v>29</v>
      </c>
      <c r="F2414" s="50" t="s">
        <v>587</v>
      </c>
      <c r="G2414" s="51" t="n">
        <v>0.18</v>
      </c>
    </row>
    <row r="2415" customFormat="false" ht="17.25" hidden="false" customHeight="true" outlineLevel="0" collapsed="false">
      <c r="A2415" s="0" t="str">
        <f aca="false">LEFT(C2415,4)*1</f>
        <v>0</v>
      </c>
      <c r="B2415" s="48" t="str">
        <f aca="false">+B2414+1</f>
        <v>0</v>
      </c>
      <c r="C2415" s="48" t="s">
        <v>4732</v>
      </c>
      <c r="D2415" s="49" t="s">
        <v>4733</v>
      </c>
      <c r="E2415" s="50" t="n">
        <v>29</v>
      </c>
      <c r="F2415" s="50" t="s">
        <v>587</v>
      </c>
      <c r="G2415" s="51" t="n">
        <v>0.18</v>
      </c>
    </row>
    <row r="2416" customFormat="false" ht="17.25" hidden="false" customHeight="true" outlineLevel="0" collapsed="false">
      <c r="A2416" s="0" t="str">
        <f aca="false">LEFT(C2416,4)*1</f>
        <v>0</v>
      </c>
      <c r="B2416" s="48" t="str">
        <f aca="false">+B2415+1</f>
        <v>0</v>
      </c>
      <c r="C2416" s="48" t="s">
        <v>4734</v>
      </c>
      <c r="D2416" s="49" t="s">
        <v>4735</v>
      </c>
      <c r="E2416" s="50" t="n">
        <v>29</v>
      </c>
      <c r="F2416" s="50" t="s">
        <v>587</v>
      </c>
      <c r="G2416" s="51" t="n">
        <v>0.18</v>
      </c>
    </row>
    <row r="2417" customFormat="false" ht="17.25" hidden="false" customHeight="true" outlineLevel="0" collapsed="false">
      <c r="A2417" s="0" t="str">
        <f aca="false">LEFT(C2417,4)*1</f>
        <v>0</v>
      </c>
      <c r="B2417" s="48" t="str">
        <f aca="false">+B2416+1</f>
        <v>0</v>
      </c>
      <c r="C2417" s="48" t="s">
        <v>4736</v>
      </c>
      <c r="D2417" s="49" t="s">
        <v>4737</v>
      </c>
      <c r="E2417" s="50" t="n">
        <v>29</v>
      </c>
      <c r="F2417" s="50" t="s">
        <v>587</v>
      </c>
      <c r="G2417" s="51" t="n">
        <v>0.18</v>
      </c>
    </row>
    <row r="2418" customFormat="false" ht="17.25" hidden="false" customHeight="true" outlineLevel="0" collapsed="false">
      <c r="A2418" s="0" t="str">
        <f aca="false">LEFT(C2418,4)*1</f>
        <v>0</v>
      </c>
      <c r="B2418" s="48" t="str">
        <f aca="false">+B2417+1</f>
        <v>0</v>
      </c>
      <c r="C2418" s="48" t="s">
        <v>4738</v>
      </c>
      <c r="D2418" s="49" t="s">
        <v>4739</v>
      </c>
      <c r="E2418" s="50" t="n">
        <v>29</v>
      </c>
      <c r="F2418" s="50" t="s">
        <v>587</v>
      </c>
      <c r="G2418" s="51" t="n">
        <v>0.18</v>
      </c>
    </row>
    <row r="2419" customFormat="false" ht="17.25" hidden="false" customHeight="true" outlineLevel="0" collapsed="false">
      <c r="A2419" s="0" t="str">
        <f aca="false">LEFT(C2419,4)*1</f>
        <v>0</v>
      </c>
      <c r="B2419" s="48" t="str">
        <f aca="false">+B2418+1</f>
        <v>0</v>
      </c>
      <c r="C2419" s="48" t="s">
        <v>4740</v>
      </c>
      <c r="D2419" s="49" t="s">
        <v>4741</v>
      </c>
      <c r="E2419" s="50" t="n">
        <v>29</v>
      </c>
      <c r="F2419" s="50" t="s">
        <v>587</v>
      </c>
      <c r="G2419" s="51" t="n">
        <v>0.18</v>
      </c>
    </row>
    <row r="2420" customFormat="false" ht="17.25" hidden="false" customHeight="true" outlineLevel="0" collapsed="false">
      <c r="A2420" s="0" t="str">
        <f aca="false">LEFT(C2420,4)*1</f>
        <v>0</v>
      </c>
      <c r="B2420" s="48" t="str">
        <f aca="false">+B2419+1</f>
        <v>0</v>
      </c>
      <c r="C2420" s="48" t="s">
        <v>4742</v>
      </c>
      <c r="D2420" s="49" t="s">
        <v>4743</v>
      </c>
      <c r="E2420" s="50" t="n">
        <v>29</v>
      </c>
      <c r="F2420" s="50" t="s">
        <v>587</v>
      </c>
      <c r="G2420" s="51" t="n">
        <v>0.18</v>
      </c>
    </row>
    <row r="2421" customFormat="false" ht="17.25" hidden="false" customHeight="true" outlineLevel="0" collapsed="false">
      <c r="A2421" s="0" t="str">
        <f aca="false">LEFT(C2421,4)*1</f>
        <v>0</v>
      </c>
      <c r="B2421" s="48" t="str">
        <f aca="false">+B2420+1</f>
        <v>0</v>
      </c>
      <c r="C2421" s="48" t="s">
        <v>4744</v>
      </c>
      <c r="D2421" s="49" t="s">
        <v>4745</v>
      </c>
      <c r="E2421" s="50" t="n">
        <v>29</v>
      </c>
      <c r="F2421" s="50" t="s">
        <v>587</v>
      </c>
      <c r="G2421" s="51" t="n">
        <v>0.18</v>
      </c>
    </row>
    <row r="2422" customFormat="false" ht="17.25" hidden="false" customHeight="true" outlineLevel="0" collapsed="false">
      <c r="A2422" s="0" t="str">
        <f aca="false">LEFT(C2422,4)*1</f>
        <v>0</v>
      </c>
      <c r="B2422" s="48" t="str">
        <f aca="false">+B2421+1</f>
        <v>0</v>
      </c>
      <c r="C2422" s="48" t="s">
        <v>4746</v>
      </c>
      <c r="D2422" s="49" t="s">
        <v>4747</v>
      </c>
      <c r="E2422" s="50" t="n">
        <v>29</v>
      </c>
      <c r="F2422" s="50" t="s">
        <v>587</v>
      </c>
      <c r="G2422" s="51" t="n">
        <v>0.18</v>
      </c>
    </row>
    <row r="2423" customFormat="false" ht="17.25" hidden="false" customHeight="true" outlineLevel="0" collapsed="false">
      <c r="A2423" s="0" t="str">
        <f aca="false">LEFT(C2423,4)*1</f>
        <v>0</v>
      </c>
      <c r="B2423" s="48" t="str">
        <f aca="false">+B2422+1</f>
        <v>0</v>
      </c>
      <c r="C2423" s="48" t="s">
        <v>4748</v>
      </c>
      <c r="D2423" s="49" t="s">
        <v>4749</v>
      </c>
      <c r="E2423" s="50" t="n">
        <v>29</v>
      </c>
      <c r="F2423" s="50" t="s">
        <v>587</v>
      </c>
      <c r="G2423" s="51" t="n">
        <v>0.18</v>
      </c>
    </row>
    <row r="2424" customFormat="false" ht="17.25" hidden="false" customHeight="true" outlineLevel="0" collapsed="false">
      <c r="A2424" s="0" t="str">
        <f aca="false">LEFT(C2424,4)*1</f>
        <v>0</v>
      </c>
      <c r="B2424" s="48" t="str">
        <f aca="false">+B2423+1</f>
        <v>0</v>
      </c>
      <c r="C2424" s="48" t="s">
        <v>4750</v>
      </c>
      <c r="D2424" s="49" t="s">
        <v>4751</v>
      </c>
      <c r="E2424" s="50" t="n">
        <v>29</v>
      </c>
      <c r="F2424" s="50" t="s">
        <v>587</v>
      </c>
      <c r="G2424" s="51" t="n">
        <v>0.18</v>
      </c>
    </row>
    <row r="2425" customFormat="false" ht="17.25" hidden="false" customHeight="true" outlineLevel="0" collapsed="false">
      <c r="A2425" s="0" t="str">
        <f aca="false">LEFT(C2425,4)*1</f>
        <v>0</v>
      </c>
      <c r="B2425" s="48" t="str">
        <f aca="false">+B2424+1</f>
        <v>0</v>
      </c>
      <c r="C2425" s="48" t="s">
        <v>4752</v>
      </c>
      <c r="D2425" s="49" t="s">
        <v>4753</v>
      </c>
      <c r="E2425" s="50" t="n">
        <v>29</v>
      </c>
      <c r="F2425" s="50" t="s">
        <v>587</v>
      </c>
      <c r="G2425" s="51" t="n">
        <v>0.18</v>
      </c>
    </row>
    <row r="2426" customFormat="false" ht="17.25" hidden="false" customHeight="true" outlineLevel="0" collapsed="false">
      <c r="A2426" s="0" t="str">
        <f aca="false">LEFT(C2426,4)*1</f>
        <v>0</v>
      </c>
      <c r="B2426" s="48" t="str">
        <f aca="false">+B2425+1</f>
        <v>0</v>
      </c>
      <c r="C2426" s="48" t="s">
        <v>4754</v>
      </c>
      <c r="D2426" s="49" t="s">
        <v>4755</v>
      </c>
      <c r="E2426" s="50" t="n">
        <v>29</v>
      </c>
      <c r="F2426" s="50" t="s">
        <v>587</v>
      </c>
      <c r="G2426" s="51" t="n">
        <v>0.18</v>
      </c>
    </row>
    <row r="2427" customFormat="false" ht="17.25" hidden="false" customHeight="true" outlineLevel="0" collapsed="false">
      <c r="A2427" s="0" t="str">
        <f aca="false">LEFT(C2427,4)*1</f>
        <v>0</v>
      </c>
      <c r="B2427" s="48" t="str">
        <f aca="false">+B2426+1</f>
        <v>0</v>
      </c>
      <c r="C2427" s="48" t="s">
        <v>4756</v>
      </c>
      <c r="D2427" s="49" t="s">
        <v>4757</v>
      </c>
      <c r="E2427" s="50" t="n">
        <v>29</v>
      </c>
      <c r="F2427" s="50" t="s">
        <v>587</v>
      </c>
      <c r="G2427" s="51" t="n">
        <v>0.18</v>
      </c>
    </row>
    <row r="2428" customFormat="false" ht="17.25" hidden="false" customHeight="true" outlineLevel="0" collapsed="false">
      <c r="A2428" s="0" t="str">
        <f aca="false">LEFT(C2428,4)*1</f>
        <v>0</v>
      </c>
      <c r="B2428" s="48" t="str">
        <f aca="false">+B2427+1</f>
        <v>0</v>
      </c>
      <c r="C2428" s="48" t="s">
        <v>4758</v>
      </c>
      <c r="D2428" s="49" t="s">
        <v>4759</v>
      </c>
      <c r="E2428" s="50" t="n">
        <v>29</v>
      </c>
      <c r="F2428" s="50" t="s">
        <v>587</v>
      </c>
      <c r="G2428" s="51" t="n">
        <v>0.18</v>
      </c>
    </row>
    <row r="2429" customFormat="false" ht="17.25" hidden="false" customHeight="true" outlineLevel="0" collapsed="false">
      <c r="A2429" s="0" t="str">
        <f aca="false">LEFT(C2429,4)*1</f>
        <v>0</v>
      </c>
      <c r="B2429" s="48" t="str">
        <f aca="false">+B2428+1</f>
        <v>0</v>
      </c>
      <c r="C2429" s="48" t="s">
        <v>4760</v>
      </c>
      <c r="D2429" s="49" t="s">
        <v>4761</v>
      </c>
      <c r="E2429" s="50" t="n">
        <v>29</v>
      </c>
      <c r="F2429" s="50" t="s">
        <v>587</v>
      </c>
      <c r="G2429" s="51" t="n">
        <v>0.18</v>
      </c>
    </row>
    <row r="2430" customFormat="false" ht="17.25" hidden="false" customHeight="true" outlineLevel="0" collapsed="false">
      <c r="A2430" s="0" t="str">
        <f aca="false">LEFT(C2430,4)*1</f>
        <v>0</v>
      </c>
      <c r="B2430" s="48" t="str">
        <f aca="false">+B2429+1</f>
        <v>0</v>
      </c>
      <c r="C2430" s="48" t="s">
        <v>4762</v>
      </c>
      <c r="D2430" s="49" t="s">
        <v>4763</v>
      </c>
      <c r="E2430" s="50" t="n">
        <v>29</v>
      </c>
      <c r="F2430" s="50" t="s">
        <v>587</v>
      </c>
      <c r="G2430" s="51" t="n">
        <v>0.18</v>
      </c>
    </row>
    <row r="2431" customFormat="false" ht="17.25" hidden="false" customHeight="true" outlineLevel="0" collapsed="false">
      <c r="A2431" s="0" t="str">
        <f aca="false">LEFT(C2431,4)*1</f>
        <v>0</v>
      </c>
      <c r="B2431" s="48" t="str">
        <f aca="false">+B2430+1</f>
        <v>0</v>
      </c>
      <c r="C2431" s="48" t="s">
        <v>4764</v>
      </c>
      <c r="D2431" s="49" t="s">
        <v>4765</v>
      </c>
      <c r="E2431" s="50" t="n">
        <v>29</v>
      </c>
      <c r="F2431" s="50" t="s">
        <v>587</v>
      </c>
      <c r="G2431" s="51" t="n">
        <v>0.18</v>
      </c>
    </row>
    <row r="2432" customFormat="false" ht="17.25" hidden="false" customHeight="true" outlineLevel="0" collapsed="false">
      <c r="A2432" s="0" t="str">
        <f aca="false">LEFT(C2432,4)*1</f>
        <v>0</v>
      </c>
      <c r="B2432" s="48" t="str">
        <f aca="false">+B2431+1</f>
        <v>0</v>
      </c>
      <c r="C2432" s="48" t="s">
        <v>4766</v>
      </c>
      <c r="D2432" s="49" t="s">
        <v>4767</v>
      </c>
      <c r="E2432" s="50" t="n">
        <v>29</v>
      </c>
      <c r="F2432" s="50" t="s">
        <v>587</v>
      </c>
      <c r="G2432" s="51" t="n">
        <v>0.18</v>
      </c>
    </row>
    <row r="2433" customFormat="false" ht="17.25" hidden="false" customHeight="true" outlineLevel="0" collapsed="false">
      <c r="A2433" s="0" t="str">
        <f aca="false">LEFT(C2433,4)*1</f>
        <v>0</v>
      </c>
      <c r="B2433" s="48" t="str">
        <f aca="false">+B2432+1</f>
        <v>0</v>
      </c>
      <c r="C2433" s="48" t="s">
        <v>4768</v>
      </c>
      <c r="D2433" s="49" t="s">
        <v>4769</v>
      </c>
      <c r="E2433" s="50" t="n">
        <v>29</v>
      </c>
      <c r="F2433" s="50" t="s">
        <v>587</v>
      </c>
      <c r="G2433" s="51" t="n">
        <v>0.18</v>
      </c>
    </row>
    <row r="2434" customFormat="false" ht="17.25" hidden="false" customHeight="true" outlineLevel="0" collapsed="false">
      <c r="A2434" s="0" t="str">
        <f aca="false">LEFT(C2434,4)*1</f>
        <v>0</v>
      </c>
      <c r="B2434" s="48" t="str">
        <f aca="false">+B2433+1</f>
        <v>0</v>
      </c>
      <c r="C2434" s="48" t="s">
        <v>4770</v>
      </c>
      <c r="D2434" s="49" t="s">
        <v>4771</v>
      </c>
      <c r="E2434" s="50" t="n">
        <v>29</v>
      </c>
      <c r="F2434" s="50" t="s">
        <v>587</v>
      </c>
      <c r="G2434" s="51" t="n">
        <v>0.18</v>
      </c>
    </row>
    <row r="2435" customFormat="false" ht="17.25" hidden="false" customHeight="true" outlineLevel="0" collapsed="false">
      <c r="A2435" s="0" t="str">
        <f aca="false">LEFT(C2435,4)*1</f>
        <v>0</v>
      </c>
      <c r="B2435" s="48" t="str">
        <f aca="false">+B2434+1</f>
        <v>0</v>
      </c>
      <c r="C2435" s="48" t="s">
        <v>4772</v>
      </c>
      <c r="D2435" s="49" t="s">
        <v>4773</v>
      </c>
      <c r="E2435" s="50" t="n">
        <v>29</v>
      </c>
      <c r="F2435" s="50" t="s">
        <v>587</v>
      </c>
      <c r="G2435" s="51" t="n">
        <v>0.18</v>
      </c>
    </row>
    <row r="2436" customFormat="false" ht="17.25" hidden="false" customHeight="true" outlineLevel="0" collapsed="false">
      <c r="A2436" s="0" t="str">
        <f aca="false">LEFT(C2436,4)*1</f>
        <v>0</v>
      </c>
      <c r="B2436" s="48" t="str">
        <f aca="false">+B2435+1</f>
        <v>0</v>
      </c>
      <c r="C2436" s="48" t="s">
        <v>4774</v>
      </c>
      <c r="D2436" s="49" t="s">
        <v>4775</v>
      </c>
      <c r="E2436" s="50" t="n">
        <v>29</v>
      </c>
      <c r="F2436" s="50" t="s">
        <v>587</v>
      </c>
      <c r="G2436" s="51" t="n">
        <v>0.18</v>
      </c>
    </row>
    <row r="2437" customFormat="false" ht="17.25" hidden="false" customHeight="true" outlineLevel="0" collapsed="false">
      <c r="A2437" s="0" t="str">
        <f aca="false">LEFT(C2437,4)*1</f>
        <v>0</v>
      </c>
      <c r="B2437" s="48" t="str">
        <f aca="false">+B2436+1</f>
        <v>0</v>
      </c>
      <c r="C2437" s="48" t="s">
        <v>4776</v>
      </c>
      <c r="D2437" s="49" t="s">
        <v>4777</v>
      </c>
      <c r="E2437" s="50" t="n">
        <v>29</v>
      </c>
      <c r="F2437" s="50" t="s">
        <v>587</v>
      </c>
      <c r="G2437" s="51" t="n">
        <v>0.18</v>
      </c>
    </row>
    <row r="2438" customFormat="false" ht="17.25" hidden="false" customHeight="true" outlineLevel="0" collapsed="false">
      <c r="A2438" s="0" t="str">
        <f aca="false">LEFT(C2438,4)*1</f>
        <v>0</v>
      </c>
      <c r="B2438" s="48" t="str">
        <f aca="false">+B2437+1</f>
        <v>0</v>
      </c>
      <c r="C2438" s="48" t="s">
        <v>4778</v>
      </c>
      <c r="D2438" s="49" t="s">
        <v>4779</v>
      </c>
      <c r="E2438" s="50" t="n">
        <v>29</v>
      </c>
      <c r="F2438" s="50" t="s">
        <v>587</v>
      </c>
      <c r="G2438" s="51" t="n">
        <v>0.18</v>
      </c>
    </row>
    <row r="2439" customFormat="false" ht="17.25" hidden="false" customHeight="true" outlineLevel="0" collapsed="false">
      <c r="A2439" s="0" t="str">
        <f aca="false">LEFT(C2439,4)*1</f>
        <v>0</v>
      </c>
      <c r="B2439" s="48" t="str">
        <f aca="false">+B2438+1</f>
        <v>0</v>
      </c>
      <c r="C2439" s="48" t="s">
        <v>4780</v>
      </c>
      <c r="D2439" s="49" t="s">
        <v>4781</v>
      </c>
      <c r="E2439" s="50" t="n">
        <v>29</v>
      </c>
      <c r="F2439" s="50" t="s">
        <v>587</v>
      </c>
      <c r="G2439" s="51" t="n">
        <v>0.18</v>
      </c>
    </row>
    <row r="2440" customFormat="false" ht="17.25" hidden="false" customHeight="true" outlineLevel="0" collapsed="false">
      <c r="A2440" s="0" t="str">
        <f aca="false">LEFT(C2440,4)*1</f>
        <v>0</v>
      </c>
      <c r="B2440" s="48" t="str">
        <f aca="false">+B2439+1</f>
        <v>0</v>
      </c>
      <c r="C2440" s="48" t="s">
        <v>4782</v>
      </c>
      <c r="D2440" s="49" t="s">
        <v>4783</v>
      </c>
      <c r="E2440" s="50" t="n">
        <v>29</v>
      </c>
      <c r="F2440" s="50" t="s">
        <v>587</v>
      </c>
      <c r="G2440" s="51" t="n">
        <v>0.18</v>
      </c>
    </row>
    <row r="2441" customFormat="false" ht="17.25" hidden="false" customHeight="true" outlineLevel="0" collapsed="false">
      <c r="A2441" s="0" t="str">
        <f aca="false">LEFT(C2441,4)*1</f>
        <v>0</v>
      </c>
      <c r="B2441" s="48" t="str">
        <f aca="false">+B2440+1</f>
        <v>0</v>
      </c>
      <c r="C2441" s="48" t="s">
        <v>4784</v>
      </c>
      <c r="D2441" s="57" t="s">
        <v>4785</v>
      </c>
      <c r="E2441" s="50" t="n">
        <v>29</v>
      </c>
      <c r="F2441" s="50" t="s">
        <v>587</v>
      </c>
      <c r="G2441" s="51" t="n">
        <v>0.18</v>
      </c>
    </row>
    <row r="2442" customFormat="false" ht="17.25" hidden="false" customHeight="true" outlineLevel="0" collapsed="false">
      <c r="A2442" s="0" t="str">
        <f aca="false">LEFT(C2442,4)*1</f>
        <v>0</v>
      </c>
      <c r="B2442" s="48" t="str">
        <f aca="false">+B2441+1</f>
        <v>0</v>
      </c>
      <c r="C2442" s="48" t="s">
        <v>4786</v>
      </c>
      <c r="D2442" s="49" t="s">
        <v>4787</v>
      </c>
      <c r="E2442" s="50" t="n">
        <v>29</v>
      </c>
      <c r="F2442" s="50" t="s">
        <v>587</v>
      </c>
      <c r="G2442" s="51" t="n">
        <v>0.18</v>
      </c>
    </row>
    <row r="2443" customFormat="false" ht="17.25" hidden="false" customHeight="true" outlineLevel="0" collapsed="false">
      <c r="A2443" s="0" t="str">
        <f aca="false">LEFT(C2443,4)*1</f>
        <v>0</v>
      </c>
      <c r="B2443" s="48" t="str">
        <f aca="false">+B2442+1</f>
        <v>0</v>
      </c>
      <c r="C2443" s="48" t="s">
        <v>4788</v>
      </c>
      <c r="D2443" s="49" t="s">
        <v>4789</v>
      </c>
      <c r="E2443" s="50" t="n">
        <v>29</v>
      </c>
      <c r="F2443" s="50" t="s">
        <v>587</v>
      </c>
      <c r="G2443" s="51" t="n">
        <v>0.18</v>
      </c>
    </row>
    <row r="2444" customFormat="false" ht="17.25" hidden="false" customHeight="true" outlineLevel="0" collapsed="false">
      <c r="A2444" s="0" t="str">
        <f aca="false">LEFT(C2444,4)*1</f>
        <v>0</v>
      </c>
      <c r="B2444" s="48" t="str">
        <f aca="false">+B2443+1</f>
        <v>0</v>
      </c>
      <c r="C2444" s="48" t="s">
        <v>4790</v>
      </c>
      <c r="D2444" s="49" t="s">
        <v>4791</v>
      </c>
      <c r="E2444" s="50" t="n">
        <v>29</v>
      </c>
      <c r="F2444" s="50" t="s">
        <v>587</v>
      </c>
      <c r="G2444" s="51" t="n">
        <v>0.18</v>
      </c>
    </row>
    <row r="2445" customFormat="false" ht="17.25" hidden="false" customHeight="true" outlineLevel="0" collapsed="false">
      <c r="A2445" s="0" t="str">
        <f aca="false">LEFT(C2445,4)*1</f>
        <v>0</v>
      </c>
      <c r="B2445" s="48" t="str">
        <f aca="false">+B2444+1</f>
        <v>0</v>
      </c>
      <c r="C2445" s="48" t="s">
        <v>4792</v>
      </c>
      <c r="D2445" s="49" t="s">
        <v>4793</v>
      </c>
      <c r="E2445" s="50" t="n">
        <v>29</v>
      </c>
      <c r="F2445" s="50" t="s">
        <v>587</v>
      </c>
      <c r="G2445" s="51" t="n">
        <v>0.18</v>
      </c>
    </row>
    <row r="2446" customFormat="false" ht="17.25" hidden="false" customHeight="true" outlineLevel="0" collapsed="false">
      <c r="A2446" s="0" t="str">
        <f aca="false">LEFT(C2446,4)*1</f>
        <v>0</v>
      </c>
      <c r="B2446" s="48" t="str">
        <f aca="false">+B2445+1</f>
        <v>0</v>
      </c>
      <c r="C2446" s="48" t="s">
        <v>4794</v>
      </c>
      <c r="D2446" s="49" t="s">
        <v>4795</v>
      </c>
      <c r="E2446" s="50" t="n">
        <v>29</v>
      </c>
      <c r="F2446" s="50" t="s">
        <v>587</v>
      </c>
      <c r="G2446" s="51" t="n">
        <v>0.18</v>
      </c>
    </row>
    <row r="2447" customFormat="false" ht="17.25" hidden="false" customHeight="true" outlineLevel="0" collapsed="false">
      <c r="A2447" s="0" t="str">
        <f aca="false">LEFT(C2447,4)*1</f>
        <v>0</v>
      </c>
      <c r="B2447" s="48" t="str">
        <f aca="false">+B2446+1</f>
        <v>0</v>
      </c>
      <c r="C2447" s="48" t="s">
        <v>4796</v>
      </c>
      <c r="D2447" s="49" t="s">
        <v>4797</v>
      </c>
      <c r="E2447" s="50" t="n">
        <v>29</v>
      </c>
      <c r="F2447" s="50" t="s">
        <v>587</v>
      </c>
      <c r="G2447" s="51" t="n">
        <v>0.18</v>
      </c>
    </row>
    <row r="2448" customFormat="false" ht="17.25" hidden="false" customHeight="true" outlineLevel="0" collapsed="false">
      <c r="A2448" s="0" t="str">
        <f aca="false">LEFT(C2448,4)*1</f>
        <v>0</v>
      </c>
      <c r="B2448" s="48" t="str">
        <f aca="false">+B2447+1</f>
        <v>0</v>
      </c>
      <c r="C2448" s="48" t="s">
        <v>4798</v>
      </c>
      <c r="D2448" s="49" t="s">
        <v>4799</v>
      </c>
      <c r="E2448" s="50" t="n">
        <v>29</v>
      </c>
      <c r="F2448" s="50" t="s">
        <v>587</v>
      </c>
      <c r="G2448" s="51" t="n">
        <v>0.18</v>
      </c>
    </row>
    <row r="2449" customFormat="false" ht="17.25" hidden="false" customHeight="true" outlineLevel="0" collapsed="false">
      <c r="A2449" s="0" t="str">
        <f aca="false">LEFT(C2449,4)*1</f>
        <v>0</v>
      </c>
      <c r="B2449" s="48" t="str">
        <f aca="false">+B2448+1</f>
        <v>0</v>
      </c>
      <c r="C2449" s="48" t="s">
        <v>4800</v>
      </c>
      <c r="D2449" s="49" t="s">
        <v>4801</v>
      </c>
      <c r="E2449" s="50" t="n">
        <v>29</v>
      </c>
      <c r="F2449" s="50" t="s">
        <v>587</v>
      </c>
      <c r="G2449" s="51" t="n">
        <v>0.18</v>
      </c>
    </row>
    <row r="2450" customFormat="false" ht="17.25" hidden="false" customHeight="true" outlineLevel="0" collapsed="false">
      <c r="A2450" s="0" t="str">
        <f aca="false">LEFT(C2450,4)*1</f>
        <v>0</v>
      </c>
      <c r="B2450" s="48" t="str">
        <f aca="false">+B2449+1</f>
        <v>0</v>
      </c>
      <c r="C2450" s="48" t="s">
        <v>4802</v>
      </c>
      <c r="D2450" s="49" t="s">
        <v>4803</v>
      </c>
      <c r="E2450" s="50" t="n">
        <v>29</v>
      </c>
      <c r="F2450" s="50" t="s">
        <v>587</v>
      </c>
      <c r="G2450" s="51" t="n">
        <v>0.18</v>
      </c>
    </row>
    <row r="2451" customFormat="false" ht="17.25" hidden="false" customHeight="true" outlineLevel="0" collapsed="false">
      <c r="A2451" s="0" t="str">
        <f aca="false">LEFT(C2451,4)*1</f>
        <v>0</v>
      </c>
      <c r="B2451" s="48" t="str">
        <f aca="false">+B2450+1</f>
        <v>0</v>
      </c>
      <c r="C2451" s="48" t="s">
        <v>4804</v>
      </c>
      <c r="D2451" s="49" t="s">
        <v>4805</v>
      </c>
      <c r="E2451" s="50" t="n">
        <v>29</v>
      </c>
      <c r="F2451" s="50" t="s">
        <v>587</v>
      </c>
      <c r="G2451" s="51" t="n">
        <v>0.18</v>
      </c>
    </row>
    <row r="2452" customFormat="false" ht="17.25" hidden="false" customHeight="true" outlineLevel="0" collapsed="false">
      <c r="A2452" s="0" t="str">
        <f aca="false">LEFT(C2452,4)*1</f>
        <v>0</v>
      </c>
      <c r="B2452" s="48" t="str">
        <f aca="false">+B2451+1</f>
        <v>0</v>
      </c>
      <c r="C2452" s="48" t="s">
        <v>4806</v>
      </c>
      <c r="D2452" s="49" t="s">
        <v>4807</v>
      </c>
      <c r="E2452" s="50" t="n">
        <v>29</v>
      </c>
      <c r="F2452" s="50" t="s">
        <v>587</v>
      </c>
      <c r="G2452" s="51" t="n">
        <v>0.18</v>
      </c>
    </row>
    <row r="2453" customFormat="false" ht="17.25" hidden="false" customHeight="true" outlineLevel="0" collapsed="false">
      <c r="A2453" s="0" t="str">
        <f aca="false">LEFT(C2453,4)*1</f>
        <v>0</v>
      </c>
      <c r="B2453" s="48" t="str">
        <f aca="false">+B2452+1</f>
        <v>0</v>
      </c>
      <c r="C2453" s="48" t="s">
        <v>4808</v>
      </c>
      <c r="D2453" s="49" t="s">
        <v>4809</v>
      </c>
      <c r="E2453" s="50" t="n">
        <v>29</v>
      </c>
      <c r="F2453" s="50" t="s">
        <v>587</v>
      </c>
      <c r="G2453" s="51" t="n">
        <v>0.18</v>
      </c>
    </row>
    <row r="2454" customFormat="false" ht="17.25" hidden="false" customHeight="true" outlineLevel="0" collapsed="false">
      <c r="A2454" s="0" t="str">
        <f aca="false">LEFT(C2454,4)*1</f>
        <v>0</v>
      </c>
      <c r="B2454" s="48" t="str">
        <f aca="false">+B2453+1</f>
        <v>0</v>
      </c>
      <c r="C2454" s="48" t="s">
        <v>4810</v>
      </c>
      <c r="D2454" s="49" t="s">
        <v>4811</v>
      </c>
      <c r="E2454" s="50" t="n">
        <v>29</v>
      </c>
      <c r="F2454" s="50" t="s">
        <v>587</v>
      </c>
      <c r="G2454" s="51" t="n">
        <v>0.18</v>
      </c>
    </row>
    <row r="2455" customFormat="false" ht="17.25" hidden="false" customHeight="true" outlineLevel="0" collapsed="false">
      <c r="A2455" s="0" t="str">
        <f aca="false">LEFT(C2455,4)*1</f>
        <v>0</v>
      </c>
      <c r="B2455" s="48" t="str">
        <f aca="false">+B2454+1</f>
        <v>0</v>
      </c>
      <c r="C2455" s="48" t="s">
        <v>4812</v>
      </c>
      <c r="D2455" s="49" t="s">
        <v>4813</v>
      </c>
      <c r="E2455" s="50" t="n">
        <v>29</v>
      </c>
      <c r="F2455" s="50" t="s">
        <v>587</v>
      </c>
      <c r="G2455" s="51" t="n">
        <v>0.18</v>
      </c>
    </row>
    <row r="2456" customFormat="false" ht="17.25" hidden="false" customHeight="true" outlineLevel="0" collapsed="false">
      <c r="A2456" s="0" t="str">
        <f aca="false">LEFT(C2456,4)*1</f>
        <v>0</v>
      </c>
      <c r="B2456" s="48" t="str">
        <f aca="false">+B2455+1</f>
        <v>0</v>
      </c>
      <c r="C2456" s="48" t="s">
        <v>4814</v>
      </c>
      <c r="D2456" s="49" t="s">
        <v>4815</v>
      </c>
      <c r="E2456" s="50" t="n">
        <v>29</v>
      </c>
      <c r="F2456" s="50" t="s">
        <v>587</v>
      </c>
      <c r="G2456" s="51" t="n">
        <v>0.18</v>
      </c>
    </row>
    <row r="2457" customFormat="false" ht="17.25" hidden="false" customHeight="true" outlineLevel="0" collapsed="false">
      <c r="A2457" s="0" t="str">
        <f aca="false">LEFT(C2457,4)*1</f>
        <v>0</v>
      </c>
      <c r="B2457" s="48" t="str">
        <f aca="false">+B2456+1</f>
        <v>0</v>
      </c>
      <c r="C2457" s="48" t="s">
        <v>4816</v>
      </c>
      <c r="D2457" s="49" t="s">
        <v>4817</v>
      </c>
      <c r="E2457" s="50" t="n">
        <v>29</v>
      </c>
      <c r="F2457" s="50" t="s">
        <v>587</v>
      </c>
      <c r="G2457" s="51" t="n">
        <v>0.18</v>
      </c>
    </row>
    <row r="2458" customFormat="false" ht="17.25" hidden="false" customHeight="true" outlineLevel="0" collapsed="false">
      <c r="A2458" s="0" t="str">
        <f aca="false">LEFT(C2458,4)*1</f>
        <v>0</v>
      </c>
      <c r="B2458" s="48" t="str">
        <f aca="false">+B2457+1</f>
        <v>0</v>
      </c>
      <c r="C2458" s="48" t="s">
        <v>4818</v>
      </c>
      <c r="D2458" s="49" t="s">
        <v>4819</v>
      </c>
      <c r="E2458" s="50" t="n">
        <v>29</v>
      </c>
      <c r="F2458" s="50" t="s">
        <v>587</v>
      </c>
      <c r="G2458" s="51" t="n">
        <v>0.18</v>
      </c>
    </row>
    <row r="2459" customFormat="false" ht="17.25" hidden="false" customHeight="true" outlineLevel="0" collapsed="false">
      <c r="A2459" s="0" t="str">
        <f aca="false">LEFT(C2459,4)*1</f>
        <v>0</v>
      </c>
      <c r="B2459" s="48" t="str">
        <f aca="false">+B2458+1</f>
        <v>0</v>
      </c>
      <c r="C2459" s="48" t="s">
        <v>4820</v>
      </c>
      <c r="D2459" s="49" t="s">
        <v>4821</v>
      </c>
      <c r="E2459" s="50" t="n">
        <v>29</v>
      </c>
      <c r="F2459" s="50" t="s">
        <v>587</v>
      </c>
      <c r="G2459" s="51" t="n">
        <v>0.18</v>
      </c>
    </row>
    <row r="2460" customFormat="false" ht="17.25" hidden="false" customHeight="true" outlineLevel="0" collapsed="false">
      <c r="A2460" s="0" t="str">
        <f aca="false">LEFT(C2460,4)*1</f>
        <v>0</v>
      </c>
      <c r="B2460" s="48" t="str">
        <f aca="false">+B2459+1</f>
        <v>0</v>
      </c>
      <c r="C2460" s="48" t="s">
        <v>4822</v>
      </c>
      <c r="D2460" s="49" t="s">
        <v>4823</v>
      </c>
      <c r="E2460" s="50" t="n">
        <v>29</v>
      </c>
      <c r="F2460" s="50" t="s">
        <v>587</v>
      </c>
      <c r="G2460" s="51" t="n">
        <v>0.18</v>
      </c>
    </row>
    <row r="2461" customFormat="false" ht="17.25" hidden="false" customHeight="true" outlineLevel="0" collapsed="false">
      <c r="A2461" s="0" t="str">
        <f aca="false">LEFT(C2461,4)*1</f>
        <v>0</v>
      </c>
      <c r="B2461" s="48" t="str">
        <f aca="false">+B2460+1</f>
        <v>0</v>
      </c>
      <c r="C2461" s="48" t="s">
        <v>4824</v>
      </c>
      <c r="D2461" s="49" t="s">
        <v>4825</v>
      </c>
      <c r="E2461" s="50" t="n">
        <v>29</v>
      </c>
      <c r="F2461" s="50" t="s">
        <v>587</v>
      </c>
      <c r="G2461" s="51" t="n">
        <v>0.18</v>
      </c>
    </row>
    <row r="2462" customFormat="false" ht="17.25" hidden="false" customHeight="true" outlineLevel="0" collapsed="false">
      <c r="A2462" s="0" t="str">
        <f aca="false">LEFT(C2462,4)*1</f>
        <v>0</v>
      </c>
      <c r="B2462" s="48" t="str">
        <f aca="false">+B2461+1</f>
        <v>0</v>
      </c>
      <c r="C2462" s="48" t="s">
        <v>4826</v>
      </c>
      <c r="D2462" s="49" t="s">
        <v>4827</v>
      </c>
      <c r="E2462" s="50" t="n">
        <v>29</v>
      </c>
      <c r="F2462" s="50" t="s">
        <v>587</v>
      </c>
      <c r="G2462" s="51" t="n">
        <v>0.18</v>
      </c>
    </row>
    <row r="2463" customFormat="false" ht="17.25" hidden="false" customHeight="true" outlineLevel="0" collapsed="false">
      <c r="A2463" s="0" t="str">
        <f aca="false">LEFT(C2463,4)*1</f>
        <v>0</v>
      </c>
      <c r="B2463" s="48" t="str">
        <f aca="false">+B2462+1</f>
        <v>0</v>
      </c>
      <c r="C2463" s="48" t="s">
        <v>4828</v>
      </c>
      <c r="D2463" s="49" t="s">
        <v>4829</v>
      </c>
      <c r="E2463" s="50" t="n">
        <v>29</v>
      </c>
      <c r="F2463" s="50" t="s">
        <v>587</v>
      </c>
      <c r="G2463" s="51" t="n">
        <v>0.18</v>
      </c>
    </row>
    <row r="2464" customFormat="false" ht="17.25" hidden="false" customHeight="true" outlineLevel="0" collapsed="false">
      <c r="A2464" s="0" t="str">
        <f aca="false">LEFT(C2464,4)*1</f>
        <v>0</v>
      </c>
      <c r="B2464" s="48" t="str">
        <f aca="false">+B2463+1</f>
        <v>0</v>
      </c>
      <c r="C2464" s="48" t="s">
        <v>4830</v>
      </c>
      <c r="D2464" s="49" t="s">
        <v>4831</v>
      </c>
      <c r="E2464" s="50" t="n">
        <v>29</v>
      </c>
      <c r="F2464" s="50" t="s">
        <v>587</v>
      </c>
      <c r="G2464" s="51" t="n">
        <v>0.18</v>
      </c>
    </row>
    <row r="2465" customFormat="false" ht="17.25" hidden="false" customHeight="true" outlineLevel="0" collapsed="false">
      <c r="A2465" s="0" t="str">
        <f aca="false">LEFT(C2465,4)*1</f>
        <v>0</v>
      </c>
      <c r="B2465" s="48" t="str">
        <f aca="false">+B2464+1</f>
        <v>0</v>
      </c>
      <c r="C2465" s="48" t="s">
        <v>4832</v>
      </c>
      <c r="D2465" s="49" t="s">
        <v>4833</v>
      </c>
      <c r="E2465" s="50" t="n">
        <v>29</v>
      </c>
      <c r="F2465" s="50" t="s">
        <v>587</v>
      </c>
      <c r="G2465" s="51" t="n">
        <v>0.18</v>
      </c>
    </row>
    <row r="2466" customFormat="false" ht="17.25" hidden="false" customHeight="true" outlineLevel="0" collapsed="false">
      <c r="A2466" s="0" t="str">
        <f aca="false">LEFT(C2466,4)*1</f>
        <v>0</v>
      </c>
      <c r="B2466" s="48" t="str">
        <f aca="false">+B2465+1</f>
        <v>0</v>
      </c>
      <c r="C2466" s="48" t="s">
        <v>4834</v>
      </c>
      <c r="D2466" s="49" t="s">
        <v>4835</v>
      </c>
      <c r="E2466" s="50" t="n">
        <v>29</v>
      </c>
      <c r="F2466" s="50" t="s">
        <v>587</v>
      </c>
      <c r="G2466" s="51" t="n">
        <v>0.18</v>
      </c>
    </row>
    <row r="2467" customFormat="false" ht="17.25" hidden="false" customHeight="true" outlineLevel="0" collapsed="false">
      <c r="A2467" s="0" t="str">
        <f aca="false">LEFT(C2467,4)*1</f>
        <v>0</v>
      </c>
      <c r="B2467" s="48" t="str">
        <f aca="false">+B2466+1</f>
        <v>0</v>
      </c>
      <c r="C2467" s="48" t="s">
        <v>4836</v>
      </c>
      <c r="D2467" s="49" t="s">
        <v>4837</v>
      </c>
      <c r="E2467" s="50" t="n">
        <v>29</v>
      </c>
      <c r="F2467" s="50" t="s">
        <v>587</v>
      </c>
      <c r="G2467" s="51" t="n">
        <v>0.18</v>
      </c>
    </row>
    <row r="2468" customFormat="false" ht="17.25" hidden="false" customHeight="true" outlineLevel="0" collapsed="false">
      <c r="A2468" s="0" t="str">
        <f aca="false">LEFT(C2468,4)*1</f>
        <v>0</v>
      </c>
      <c r="B2468" s="48" t="str">
        <f aca="false">+B2467+1</f>
        <v>0</v>
      </c>
      <c r="C2468" s="48" t="s">
        <v>4838</v>
      </c>
      <c r="D2468" s="49" t="s">
        <v>4839</v>
      </c>
      <c r="E2468" s="50" t="n">
        <v>29</v>
      </c>
      <c r="F2468" s="50" t="s">
        <v>587</v>
      </c>
      <c r="G2468" s="51" t="n">
        <v>0.18</v>
      </c>
    </row>
    <row r="2469" customFormat="false" ht="17.25" hidden="false" customHeight="true" outlineLevel="0" collapsed="false">
      <c r="A2469" s="0" t="str">
        <f aca="false">LEFT(C2469,4)*1</f>
        <v>0</v>
      </c>
      <c r="B2469" s="48" t="str">
        <f aca="false">+B2468+1</f>
        <v>0</v>
      </c>
      <c r="C2469" s="48" t="s">
        <v>4840</v>
      </c>
      <c r="D2469" s="49" t="s">
        <v>4841</v>
      </c>
      <c r="E2469" s="50" t="n">
        <v>29</v>
      </c>
      <c r="F2469" s="50" t="s">
        <v>587</v>
      </c>
      <c r="G2469" s="51" t="n">
        <v>0.18</v>
      </c>
    </row>
    <row r="2470" customFormat="false" ht="17.25" hidden="false" customHeight="true" outlineLevel="0" collapsed="false">
      <c r="A2470" s="0" t="str">
        <f aca="false">LEFT(C2470,4)*1</f>
        <v>0</v>
      </c>
      <c r="B2470" s="48" t="str">
        <f aca="false">+B2469+1</f>
        <v>0</v>
      </c>
      <c r="C2470" s="48" t="s">
        <v>4842</v>
      </c>
      <c r="D2470" s="49" t="s">
        <v>4843</v>
      </c>
      <c r="E2470" s="50" t="n">
        <v>29</v>
      </c>
      <c r="F2470" s="50" t="s">
        <v>587</v>
      </c>
      <c r="G2470" s="51" t="n">
        <v>0.18</v>
      </c>
    </row>
    <row r="2471" customFormat="false" ht="17.25" hidden="false" customHeight="true" outlineLevel="0" collapsed="false">
      <c r="A2471" s="0" t="str">
        <f aca="false">LEFT(C2471,4)*1</f>
        <v>0</v>
      </c>
      <c r="B2471" s="48" t="str">
        <f aca="false">+B2470+1</f>
        <v>0</v>
      </c>
      <c r="C2471" s="48" t="s">
        <v>4844</v>
      </c>
      <c r="D2471" s="49" t="s">
        <v>4845</v>
      </c>
      <c r="E2471" s="50" t="n">
        <v>29</v>
      </c>
      <c r="F2471" s="50" t="s">
        <v>587</v>
      </c>
      <c r="G2471" s="51" t="n">
        <v>0.18</v>
      </c>
    </row>
    <row r="2472" customFormat="false" ht="17.25" hidden="false" customHeight="true" outlineLevel="0" collapsed="false">
      <c r="A2472" s="0" t="str">
        <f aca="false">LEFT(C2472,4)*1</f>
        <v>0</v>
      </c>
      <c r="B2472" s="48" t="str">
        <f aca="false">+B2471+1</f>
        <v>0</v>
      </c>
      <c r="C2472" s="48" t="s">
        <v>4846</v>
      </c>
      <c r="D2472" s="49" t="s">
        <v>4847</v>
      </c>
      <c r="E2472" s="50" t="n">
        <v>29</v>
      </c>
      <c r="F2472" s="50" t="s">
        <v>587</v>
      </c>
      <c r="G2472" s="51" t="n">
        <v>0.18</v>
      </c>
    </row>
    <row r="2473" customFormat="false" ht="17.25" hidden="false" customHeight="true" outlineLevel="0" collapsed="false">
      <c r="A2473" s="0" t="str">
        <f aca="false">LEFT(C2473,4)*1</f>
        <v>0</v>
      </c>
      <c r="B2473" s="48" t="str">
        <f aca="false">+B2472+1</f>
        <v>0</v>
      </c>
      <c r="C2473" s="48" t="s">
        <v>4848</v>
      </c>
      <c r="D2473" s="49" t="s">
        <v>4849</v>
      </c>
      <c r="E2473" s="50" t="n">
        <v>29</v>
      </c>
      <c r="F2473" s="50" t="s">
        <v>587</v>
      </c>
      <c r="G2473" s="51" t="n">
        <v>0.18</v>
      </c>
    </row>
    <row r="2474" customFormat="false" ht="17.25" hidden="false" customHeight="true" outlineLevel="0" collapsed="false">
      <c r="A2474" s="0" t="str">
        <f aca="false">LEFT(C2474,4)*1</f>
        <v>0</v>
      </c>
      <c r="B2474" s="48" t="str">
        <f aca="false">+B2473+1</f>
        <v>0</v>
      </c>
      <c r="C2474" s="48" t="s">
        <v>4850</v>
      </c>
      <c r="D2474" s="49" t="s">
        <v>4851</v>
      </c>
      <c r="E2474" s="50" t="n">
        <v>29</v>
      </c>
      <c r="F2474" s="50" t="s">
        <v>587</v>
      </c>
      <c r="G2474" s="51" t="n">
        <v>0.18</v>
      </c>
    </row>
    <row r="2475" customFormat="false" ht="17.25" hidden="false" customHeight="true" outlineLevel="0" collapsed="false">
      <c r="A2475" s="0" t="str">
        <f aca="false">LEFT(C2475,4)*1</f>
        <v>0</v>
      </c>
      <c r="B2475" s="48" t="str">
        <f aca="false">+B2474+1</f>
        <v>0</v>
      </c>
      <c r="C2475" s="48" t="s">
        <v>4852</v>
      </c>
      <c r="D2475" s="49" t="s">
        <v>4853</v>
      </c>
      <c r="E2475" s="50" t="n">
        <v>29</v>
      </c>
      <c r="F2475" s="50" t="s">
        <v>587</v>
      </c>
      <c r="G2475" s="51" t="n">
        <v>0.18</v>
      </c>
    </row>
    <row r="2476" customFormat="false" ht="17.25" hidden="false" customHeight="true" outlineLevel="0" collapsed="false">
      <c r="A2476" s="0" t="str">
        <f aca="false">LEFT(C2476,4)*1</f>
        <v>0</v>
      </c>
      <c r="B2476" s="48" t="str">
        <f aca="false">+B2475+1</f>
        <v>0</v>
      </c>
      <c r="C2476" s="48" t="s">
        <v>4854</v>
      </c>
      <c r="D2476" s="49" t="s">
        <v>4855</v>
      </c>
      <c r="E2476" s="50" t="n">
        <v>29</v>
      </c>
      <c r="F2476" s="50" t="s">
        <v>587</v>
      </c>
      <c r="G2476" s="51" t="n">
        <v>0.18</v>
      </c>
    </row>
    <row r="2477" customFormat="false" ht="17.25" hidden="false" customHeight="true" outlineLevel="0" collapsed="false">
      <c r="A2477" s="0" t="str">
        <f aca="false">LEFT(C2477,4)*1</f>
        <v>0</v>
      </c>
      <c r="B2477" s="48" t="str">
        <f aca="false">+B2476+1</f>
        <v>0</v>
      </c>
      <c r="C2477" s="48" t="s">
        <v>4854</v>
      </c>
      <c r="D2477" s="49" t="s">
        <v>4856</v>
      </c>
      <c r="E2477" s="50" t="n">
        <v>29</v>
      </c>
      <c r="F2477" s="50" t="s">
        <v>587</v>
      </c>
      <c r="G2477" s="51" t="n">
        <v>0.18</v>
      </c>
    </row>
    <row r="2478" customFormat="false" ht="17.25" hidden="false" customHeight="true" outlineLevel="0" collapsed="false">
      <c r="A2478" s="0" t="str">
        <f aca="false">LEFT(C2478,4)*1</f>
        <v>0</v>
      </c>
      <c r="B2478" s="48" t="str">
        <f aca="false">+B2477+1</f>
        <v>0</v>
      </c>
      <c r="C2478" s="48" t="s">
        <v>4857</v>
      </c>
      <c r="D2478" s="49" t="s">
        <v>4858</v>
      </c>
      <c r="E2478" s="50" t="n">
        <v>29</v>
      </c>
      <c r="F2478" s="50" t="s">
        <v>587</v>
      </c>
      <c r="G2478" s="51" t="n">
        <v>0.18</v>
      </c>
    </row>
    <row r="2479" customFormat="false" ht="17.25" hidden="false" customHeight="true" outlineLevel="0" collapsed="false">
      <c r="A2479" s="0" t="str">
        <f aca="false">LEFT(C2479,4)*1</f>
        <v>0</v>
      </c>
      <c r="B2479" s="48" t="str">
        <f aca="false">+B2478+1</f>
        <v>0</v>
      </c>
      <c r="C2479" s="48" t="s">
        <v>4859</v>
      </c>
      <c r="D2479" s="49" t="s">
        <v>4860</v>
      </c>
      <c r="E2479" s="50" t="n">
        <v>29</v>
      </c>
      <c r="F2479" s="50" t="s">
        <v>587</v>
      </c>
      <c r="G2479" s="51" t="n">
        <v>0.18</v>
      </c>
    </row>
    <row r="2480" customFormat="false" ht="17.25" hidden="false" customHeight="true" outlineLevel="0" collapsed="false">
      <c r="A2480" s="0" t="str">
        <f aca="false">LEFT(C2480,4)*1</f>
        <v>0</v>
      </c>
      <c r="B2480" s="48" t="str">
        <f aca="false">+B2479+1</f>
        <v>0</v>
      </c>
      <c r="C2480" s="48" t="s">
        <v>4861</v>
      </c>
      <c r="D2480" s="49" t="s">
        <v>4862</v>
      </c>
      <c r="E2480" s="50" t="n">
        <v>29</v>
      </c>
      <c r="F2480" s="50" t="s">
        <v>587</v>
      </c>
      <c r="G2480" s="51" t="n">
        <v>0.18</v>
      </c>
    </row>
    <row r="2481" customFormat="false" ht="17.25" hidden="false" customHeight="true" outlineLevel="0" collapsed="false">
      <c r="A2481" s="0" t="str">
        <f aca="false">LEFT(C2481,4)*1</f>
        <v>0</v>
      </c>
      <c r="B2481" s="48" t="str">
        <f aca="false">+B2480+1</f>
        <v>0</v>
      </c>
      <c r="C2481" s="48" t="s">
        <v>4863</v>
      </c>
      <c r="D2481" s="49" t="s">
        <v>4864</v>
      </c>
      <c r="E2481" s="50" t="n">
        <v>29</v>
      </c>
      <c r="F2481" s="50" t="s">
        <v>587</v>
      </c>
      <c r="G2481" s="51" t="n">
        <v>0.18</v>
      </c>
    </row>
    <row r="2482" customFormat="false" ht="17.25" hidden="false" customHeight="true" outlineLevel="0" collapsed="false">
      <c r="A2482" s="0" t="str">
        <f aca="false">LEFT(C2482,4)*1</f>
        <v>0</v>
      </c>
      <c r="B2482" s="48" t="str">
        <f aca="false">+B2481+1</f>
        <v>0</v>
      </c>
      <c r="C2482" s="48" t="s">
        <v>4865</v>
      </c>
      <c r="D2482" s="49" t="s">
        <v>4866</v>
      </c>
      <c r="E2482" s="50" t="n">
        <v>29</v>
      </c>
      <c r="F2482" s="50" t="s">
        <v>587</v>
      </c>
      <c r="G2482" s="51" t="n">
        <v>0.18</v>
      </c>
    </row>
    <row r="2483" customFormat="false" ht="17.25" hidden="false" customHeight="true" outlineLevel="0" collapsed="false">
      <c r="A2483" s="0" t="str">
        <f aca="false">LEFT(C2483,4)*1</f>
        <v>0</v>
      </c>
      <c r="B2483" s="48" t="str">
        <f aca="false">+B2482+1</f>
        <v>0</v>
      </c>
      <c r="C2483" s="48" t="s">
        <v>4867</v>
      </c>
      <c r="D2483" s="49" t="s">
        <v>4868</v>
      </c>
      <c r="E2483" s="50" t="n">
        <v>29</v>
      </c>
      <c r="F2483" s="50" t="s">
        <v>587</v>
      </c>
      <c r="G2483" s="51" t="n">
        <v>0.18</v>
      </c>
    </row>
    <row r="2484" customFormat="false" ht="17.25" hidden="false" customHeight="true" outlineLevel="0" collapsed="false">
      <c r="A2484" s="0" t="str">
        <f aca="false">LEFT(C2484,4)*1</f>
        <v>0</v>
      </c>
      <c r="B2484" s="48" t="str">
        <f aca="false">+B2483+1</f>
        <v>0</v>
      </c>
      <c r="C2484" s="48" t="s">
        <v>4869</v>
      </c>
      <c r="D2484" s="49" t="s">
        <v>4870</v>
      </c>
      <c r="E2484" s="50" t="n">
        <v>29</v>
      </c>
      <c r="F2484" s="50" t="s">
        <v>587</v>
      </c>
      <c r="G2484" s="51" t="n">
        <v>0.18</v>
      </c>
    </row>
    <row r="2485" customFormat="false" ht="17.25" hidden="false" customHeight="true" outlineLevel="0" collapsed="false">
      <c r="A2485" s="0" t="str">
        <f aca="false">LEFT(C2485,4)*1</f>
        <v>0</v>
      </c>
      <c r="B2485" s="48" t="str">
        <f aca="false">+B2484+1</f>
        <v>0</v>
      </c>
      <c r="C2485" s="48" t="s">
        <v>4871</v>
      </c>
      <c r="D2485" s="49" t="s">
        <v>4872</v>
      </c>
      <c r="E2485" s="50" t="n">
        <v>29</v>
      </c>
      <c r="F2485" s="50" t="s">
        <v>587</v>
      </c>
      <c r="G2485" s="51" t="n">
        <v>0.18</v>
      </c>
    </row>
    <row r="2486" customFormat="false" ht="17.25" hidden="false" customHeight="true" outlineLevel="0" collapsed="false">
      <c r="A2486" s="0" t="str">
        <f aca="false">LEFT(C2486,4)*1</f>
        <v>0</v>
      </c>
      <c r="B2486" s="48" t="str">
        <f aca="false">+B2485+1</f>
        <v>0</v>
      </c>
      <c r="C2486" s="48" t="s">
        <v>4873</v>
      </c>
      <c r="D2486" s="49" t="s">
        <v>4874</v>
      </c>
      <c r="E2486" s="50" t="n">
        <v>29</v>
      </c>
      <c r="F2486" s="50" t="s">
        <v>587</v>
      </c>
      <c r="G2486" s="51" t="n">
        <v>0.18</v>
      </c>
    </row>
    <row r="2487" customFormat="false" ht="17.25" hidden="false" customHeight="true" outlineLevel="0" collapsed="false">
      <c r="A2487" s="0" t="str">
        <f aca="false">LEFT(C2487,4)*1</f>
        <v>0</v>
      </c>
      <c r="B2487" s="48" t="str">
        <f aca="false">+B2486+1</f>
        <v>0</v>
      </c>
      <c r="C2487" s="48" t="s">
        <v>4875</v>
      </c>
      <c r="D2487" s="49" t="s">
        <v>4876</v>
      </c>
      <c r="E2487" s="50" t="n">
        <v>29</v>
      </c>
      <c r="F2487" s="50" t="s">
        <v>587</v>
      </c>
      <c r="G2487" s="51" t="n">
        <v>0.18</v>
      </c>
    </row>
    <row r="2488" customFormat="false" ht="17.25" hidden="false" customHeight="true" outlineLevel="0" collapsed="false">
      <c r="A2488" s="0" t="str">
        <f aca="false">LEFT(C2488,4)*1</f>
        <v>0</v>
      </c>
      <c r="B2488" s="48" t="str">
        <f aca="false">+B2487+1</f>
        <v>0</v>
      </c>
      <c r="C2488" s="48" t="s">
        <v>4877</v>
      </c>
      <c r="D2488" s="49" t="s">
        <v>4878</v>
      </c>
      <c r="E2488" s="50" t="n">
        <v>29</v>
      </c>
      <c r="F2488" s="50" t="s">
        <v>587</v>
      </c>
      <c r="G2488" s="51" t="n">
        <v>0.18</v>
      </c>
    </row>
    <row r="2489" customFormat="false" ht="17.25" hidden="false" customHeight="true" outlineLevel="0" collapsed="false">
      <c r="A2489" s="0" t="str">
        <f aca="false">LEFT(C2489,4)*1</f>
        <v>0</v>
      </c>
      <c r="B2489" s="48" t="str">
        <f aca="false">+B2488+1</f>
        <v>0</v>
      </c>
      <c r="C2489" s="48" t="s">
        <v>4879</v>
      </c>
      <c r="D2489" s="49" t="s">
        <v>4880</v>
      </c>
      <c r="E2489" s="50" t="n">
        <v>29</v>
      </c>
      <c r="F2489" s="50" t="s">
        <v>587</v>
      </c>
      <c r="G2489" s="51" t="n">
        <v>0.18</v>
      </c>
    </row>
    <row r="2490" customFormat="false" ht="17.25" hidden="false" customHeight="true" outlineLevel="0" collapsed="false">
      <c r="A2490" s="0" t="str">
        <f aca="false">LEFT(C2490,4)*1</f>
        <v>0</v>
      </c>
      <c r="B2490" s="48" t="str">
        <f aca="false">+B2489+1</f>
        <v>0</v>
      </c>
      <c r="C2490" s="48" t="s">
        <v>4881</v>
      </c>
      <c r="D2490" s="49" t="s">
        <v>4882</v>
      </c>
      <c r="E2490" s="50" t="n">
        <v>29</v>
      </c>
      <c r="F2490" s="50" t="s">
        <v>587</v>
      </c>
      <c r="G2490" s="51" t="n">
        <v>0.18</v>
      </c>
    </row>
    <row r="2491" customFormat="false" ht="17.25" hidden="false" customHeight="true" outlineLevel="0" collapsed="false">
      <c r="A2491" s="0" t="str">
        <f aca="false">LEFT(C2491,4)*1</f>
        <v>0</v>
      </c>
      <c r="B2491" s="48" t="str">
        <f aca="false">+B2490+1</f>
        <v>0</v>
      </c>
      <c r="C2491" s="48" t="s">
        <v>4883</v>
      </c>
      <c r="D2491" s="49" t="s">
        <v>4884</v>
      </c>
      <c r="E2491" s="50" t="n">
        <v>29</v>
      </c>
      <c r="F2491" s="50" t="s">
        <v>587</v>
      </c>
      <c r="G2491" s="51" t="n">
        <v>0.18</v>
      </c>
    </row>
    <row r="2492" customFormat="false" ht="17.25" hidden="false" customHeight="true" outlineLevel="0" collapsed="false">
      <c r="A2492" s="0" t="str">
        <f aca="false">LEFT(C2492,4)*1</f>
        <v>0</v>
      </c>
      <c r="B2492" s="48" t="str">
        <f aca="false">+B2491+1</f>
        <v>0</v>
      </c>
      <c r="C2492" s="48" t="s">
        <v>4885</v>
      </c>
      <c r="D2492" s="49" t="s">
        <v>4886</v>
      </c>
      <c r="E2492" s="50" t="n">
        <v>29</v>
      </c>
      <c r="F2492" s="50" t="s">
        <v>587</v>
      </c>
      <c r="G2492" s="51" t="n">
        <v>0.18</v>
      </c>
    </row>
    <row r="2493" customFormat="false" ht="17.25" hidden="false" customHeight="true" outlineLevel="0" collapsed="false">
      <c r="A2493" s="0" t="str">
        <f aca="false">LEFT(C2493,4)*1</f>
        <v>0</v>
      </c>
      <c r="B2493" s="48" t="str">
        <f aca="false">+B2492+1</f>
        <v>0</v>
      </c>
      <c r="C2493" s="48" t="s">
        <v>4887</v>
      </c>
      <c r="D2493" s="49" t="s">
        <v>4888</v>
      </c>
      <c r="E2493" s="50" t="n">
        <v>29</v>
      </c>
      <c r="F2493" s="50" t="s">
        <v>587</v>
      </c>
      <c r="G2493" s="51" t="n">
        <v>0.18</v>
      </c>
    </row>
    <row r="2494" customFormat="false" ht="17.25" hidden="false" customHeight="true" outlineLevel="0" collapsed="false">
      <c r="A2494" s="0" t="str">
        <f aca="false">LEFT(C2494,4)*1</f>
        <v>0</v>
      </c>
      <c r="B2494" s="48" t="str">
        <f aca="false">+B2493+1</f>
        <v>0</v>
      </c>
      <c r="C2494" s="48" t="s">
        <v>4889</v>
      </c>
      <c r="D2494" s="49" t="s">
        <v>4890</v>
      </c>
      <c r="E2494" s="50" t="n">
        <v>29</v>
      </c>
      <c r="F2494" s="50" t="s">
        <v>587</v>
      </c>
      <c r="G2494" s="51" t="n">
        <v>0.18</v>
      </c>
    </row>
    <row r="2495" customFormat="false" ht="17.25" hidden="false" customHeight="true" outlineLevel="0" collapsed="false">
      <c r="A2495" s="0" t="str">
        <f aca="false">LEFT(C2495,4)*1</f>
        <v>0</v>
      </c>
      <c r="B2495" s="48" t="str">
        <f aca="false">+B2494+1</f>
        <v>0</v>
      </c>
      <c r="C2495" s="48" t="s">
        <v>4891</v>
      </c>
      <c r="D2495" s="49" t="s">
        <v>4892</v>
      </c>
      <c r="E2495" s="50" t="n">
        <v>29</v>
      </c>
      <c r="F2495" s="50" t="s">
        <v>587</v>
      </c>
      <c r="G2495" s="51" t="n">
        <v>0.18</v>
      </c>
    </row>
    <row r="2496" customFormat="false" ht="17.25" hidden="false" customHeight="true" outlineLevel="0" collapsed="false">
      <c r="A2496" s="0" t="str">
        <f aca="false">LEFT(C2496,4)*1</f>
        <v>0</v>
      </c>
      <c r="B2496" s="48" t="str">
        <f aca="false">+B2495+1</f>
        <v>0</v>
      </c>
      <c r="C2496" s="48" t="s">
        <v>4893</v>
      </c>
      <c r="D2496" s="49" t="s">
        <v>4894</v>
      </c>
      <c r="E2496" s="50" t="n">
        <v>29</v>
      </c>
      <c r="F2496" s="50" t="s">
        <v>587</v>
      </c>
      <c r="G2496" s="51" t="n">
        <v>0.18</v>
      </c>
    </row>
    <row r="2497" customFormat="false" ht="17.25" hidden="false" customHeight="true" outlineLevel="0" collapsed="false">
      <c r="A2497" s="0" t="str">
        <f aca="false">LEFT(C2497,4)*1</f>
        <v>0</v>
      </c>
      <c r="B2497" s="48" t="str">
        <f aca="false">+B2496+1</f>
        <v>0</v>
      </c>
      <c r="C2497" s="48" t="s">
        <v>4895</v>
      </c>
      <c r="D2497" s="49" t="s">
        <v>4896</v>
      </c>
      <c r="E2497" s="50" t="n">
        <v>29</v>
      </c>
      <c r="F2497" s="50" t="s">
        <v>587</v>
      </c>
      <c r="G2497" s="51" t="n">
        <v>0.18</v>
      </c>
    </row>
    <row r="2498" customFormat="false" ht="17.25" hidden="false" customHeight="true" outlineLevel="0" collapsed="false">
      <c r="A2498" s="0" t="str">
        <f aca="false">LEFT(C2498,4)*1</f>
        <v>0</v>
      </c>
      <c r="B2498" s="48" t="str">
        <f aca="false">+B2497+1</f>
        <v>0</v>
      </c>
      <c r="C2498" s="48" t="s">
        <v>4897</v>
      </c>
      <c r="D2498" s="49" t="s">
        <v>4898</v>
      </c>
      <c r="E2498" s="50" t="n">
        <v>29</v>
      </c>
      <c r="F2498" s="50" t="s">
        <v>587</v>
      </c>
      <c r="G2498" s="51" t="n">
        <v>0.18</v>
      </c>
    </row>
    <row r="2499" customFormat="false" ht="17.25" hidden="false" customHeight="true" outlineLevel="0" collapsed="false">
      <c r="A2499" s="0" t="str">
        <f aca="false">LEFT(C2499,4)*1</f>
        <v>0</v>
      </c>
      <c r="B2499" s="48" t="str">
        <f aca="false">+B2498+1</f>
        <v>0</v>
      </c>
      <c r="C2499" s="48" t="s">
        <v>4899</v>
      </c>
      <c r="D2499" s="49" t="s">
        <v>4900</v>
      </c>
      <c r="E2499" s="50" t="n">
        <v>29</v>
      </c>
      <c r="F2499" s="50" t="s">
        <v>587</v>
      </c>
      <c r="G2499" s="51" t="n">
        <v>0.18</v>
      </c>
    </row>
    <row r="2500" customFormat="false" ht="17.25" hidden="false" customHeight="true" outlineLevel="0" collapsed="false">
      <c r="A2500" s="0" t="str">
        <f aca="false">LEFT(C2500,4)*1</f>
        <v>0</v>
      </c>
      <c r="B2500" s="48" t="str">
        <f aca="false">+B2499+1</f>
        <v>0</v>
      </c>
      <c r="C2500" s="48" t="s">
        <v>4901</v>
      </c>
      <c r="D2500" s="49" t="s">
        <v>4902</v>
      </c>
      <c r="E2500" s="50" t="n">
        <v>29</v>
      </c>
      <c r="F2500" s="50" t="s">
        <v>587</v>
      </c>
      <c r="G2500" s="51" t="n">
        <v>0.18</v>
      </c>
    </row>
    <row r="2501" customFormat="false" ht="17.25" hidden="false" customHeight="true" outlineLevel="0" collapsed="false">
      <c r="A2501" s="0" t="str">
        <f aca="false">LEFT(C2501,4)*1</f>
        <v>0</v>
      </c>
      <c r="B2501" s="48" t="str">
        <f aca="false">+B2500+1</f>
        <v>0</v>
      </c>
      <c r="C2501" s="48" t="s">
        <v>4903</v>
      </c>
      <c r="D2501" s="49" t="s">
        <v>4904</v>
      </c>
      <c r="E2501" s="50" t="n">
        <v>29</v>
      </c>
      <c r="F2501" s="50" t="s">
        <v>587</v>
      </c>
      <c r="G2501" s="51" t="n">
        <v>0.18</v>
      </c>
    </row>
    <row r="2502" customFormat="false" ht="17.25" hidden="false" customHeight="true" outlineLevel="0" collapsed="false">
      <c r="A2502" s="0" t="str">
        <f aca="false">LEFT(C2502,4)*1</f>
        <v>0</v>
      </c>
      <c r="B2502" s="48" t="str">
        <f aca="false">+B2501+1</f>
        <v>0</v>
      </c>
      <c r="C2502" s="48" t="s">
        <v>4905</v>
      </c>
      <c r="D2502" s="49" t="s">
        <v>4906</v>
      </c>
      <c r="E2502" s="50" t="n">
        <v>29</v>
      </c>
      <c r="F2502" s="50" t="s">
        <v>587</v>
      </c>
      <c r="G2502" s="51" t="n">
        <v>0.18</v>
      </c>
    </row>
    <row r="2503" customFormat="false" ht="17.25" hidden="false" customHeight="true" outlineLevel="0" collapsed="false">
      <c r="A2503" s="0" t="str">
        <f aca="false">LEFT(C2503,4)*1</f>
        <v>0</v>
      </c>
      <c r="B2503" s="48" t="str">
        <f aca="false">+B2502+1</f>
        <v>0</v>
      </c>
      <c r="C2503" s="48" t="s">
        <v>4907</v>
      </c>
      <c r="D2503" s="49" t="s">
        <v>4908</v>
      </c>
      <c r="E2503" s="50" t="n">
        <v>29</v>
      </c>
      <c r="F2503" s="50" t="s">
        <v>587</v>
      </c>
      <c r="G2503" s="51" t="n">
        <v>0.18</v>
      </c>
    </row>
    <row r="2504" customFormat="false" ht="17.25" hidden="false" customHeight="true" outlineLevel="0" collapsed="false">
      <c r="A2504" s="0" t="str">
        <f aca="false">LEFT(C2504,4)*1</f>
        <v>0</v>
      </c>
      <c r="B2504" s="48" t="str">
        <f aca="false">+B2503+1</f>
        <v>0</v>
      </c>
      <c r="C2504" s="48" t="s">
        <v>4909</v>
      </c>
      <c r="D2504" s="49" t="s">
        <v>4910</v>
      </c>
      <c r="E2504" s="50" t="n">
        <v>29</v>
      </c>
      <c r="F2504" s="50" t="s">
        <v>587</v>
      </c>
      <c r="G2504" s="51" t="n">
        <v>0.18</v>
      </c>
    </row>
    <row r="2505" customFormat="false" ht="17.25" hidden="false" customHeight="true" outlineLevel="0" collapsed="false">
      <c r="A2505" s="0" t="str">
        <f aca="false">LEFT(C2505,4)*1</f>
        <v>0</v>
      </c>
      <c r="B2505" s="48" t="str">
        <f aca="false">+B2504+1</f>
        <v>0</v>
      </c>
      <c r="C2505" s="48" t="s">
        <v>4911</v>
      </c>
      <c r="D2505" s="49" t="s">
        <v>4912</v>
      </c>
      <c r="E2505" s="50" t="n">
        <v>29</v>
      </c>
      <c r="F2505" s="50" t="s">
        <v>587</v>
      </c>
      <c r="G2505" s="51" t="n">
        <v>0.18</v>
      </c>
    </row>
    <row r="2506" customFormat="false" ht="17.25" hidden="false" customHeight="true" outlineLevel="0" collapsed="false">
      <c r="A2506" s="0" t="str">
        <f aca="false">LEFT(C2506,4)*1</f>
        <v>0</v>
      </c>
      <c r="B2506" s="48" t="str">
        <f aca="false">+B2505+1</f>
        <v>0</v>
      </c>
      <c r="C2506" s="48" t="s">
        <v>4913</v>
      </c>
      <c r="D2506" s="49" t="s">
        <v>4914</v>
      </c>
      <c r="E2506" s="50" t="n">
        <v>29</v>
      </c>
      <c r="F2506" s="50" t="s">
        <v>587</v>
      </c>
      <c r="G2506" s="51" t="n">
        <v>0.18</v>
      </c>
    </row>
    <row r="2507" customFormat="false" ht="17.25" hidden="false" customHeight="true" outlineLevel="0" collapsed="false">
      <c r="A2507" s="0" t="str">
        <f aca="false">LEFT(C2507,4)*1</f>
        <v>0</v>
      </c>
      <c r="B2507" s="48" t="str">
        <f aca="false">+B2506+1</f>
        <v>0</v>
      </c>
      <c r="C2507" s="48" t="s">
        <v>4915</v>
      </c>
      <c r="D2507" s="49" t="s">
        <v>4916</v>
      </c>
      <c r="E2507" s="50" t="n">
        <v>29</v>
      </c>
      <c r="F2507" s="50" t="s">
        <v>587</v>
      </c>
      <c r="G2507" s="51" t="n">
        <v>0.18</v>
      </c>
    </row>
    <row r="2508" customFormat="false" ht="17.25" hidden="false" customHeight="true" outlineLevel="0" collapsed="false">
      <c r="A2508" s="0" t="str">
        <f aca="false">LEFT(C2508,4)*1</f>
        <v>0</v>
      </c>
      <c r="B2508" s="48" t="str">
        <f aca="false">+B2507+1</f>
        <v>0</v>
      </c>
      <c r="C2508" s="48" t="s">
        <v>4917</v>
      </c>
      <c r="D2508" s="49" t="s">
        <v>4918</v>
      </c>
      <c r="E2508" s="50" t="n">
        <v>29</v>
      </c>
      <c r="F2508" s="50" t="s">
        <v>587</v>
      </c>
      <c r="G2508" s="51" t="n">
        <v>0.18</v>
      </c>
    </row>
    <row r="2509" customFormat="false" ht="17.25" hidden="false" customHeight="true" outlineLevel="0" collapsed="false">
      <c r="A2509" s="0" t="str">
        <f aca="false">LEFT(C2509,4)*1</f>
        <v>0</v>
      </c>
      <c r="B2509" s="48" t="str">
        <f aca="false">+B2508+1</f>
        <v>0</v>
      </c>
      <c r="C2509" s="48" t="s">
        <v>4919</v>
      </c>
      <c r="D2509" s="49" t="s">
        <v>4920</v>
      </c>
      <c r="E2509" s="50" t="n">
        <v>29</v>
      </c>
      <c r="F2509" s="50" t="s">
        <v>587</v>
      </c>
      <c r="G2509" s="51" t="n">
        <v>0.18</v>
      </c>
    </row>
    <row r="2510" customFormat="false" ht="17.25" hidden="false" customHeight="true" outlineLevel="0" collapsed="false">
      <c r="A2510" s="0" t="str">
        <f aca="false">LEFT(C2510,4)*1</f>
        <v>0</v>
      </c>
      <c r="B2510" s="48" t="str">
        <f aca="false">+B2509+1</f>
        <v>0</v>
      </c>
      <c r="C2510" s="48" t="s">
        <v>4921</v>
      </c>
      <c r="D2510" s="49" t="s">
        <v>4922</v>
      </c>
      <c r="E2510" s="50" t="n">
        <v>29</v>
      </c>
      <c r="F2510" s="50" t="s">
        <v>587</v>
      </c>
      <c r="G2510" s="51" t="n">
        <v>0.18</v>
      </c>
    </row>
    <row r="2511" customFormat="false" ht="17.25" hidden="false" customHeight="true" outlineLevel="0" collapsed="false">
      <c r="A2511" s="0" t="str">
        <f aca="false">LEFT(C2511,4)*1</f>
        <v>0</v>
      </c>
      <c r="B2511" s="48" t="str">
        <f aca="false">+B2510+1</f>
        <v>0</v>
      </c>
      <c r="C2511" s="48" t="s">
        <v>4923</v>
      </c>
      <c r="D2511" s="49" t="s">
        <v>4924</v>
      </c>
      <c r="E2511" s="50" t="n">
        <v>29</v>
      </c>
      <c r="F2511" s="50" t="s">
        <v>587</v>
      </c>
      <c r="G2511" s="51" t="n">
        <v>0.18</v>
      </c>
    </row>
    <row r="2512" customFormat="false" ht="17.25" hidden="false" customHeight="true" outlineLevel="0" collapsed="false">
      <c r="A2512" s="0" t="str">
        <f aca="false">LEFT(C2512,4)*1</f>
        <v>0</v>
      </c>
      <c r="B2512" s="48" t="str">
        <f aca="false">+B2511+1</f>
        <v>0</v>
      </c>
      <c r="C2512" s="48" t="s">
        <v>4925</v>
      </c>
      <c r="D2512" s="49" t="s">
        <v>4926</v>
      </c>
      <c r="E2512" s="50" t="n">
        <v>29</v>
      </c>
      <c r="F2512" s="50" t="s">
        <v>587</v>
      </c>
      <c r="G2512" s="51" t="n">
        <v>0.18</v>
      </c>
    </row>
    <row r="2513" customFormat="false" ht="17.25" hidden="false" customHeight="true" outlineLevel="0" collapsed="false">
      <c r="A2513" s="0" t="str">
        <f aca="false">LEFT(C2513,4)*1</f>
        <v>0</v>
      </c>
      <c r="B2513" s="48" t="str">
        <f aca="false">+B2512+1</f>
        <v>0</v>
      </c>
      <c r="C2513" s="48" t="s">
        <v>4927</v>
      </c>
      <c r="D2513" s="49" t="s">
        <v>4928</v>
      </c>
      <c r="E2513" s="50" t="n">
        <v>29</v>
      </c>
      <c r="F2513" s="50" t="s">
        <v>587</v>
      </c>
      <c r="G2513" s="51" t="n">
        <v>0.18</v>
      </c>
    </row>
    <row r="2514" customFormat="false" ht="17.25" hidden="false" customHeight="true" outlineLevel="0" collapsed="false">
      <c r="A2514" s="0" t="str">
        <f aca="false">LEFT(C2514,4)*1</f>
        <v>0</v>
      </c>
      <c r="B2514" s="48" t="str">
        <f aca="false">+B2513+1</f>
        <v>0</v>
      </c>
      <c r="C2514" s="48" t="s">
        <v>4929</v>
      </c>
      <c r="D2514" s="49" t="s">
        <v>4930</v>
      </c>
      <c r="E2514" s="50" t="n">
        <v>29</v>
      </c>
      <c r="F2514" s="50" t="s">
        <v>587</v>
      </c>
      <c r="G2514" s="51" t="n">
        <v>0.18</v>
      </c>
    </row>
    <row r="2515" customFormat="false" ht="17.25" hidden="false" customHeight="true" outlineLevel="0" collapsed="false">
      <c r="A2515" s="0" t="str">
        <f aca="false">LEFT(C2515,4)*1</f>
        <v>0</v>
      </c>
      <c r="B2515" s="48" t="str">
        <f aca="false">+B2514+1</f>
        <v>0</v>
      </c>
      <c r="C2515" s="48" t="s">
        <v>4931</v>
      </c>
      <c r="D2515" s="49" t="s">
        <v>4932</v>
      </c>
      <c r="E2515" s="50" t="n">
        <v>29</v>
      </c>
      <c r="F2515" s="50" t="s">
        <v>587</v>
      </c>
      <c r="G2515" s="51" t="n">
        <v>0.18</v>
      </c>
    </row>
    <row r="2516" customFormat="false" ht="17.25" hidden="false" customHeight="true" outlineLevel="0" collapsed="false">
      <c r="A2516" s="0" t="str">
        <f aca="false">LEFT(C2516,4)*1</f>
        <v>0</v>
      </c>
      <c r="B2516" s="48" t="str">
        <f aca="false">+B2515+1</f>
        <v>0</v>
      </c>
      <c r="C2516" s="48" t="s">
        <v>4933</v>
      </c>
      <c r="D2516" s="49" t="s">
        <v>4934</v>
      </c>
      <c r="E2516" s="50" t="n">
        <v>29</v>
      </c>
      <c r="F2516" s="50" t="s">
        <v>587</v>
      </c>
      <c r="G2516" s="51" t="n">
        <v>0.18</v>
      </c>
    </row>
    <row r="2517" customFormat="false" ht="17.25" hidden="false" customHeight="true" outlineLevel="0" collapsed="false">
      <c r="A2517" s="0" t="str">
        <f aca="false">LEFT(C2517,4)*1</f>
        <v>0</v>
      </c>
      <c r="B2517" s="48" t="str">
        <f aca="false">+B2516+1</f>
        <v>0</v>
      </c>
      <c r="C2517" s="48" t="s">
        <v>4935</v>
      </c>
      <c r="D2517" s="49" t="s">
        <v>4936</v>
      </c>
      <c r="E2517" s="50" t="n">
        <v>29</v>
      </c>
      <c r="F2517" s="50" t="s">
        <v>587</v>
      </c>
      <c r="G2517" s="51" t="n">
        <v>0.18</v>
      </c>
    </row>
    <row r="2518" customFormat="false" ht="17.25" hidden="false" customHeight="true" outlineLevel="0" collapsed="false">
      <c r="A2518" s="0" t="str">
        <f aca="false">LEFT(C2518,4)*1</f>
        <v>0</v>
      </c>
      <c r="B2518" s="48" t="str">
        <f aca="false">+B2517+1</f>
        <v>0</v>
      </c>
      <c r="C2518" s="48" t="s">
        <v>4937</v>
      </c>
      <c r="D2518" s="49" t="s">
        <v>4938</v>
      </c>
      <c r="E2518" s="50" t="n">
        <v>29</v>
      </c>
      <c r="F2518" s="50" t="s">
        <v>587</v>
      </c>
      <c r="G2518" s="51" t="n">
        <v>0.18</v>
      </c>
    </row>
    <row r="2519" customFormat="false" ht="17.25" hidden="false" customHeight="true" outlineLevel="0" collapsed="false">
      <c r="A2519" s="0" t="str">
        <f aca="false">LEFT(C2519,4)*1</f>
        <v>0</v>
      </c>
      <c r="B2519" s="48" t="str">
        <f aca="false">+B2518+1</f>
        <v>0</v>
      </c>
      <c r="C2519" s="48" t="s">
        <v>4939</v>
      </c>
      <c r="D2519" s="49" t="s">
        <v>4940</v>
      </c>
      <c r="E2519" s="50" t="n">
        <v>29</v>
      </c>
      <c r="F2519" s="50" t="s">
        <v>587</v>
      </c>
      <c r="G2519" s="51" t="n">
        <v>0.18</v>
      </c>
    </row>
    <row r="2520" customFormat="false" ht="17.25" hidden="false" customHeight="true" outlineLevel="0" collapsed="false">
      <c r="A2520" s="0" t="str">
        <f aca="false">LEFT(C2520,4)*1</f>
        <v>0</v>
      </c>
      <c r="B2520" s="48" t="str">
        <f aca="false">+B2519+1</f>
        <v>0</v>
      </c>
      <c r="C2520" s="48" t="s">
        <v>4939</v>
      </c>
      <c r="D2520" s="49" t="s">
        <v>4941</v>
      </c>
      <c r="E2520" s="50" t="n">
        <v>29</v>
      </c>
      <c r="F2520" s="50" t="s">
        <v>587</v>
      </c>
      <c r="G2520" s="51" t="n">
        <v>0.18</v>
      </c>
    </row>
    <row r="2521" customFormat="false" ht="17.25" hidden="false" customHeight="true" outlineLevel="0" collapsed="false">
      <c r="A2521" s="0" t="str">
        <f aca="false">LEFT(C2521,4)*1</f>
        <v>0</v>
      </c>
      <c r="B2521" s="48" t="str">
        <f aca="false">+B2520+1</f>
        <v>0</v>
      </c>
      <c r="C2521" s="48" t="s">
        <v>4942</v>
      </c>
      <c r="D2521" s="49" t="s">
        <v>4943</v>
      </c>
      <c r="E2521" s="50" t="n">
        <v>29</v>
      </c>
      <c r="F2521" s="50" t="s">
        <v>587</v>
      </c>
      <c r="G2521" s="51" t="n">
        <v>0.18</v>
      </c>
    </row>
    <row r="2522" customFormat="false" ht="17.25" hidden="false" customHeight="true" outlineLevel="0" collapsed="false">
      <c r="A2522" s="0" t="str">
        <f aca="false">LEFT(C2522,4)*1</f>
        <v>0</v>
      </c>
      <c r="B2522" s="48" t="str">
        <f aca="false">+B2521+1</f>
        <v>0</v>
      </c>
      <c r="C2522" s="48" t="s">
        <v>4944</v>
      </c>
      <c r="D2522" s="49" t="s">
        <v>4945</v>
      </c>
      <c r="E2522" s="50" t="n">
        <v>29</v>
      </c>
      <c r="F2522" s="50" t="s">
        <v>587</v>
      </c>
      <c r="G2522" s="51" t="n">
        <v>0.18</v>
      </c>
    </row>
    <row r="2523" customFormat="false" ht="17.25" hidden="false" customHeight="true" outlineLevel="0" collapsed="false">
      <c r="A2523" s="0" t="str">
        <f aca="false">LEFT(C2523,4)*1</f>
        <v>0</v>
      </c>
      <c r="B2523" s="48" t="str">
        <f aca="false">+B2522+1</f>
        <v>0</v>
      </c>
      <c r="C2523" s="48" t="s">
        <v>4946</v>
      </c>
      <c r="D2523" s="49" t="s">
        <v>4947</v>
      </c>
      <c r="E2523" s="50" t="n">
        <v>29</v>
      </c>
      <c r="F2523" s="50" t="s">
        <v>587</v>
      </c>
      <c r="G2523" s="51" t="n">
        <v>0.18</v>
      </c>
    </row>
    <row r="2524" customFormat="false" ht="17.25" hidden="false" customHeight="true" outlineLevel="0" collapsed="false">
      <c r="A2524" s="0" t="str">
        <f aca="false">LEFT(C2524,4)*1</f>
        <v>0</v>
      </c>
      <c r="B2524" s="48" t="str">
        <f aca="false">+B2523+1</f>
        <v>0</v>
      </c>
      <c r="C2524" s="48" t="s">
        <v>4948</v>
      </c>
      <c r="D2524" s="49" t="s">
        <v>4949</v>
      </c>
      <c r="E2524" s="50" t="n">
        <v>29</v>
      </c>
      <c r="F2524" s="50" t="s">
        <v>587</v>
      </c>
      <c r="G2524" s="51" t="n">
        <v>0.18</v>
      </c>
    </row>
    <row r="2525" customFormat="false" ht="17.25" hidden="false" customHeight="true" outlineLevel="0" collapsed="false">
      <c r="A2525" s="0" t="str">
        <f aca="false">LEFT(C2525,4)*1</f>
        <v>0</v>
      </c>
      <c r="B2525" s="48" t="str">
        <f aca="false">+B2524+1</f>
        <v>0</v>
      </c>
      <c r="C2525" s="48" t="s">
        <v>4950</v>
      </c>
      <c r="D2525" s="49" t="s">
        <v>4951</v>
      </c>
      <c r="E2525" s="50" t="n">
        <v>29</v>
      </c>
      <c r="F2525" s="50" t="s">
        <v>587</v>
      </c>
      <c r="G2525" s="51" t="n">
        <v>0.18</v>
      </c>
    </row>
    <row r="2526" customFormat="false" ht="17.25" hidden="false" customHeight="true" outlineLevel="0" collapsed="false">
      <c r="A2526" s="0" t="str">
        <f aca="false">LEFT(C2526,4)*1</f>
        <v>0</v>
      </c>
      <c r="B2526" s="48" t="str">
        <f aca="false">+B2525+1</f>
        <v>0</v>
      </c>
      <c r="C2526" s="48" t="s">
        <v>4952</v>
      </c>
      <c r="D2526" s="49" t="s">
        <v>4953</v>
      </c>
      <c r="E2526" s="50" t="n">
        <v>29</v>
      </c>
      <c r="F2526" s="50" t="s">
        <v>587</v>
      </c>
      <c r="G2526" s="51" t="n">
        <v>0.18</v>
      </c>
    </row>
    <row r="2527" customFormat="false" ht="17.25" hidden="false" customHeight="true" outlineLevel="0" collapsed="false">
      <c r="A2527" s="0" t="str">
        <f aca="false">LEFT(C2527,4)*1</f>
        <v>0</v>
      </c>
      <c r="B2527" s="48" t="str">
        <f aca="false">+B2526+1</f>
        <v>0</v>
      </c>
      <c r="C2527" s="48" t="s">
        <v>4954</v>
      </c>
      <c r="D2527" s="49" t="s">
        <v>4955</v>
      </c>
      <c r="E2527" s="50" t="n">
        <v>29</v>
      </c>
      <c r="F2527" s="50" t="s">
        <v>587</v>
      </c>
      <c r="G2527" s="51" t="n">
        <v>0.18</v>
      </c>
    </row>
    <row r="2528" customFormat="false" ht="17.25" hidden="false" customHeight="true" outlineLevel="0" collapsed="false">
      <c r="A2528" s="0" t="str">
        <f aca="false">LEFT(C2528,4)*1</f>
        <v>0</v>
      </c>
      <c r="B2528" s="48" t="str">
        <f aca="false">+B2527+1</f>
        <v>0</v>
      </c>
      <c r="C2528" s="48" t="s">
        <v>4956</v>
      </c>
      <c r="D2528" s="49" t="s">
        <v>4957</v>
      </c>
      <c r="E2528" s="50" t="n">
        <v>29</v>
      </c>
      <c r="F2528" s="50" t="s">
        <v>587</v>
      </c>
      <c r="G2528" s="51" t="n">
        <v>0.18</v>
      </c>
    </row>
    <row r="2529" customFormat="false" ht="17.25" hidden="false" customHeight="true" outlineLevel="0" collapsed="false">
      <c r="A2529" s="0" t="str">
        <f aca="false">LEFT(C2529,4)*1</f>
        <v>0</v>
      </c>
      <c r="B2529" s="48" t="str">
        <f aca="false">+B2528+1</f>
        <v>0</v>
      </c>
      <c r="C2529" s="48" t="s">
        <v>4958</v>
      </c>
      <c r="D2529" s="49" t="s">
        <v>4959</v>
      </c>
      <c r="E2529" s="50" t="n">
        <v>29</v>
      </c>
      <c r="F2529" s="50" t="s">
        <v>587</v>
      </c>
      <c r="G2529" s="51" t="n">
        <v>0.18</v>
      </c>
    </row>
    <row r="2530" customFormat="false" ht="17.25" hidden="false" customHeight="true" outlineLevel="0" collapsed="false">
      <c r="A2530" s="0" t="str">
        <f aca="false">LEFT(C2530,4)*1</f>
        <v>0</v>
      </c>
      <c r="B2530" s="48" t="str">
        <f aca="false">+B2529+1</f>
        <v>0</v>
      </c>
      <c r="C2530" s="48" t="s">
        <v>4960</v>
      </c>
      <c r="D2530" s="49" t="s">
        <v>4961</v>
      </c>
      <c r="E2530" s="50" t="n">
        <v>29</v>
      </c>
      <c r="F2530" s="50" t="s">
        <v>587</v>
      </c>
      <c r="G2530" s="51" t="n">
        <v>0.18</v>
      </c>
    </row>
    <row r="2531" customFormat="false" ht="17.25" hidden="false" customHeight="true" outlineLevel="0" collapsed="false">
      <c r="A2531" s="0" t="str">
        <f aca="false">LEFT(C2531,4)*1</f>
        <v>0</v>
      </c>
      <c r="B2531" s="48" t="str">
        <f aca="false">+B2530+1</f>
        <v>0</v>
      </c>
      <c r="C2531" s="48" t="s">
        <v>4962</v>
      </c>
      <c r="D2531" s="49" t="s">
        <v>4963</v>
      </c>
      <c r="E2531" s="50" t="n">
        <v>29</v>
      </c>
      <c r="F2531" s="50" t="s">
        <v>587</v>
      </c>
      <c r="G2531" s="51" t="n">
        <v>0.18</v>
      </c>
    </row>
    <row r="2532" customFormat="false" ht="17.25" hidden="false" customHeight="true" outlineLevel="0" collapsed="false">
      <c r="A2532" s="0" t="str">
        <f aca="false">LEFT(C2532,4)*1</f>
        <v>0</v>
      </c>
      <c r="B2532" s="48" t="str">
        <f aca="false">+B2531+1</f>
        <v>0</v>
      </c>
      <c r="C2532" s="48" t="s">
        <v>4964</v>
      </c>
      <c r="D2532" s="49" t="s">
        <v>4965</v>
      </c>
      <c r="E2532" s="50" t="n">
        <v>29</v>
      </c>
      <c r="F2532" s="50" t="s">
        <v>587</v>
      </c>
      <c r="G2532" s="51" t="n">
        <v>0.18</v>
      </c>
    </row>
    <row r="2533" customFormat="false" ht="17.25" hidden="false" customHeight="true" outlineLevel="0" collapsed="false">
      <c r="A2533" s="0" t="str">
        <f aca="false">LEFT(C2533,4)*1</f>
        <v>0</v>
      </c>
      <c r="B2533" s="48" t="str">
        <f aca="false">+B2532+1</f>
        <v>0</v>
      </c>
      <c r="C2533" s="48" t="s">
        <v>4966</v>
      </c>
      <c r="D2533" s="49" t="s">
        <v>4967</v>
      </c>
      <c r="E2533" s="50" t="n">
        <v>29</v>
      </c>
      <c r="F2533" s="50" t="s">
        <v>587</v>
      </c>
      <c r="G2533" s="51" t="n">
        <v>0.18</v>
      </c>
    </row>
    <row r="2534" customFormat="false" ht="17.25" hidden="false" customHeight="true" outlineLevel="0" collapsed="false">
      <c r="A2534" s="0" t="str">
        <f aca="false">LEFT(C2534,4)*1</f>
        <v>0</v>
      </c>
      <c r="B2534" s="48" t="str">
        <f aca="false">+B2533+1</f>
        <v>0</v>
      </c>
      <c r="C2534" s="48" t="s">
        <v>4968</v>
      </c>
      <c r="D2534" s="49" t="s">
        <v>4969</v>
      </c>
      <c r="E2534" s="50" t="n">
        <v>29</v>
      </c>
      <c r="F2534" s="50" t="s">
        <v>587</v>
      </c>
      <c r="G2534" s="51" t="n">
        <v>0.18</v>
      </c>
    </row>
    <row r="2535" customFormat="false" ht="17.25" hidden="false" customHeight="true" outlineLevel="0" collapsed="false">
      <c r="A2535" s="0" t="str">
        <f aca="false">LEFT(C2535,4)*1</f>
        <v>0</v>
      </c>
      <c r="B2535" s="48" t="str">
        <f aca="false">+B2534+1</f>
        <v>0</v>
      </c>
      <c r="C2535" s="48" t="s">
        <v>4970</v>
      </c>
      <c r="D2535" s="49" t="s">
        <v>4971</v>
      </c>
      <c r="E2535" s="50" t="n">
        <v>29</v>
      </c>
      <c r="F2535" s="50" t="s">
        <v>587</v>
      </c>
      <c r="G2535" s="51" t="n">
        <v>0.18</v>
      </c>
    </row>
    <row r="2536" customFormat="false" ht="17.25" hidden="false" customHeight="true" outlineLevel="0" collapsed="false">
      <c r="A2536" s="0" t="str">
        <f aca="false">LEFT(C2536,4)*1</f>
        <v>0</v>
      </c>
      <c r="B2536" s="48" t="str">
        <f aca="false">+B2535+1</f>
        <v>0</v>
      </c>
      <c r="C2536" s="48" t="s">
        <v>4972</v>
      </c>
      <c r="D2536" s="49" t="s">
        <v>4973</v>
      </c>
      <c r="E2536" s="50" t="n">
        <v>29</v>
      </c>
      <c r="F2536" s="50" t="s">
        <v>587</v>
      </c>
      <c r="G2536" s="51" t="n">
        <v>0.18</v>
      </c>
    </row>
    <row r="2537" customFormat="false" ht="17.25" hidden="false" customHeight="true" outlineLevel="0" collapsed="false">
      <c r="A2537" s="0" t="str">
        <f aca="false">LEFT(C2537,4)*1</f>
        <v>0</v>
      </c>
      <c r="B2537" s="48" t="str">
        <f aca="false">+B2536+1</f>
        <v>0</v>
      </c>
      <c r="C2537" s="48" t="s">
        <v>4974</v>
      </c>
      <c r="D2537" s="49" t="s">
        <v>4975</v>
      </c>
      <c r="E2537" s="50" t="n">
        <v>29</v>
      </c>
      <c r="F2537" s="50" t="s">
        <v>587</v>
      </c>
      <c r="G2537" s="51" t="n">
        <v>0.18</v>
      </c>
    </row>
    <row r="2538" customFormat="false" ht="17.25" hidden="false" customHeight="true" outlineLevel="0" collapsed="false">
      <c r="A2538" s="0" t="str">
        <f aca="false">LEFT(C2538,4)*1</f>
        <v>0</v>
      </c>
      <c r="B2538" s="48" t="str">
        <f aca="false">+B2537+1</f>
        <v>0</v>
      </c>
      <c r="C2538" s="48" t="s">
        <v>4976</v>
      </c>
      <c r="D2538" s="49" t="s">
        <v>4977</v>
      </c>
      <c r="E2538" s="50" t="n">
        <v>29</v>
      </c>
      <c r="F2538" s="50" t="s">
        <v>587</v>
      </c>
      <c r="G2538" s="51" t="n">
        <v>0.18</v>
      </c>
    </row>
    <row r="2539" customFormat="false" ht="17.25" hidden="false" customHeight="true" outlineLevel="0" collapsed="false">
      <c r="A2539" s="0" t="str">
        <f aca="false">LEFT(C2539,4)*1</f>
        <v>0</v>
      </c>
      <c r="B2539" s="48" t="str">
        <f aca="false">+B2538+1</f>
        <v>0</v>
      </c>
      <c r="C2539" s="48" t="s">
        <v>4978</v>
      </c>
      <c r="D2539" s="49" t="s">
        <v>4979</v>
      </c>
      <c r="E2539" s="50" t="n">
        <v>29</v>
      </c>
      <c r="F2539" s="50" t="s">
        <v>587</v>
      </c>
      <c r="G2539" s="51" t="n">
        <v>0.18</v>
      </c>
    </row>
    <row r="2540" customFormat="false" ht="17.25" hidden="false" customHeight="true" outlineLevel="0" collapsed="false">
      <c r="A2540" s="0" t="str">
        <f aca="false">LEFT(C2540,4)*1</f>
        <v>0</v>
      </c>
      <c r="B2540" s="48" t="str">
        <f aca="false">+B2539+1</f>
        <v>0</v>
      </c>
      <c r="C2540" s="48" t="s">
        <v>4980</v>
      </c>
      <c r="D2540" s="49" t="s">
        <v>4981</v>
      </c>
      <c r="E2540" s="50" t="n">
        <v>29</v>
      </c>
      <c r="F2540" s="50" t="s">
        <v>587</v>
      </c>
      <c r="G2540" s="51" t="n">
        <v>0.18</v>
      </c>
    </row>
    <row r="2541" customFormat="false" ht="17.25" hidden="false" customHeight="true" outlineLevel="0" collapsed="false">
      <c r="A2541" s="0" t="str">
        <f aca="false">LEFT(C2541,4)*1</f>
        <v>0</v>
      </c>
      <c r="B2541" s="48" t="str">
        <f aca="false">+B2540+1</f>
        <v>0</v>
      </c>
      <c r="C2541" s="48" t="s">
        <v>4982</v>
      </c>
      <c r="D2541" s="49" t="s">
        <v>4983</v>
      </c>
      <c r="E2541" s="50" t="n">
        <v>29</v>
      </c>
      <c r="F2541" s="50" t="s">
        <v>587</v>
      </c>
      <c r="G2541" s="51" t="n">
        <v>0.18</v>
      </c>
    </row>
    <row r="2542" customFormat="false" ht="17.25" hidden="false" customHeight="true" outlineLevel="0" collapsed="false">
      <c r="A2542" s="0" t="str">
        <f aca="false">LEFT(C2542,4)*1</f>
        <v>0</v>
      </c>
      <c r="B2542" s="48" t="str">
        <f aca="false">+B2541+1</f>
        <v>0</v>
      </c>
      <c r="C2542" s="48" t="s">
        <v>4984</v>
      </c>
      <c r="D2542" s="49" t="s">
        <v>4985</v>
      </c>
      <c r="E2542" s="50" t="n">
        <v>29</v>
      </c>
      <c r="F2542" s="50" t="s">
        <v>587</v>
      </c>
      <c r="G2542" s="51" t="n">
        <v>0.18</v>
      </c>
    </row>
    <row r="2543" customFormat="false" ht="17.25" hidden="false" customHeight="true" outlineLevel="0" collapsed="false">
      <c r="A2543" s="0" t="str">
        <f aca="false">LEFT(C2543,4)*1</f>
        <v>0</v>
      </c>
      <c r="B2543" s="48" t="str">
        <f aca="false">+B2542+1</f>
        <v>0</v>
      </c>
      <c r="C2543" s="48" t="s">
        <v>4986</v>
      </c>
      <c r="D2543" s="49" t="s">
        <v>4987</v>
      </c>
      <c r="E2543" s="50" t="n">
        <v>29</v>
      </c>
      <c r="F2543" s="50" t="s">
        <v>587</v>
      </c>
      <c r="G2543" s="51" t="n">
        <v>0.18</v>
      </c>
    </row>
    <row r="2544" customFormat="false" ht="17.25" hidden="false" customHeight="true" outlineLevel="0" collapsed="false">
      <c r="A2544" s="0" t="str">
        <f aca="false">LEFT(C2544,4)*1</f>
        <v>0</v>
      </c>
      <c r="B2544" s="48" t="str">
        <f aca="false">+B2543+1</f>
        <v>0</v>
      </c>
      <c r="C2544" s="48" t="s">
        <v>4988</v>
      </c>
      <c r="D2544" s="49" t="s">
        <v>4989</v>
      </c>
      <c r="E2544" s="50" t="n">
        <v>29</v>
      </c>
      <c r="F2544" s="50" t="s">
        <v>587</v>
      </c>
      <c r="G2544" s="51" t="n">
        <v>0.18</v>
      </c>
    </row>
    <row r="2545" customFormat="false" ht="17.25" hidden="false" customHeight="true" outlineLevel="0" collapsed="false">
      <c r="A2545" s="0" t="str">
        <f aca="false">LEFT(C2545,4)*1</f>
        <v>0</v>
      </c>
      <c r="B2545" s="48" t="str">
        <f aca="false">+B2544+1</f>
        <v>0</v>
      </c>
      <c r="C2545" s="48" t="s">
        <v>4990</v>
      </c>
      <c r="D2545" s="49" t="s">
        <v>4991</v>
      </c>
      <c r="E2545" s="50" t="n">
        <v>29</v>
      </c>
      <c r="F2545" s="50" t="s">
        <v>587</v>
      </c>
      <c r="G2545" s="51" t="n">
        <v>0.18</v>
      </c>
    </row>
    <row r="2546" customFormat="false" ht="17.25" hidden="false" customHeight="true" outlineLevel="0" collapsed="false">
      <c r="A2546" s="0" t="str">
        <f aca="false">LEFT(C2546,4)*1</f>
        <v>0</v>
      </c>
      <c r="B2546" s="48" t="str">
        <f aca="false">+B2545+1</f>
        <v>0</v>
      </c>
      <c r="C2546" s="48" t="s">
        <v>4992</v>
      </c>
      <c r="D2546" s="49" t="s">
        <v>4993</v>
      </c>
      <c r="E2546" s="50" t="n">
        <v>29</v>
      </c>
      <c r="F2546" s="50" t="s">
        <v>587</v>
      </c>
      <c r="G2546" s="51" t="n">
        <v>0.18</v>
      </c>
    </row>
    <row r="2547" customFormat="false" ht="17.25" hidden="false" customHeight="true" outlineLevel="0" collapsed="false">
      <c r="A2547" s="0" t="str">
        <f aca="false">LEFT(C2547,4)*1</f>
        <v>0</v>
      </c>
      <c r="B2547" s="48" t="str">
        <f aca="false">+B2546+1</f>
        <v>0</v>
      </c>
      <c r="C2547" s="48" t="s">
        <v>4994</v>
      </c>
      <c r="D2547" s="49" t="s">
        <v>4995</v>
      </c>
      <c r="E2547" s="50" t="n">
        <v>29</v>
      </c>
      <c r="F2547" s="50" t="s">
        <v>587</v>
      </c>
      <c r="G2547" s="51" t="n">
        <v>0.18</v>
      </c>
    </row>
    <row r="2548" customFormat="false" ht="17.25" hidden="false" customHeight="true" outlineLevel="0" collapsed="false">
      <c r="A2548" s="0" t="str">
        <f aca="false">LEFT(C2548,4)*1</f>
        <v>0</v>
      </c>
      <c r="B2548" s="48" t="str">
        <f aca="false">+B2547+1</f>
        <v>0</v>
      </c>
      <c r="C2548" s="48" t="s">
        <v>4996</v>
      </c>
      <c r="D2548" s="49" t="s">
        <v>4997</v>
      </c>
      <c r="E2548" s="50" t="n">
        <v>29</v>
      </c>
      <c r="F2548" s="50" t="s">
        <v>587</v>
      </c>
      <c r="G2548" s="51" t="n">
        <v>0.18</v>
      </c>
    </row>
    <row r="2549" customFormat="false" ht="17.25" hidden="false" customHeight="true" outlineLevel="0" collapsed="false">
      <c r="A2549" s="0" t="str">
        <f aca="false">LEFT(C2549,4)*1</f>
        <v>0</v>
      </c>
      <c r="B2549" s="48" t="str">
        <f aca="false">+B2548+1</f>
        <v>0</v>
      </c>
      <c r="C2549" s="48" t="s">
        <v>4998</v>
      </c>
      <c r="D2549" s="49" t="s">
        <v>4999</v>
      </c>
      <c r="E2549" s="50" t="n">
        <v>29</v>
      </c>
      <c r="F2549" s="50" t="s">
        <v>587</v>
      </c>
      <c r="G2549" s="51" t="n">
        <v>0.18</v>
      </c>
    </row>
    <row r="2550" customFormat="false" ht="17.25" hidden="false" customHeight="true" outlineLevel="0" collapsed="false">
      <c r="A2550" s="0" t="str">
        <f aca="false">LEFT(C2550,4)*1</f>
        <v>0</v>
      </c>
      <c r="B2550" s="48" t="str">
        <f aca="false">+B2549+1</f>
        <v>0</v>
      </c>
      <c r="C2550" s="48" t="s">
        <v>5000</v>
      </c>
      <c r="D2550" s="49" t="s">
        <v>5001</v>
      </c>
      <c r="E2550" s="50" t="n">
        <v>29</v>
      </c>
      <c r="F2550" s="50" t="s">
        <v>587</v>
      </c>
      <c r="G2550" s="51" t="n">
        <v>0.18</v>
      </c>
    </row>
    <row r="2551" customFormat="false" ht="17.25" hidden="false" customHeight="true" outlineLevel="0" collapsed="false">
      <c r="A2551" s="0" t="str">
        <f aca="false">LEFT(C2551,4)*1</f>
        <v>0</v>
      </c>
      <c r="B2551" s="48" t="str">
        <f aca="false">+B2550+1</f>
        <v>0</v>
      </c>
      <c r="C2551" s="48" t="s">
        <v>5002</v>
      </c>
      <c r="D2551" s="49" t="s">
        <v>5003</v>
      </c>
      <c r="E2551" s="50" t="n">
        <v>29</v>
      </c>
      <c r="F2551" s="50" t="s">
        <v>587</v>
      </c>
      <c r="G2551" s="51" t="n">
        <v>0.18</v>
      </c>
    </row>
    <row r="2552" customFormat="false" ht="17.25" hidden="false" customHeight="true" outlineLevel="0" collapsed="false">
      <c r="A2552" s="0" t="str">
        <f aca="false">LEFT(C2552,4)*1</f>
        <v>0</v>
      </c>
      <c r="B2552" s="48" t="str">
        <f aca="false">+B2551+1</f>
        <v>0</v>
      </c>
      <c r="C2552" s="48" t="s">
        <v>5004</v>
      </c>
      <c r="D2552" s="49" t="s">
        <v>5005</v>
      </c>
      <c r="E2552" s="50" t="n">
        <v>29</v>
      </c>
      <c r="F2552" s="50" t="s">
        <v>587</v>
      </c>
      <c r="G2552" s="51" t="n">
        <v>0.18</v>
      </c>
    </row>
    <row r="2553" customFormat="false" ht="17.25" hidden="false" customHeight="true" outlineLevel="0" collapsed="false">
      <c r="A2553" s="0" t="str">
        <f aca="false">LEFT(C2553,4)*1</f>
        <v>0</v>
      </c>
      <c r="B2553" s="48" t="str">
        <f aca="false">+B2552+1</f>
        <v>0</v>
      </c>
      <c r="C2553" s="48" t="s">
        <v>5006</v>
      </c>
      <c r="D2553" s="49" t="s">
        <v>5007</v>
      </c>
      <c r="E2553" s="50" t="n">
        <v>29</v>
      </c>
      <c r="F2553" s="50" t="s">
        <v>587</v>
      </c>
      <c r="G2553" s="51" t="n">
        <v>0.18</v>
      </c>
    </row>
    <row r="2554" customFormat="false" ht="17.25" hidden="false" customHeight="true" outlineLevel="0" collapsed="false">
      <c r="A2554" s="0" t="str">
        <f aca="false">LEFT(C2554,4)*1</f>
        <v>0</v>
      </c>
      <c r="B2554" s="48" t="str">
        <f aca="false">+B2553+1</f>
        <v>0</v>
      </c>
      <c r="C2554" s="48" t="s">
        <v>5008</v>
      </c>
      <c r="D2554" s="49" t="s">
        <v>5009</v>
      </c>
      <c r="E2554" s="50" t="n">
        <v>29</v>
      </c>
      <c r="F2554" s="50" t="s">
        <v>587</v>
      </c>
      <c r="G2554" s="51" t="n">
        <v>0.18</v>
      </c>
    </row>
    <row r="2555" customFormat="false" ht="17.25" hidden="false" customHeight="true" outlineLevel="0" collapsed="false">
      <c r="A2555" s="0" t="str">
        <f aca="false">LEFT(C2555,4)*1</f>
        <v>0</v>
      </c>
      <c r="B2555" s="48" t="str">
        <f aca="false">+B2554+1</f>
        <v>0</v>
      </c>
      <c r="C2555" s="48" t="s">
        <v>5010</v>
      </c>
      <c r="D2555" s="49" t="s">
        <v>5011</v>
      </c>
      <c r="E2555" s="50" t="n">
        <v>29</v>
      </c>
      <c r="F2555" s="50" t="s">
        <v>587</v>
      </c>
      <c r="G2555" s="51" t="n">
        <v>0.18</v>
      </c>
    </row>
    <row r="2556" customFormat="false" ht="17.25" hidden="false" customHeight="true" outlineLevel="0" collapsed="false">
      <c r="A2556" s="0" t="str">
        <f aca="false">LEFT(C2556,4)*1</f>
        <v>0</v>
      </c>
      <c r="B2556" s="48" t="str">
        <f aca="false">+B2555+1</f>
        <v>0</v>
      </c>
      <c r="C2556" s="48" t="s">
        <v>5012</v>
      </c>
      <c r="D2556" s="49" t="s">
        <v>5013</v>
      </c>
      <c r="E2556" s="50" t="n">
        <v>29</v>
      </c>
      <c r="F2556" s="50" t="s">
        <v>587</v>
      </c>
      <c r="G2556" s="51" t="n">
        <v>0.18</v>
      </c>
    </row>
    <row r="2557" customFormat="false" ht="17.25" hidden="false" customHeight="true" outlineLevel="0" collapsed="false">
      <c r="A2557" s="0" t="str">
        <f aca="false">LEFT(C2557,4)*1</f>
        <v>0</v>
      </c>
      <c r="B2557" s="48" t="str">
        <f aca="false">+B2556+1</f>
        <v>0</v>
      </c>
      <c r="C2557" s="48" t="s">
        <v>5014</v>
      </c>
      <c r="D2557" s="49" t="s">
        <v>5015</v>
      </c>
      <c r="E2557" s="50" t="n">
        <v>29</v>
      </c>
      <c r="F2557" s="50" t="s">
        <v>587</v>
      </c>
      <c r="G2557" s="51" t="n">
        <v>0.18</v>
      </c>
    </row>
    <row r="2558" customFormat="false" ht="17.25" hidden="false" customHeight="true" outlineLevel="0" collapsed="false">
      <c r="A2558" s="0" t="str">
        <f aca="false">LEFT(C2558,4)*1</f>
        <v>0</v>
      </c>
      <c r="B2558" s="48" t="str">
        <f aca="false">+B2557+1</f>
        <v>0</v>
      </c>
      <c r="C2558" s="48" t="s">
        <v>5016</v>
      </c>
      <c r="D2558" s="49" t="s">
        <v>5017</v>
      </c>
      <c r="E2558" s="50" t="n">
        <v>29</v>
      </c>
      <c r="F2558" s="50" t="s">
        <v>587</v>
      </c>
      <c r="G2558" s="51" t="n">
        <v>0.18</v>
      </c>
    </row>
    <row r="2559" customFormat="false" ht="17.25" hidden="false" customHeight="true" outlineLevel="0" collapsed="false">
      <c r="A2559" s="0" t="str">
        <f aca="false">LEFT(C2559,4)*1</f>
        <v>0</v>
      </c>
      <c r="B2559" s="48" t="str">
        <f aca="false">+B2558+1</f>
        <v>0</v>
      </c>
      <c r="C2559" s="48" t="s">
        <v>5018</v>
      </c>
      <c r="D2559" s="49" t="s">
        <v>5019</v>
      </c>
      <c r="E2559" s="50" t="n">
        <v>29</v>
      </c>
      <c r="F2559" s="50" t="s">
        <v>587</v>
      </c>
      <c r="G2559" s="51" t="n">
        <v>0.18</v>
      </c>
    </row>
    <row r="2560" customFormat="false" ht="17.25" hidden="false" customHeight="true" outlineLevel="0" collapsed="false">
      <c r="A2560" s="0" t="str">
        <f aca="false">LEFT(C2560,4)*1</f>
        <v>0</v>
      </c>
      <c r="B2560" s="48" t="str">
        <f aca="false">+B2559+1</f>
        <v>0</v>
      </c>
      <c r="C2560" s="48" t="s">
        <v>5020</v>
      </c>
      <c r="D2560" s="49" t="s">
        <v>5021</v>
      </c>
      <c r="E2560" s="50" t="n">
        <v>29</v>
      </c>
      <c r="F2560" s="50" t="s">
        <v>587</v>
      </c>
      <c r="G2560" s="51" t="n">
        <v>0.18</v>
      </c>
    </row>
    <row r="2561" customFormat="false" ht="17.25" hidden="false" customHeight="true" outlineLevel="0" collapsed="false">
      <c r="A2561" s="0" t="str">
        <f aca="false">LEFT(C2561,4)*1</f>
        <v>0</v>
      </c>
      <c r="B2561" s="48" t="str">
        <f aca="false">+B2560+1</f>
        <v>0</v>
      </c>
      <c r="C2561" s="48" t="s">
        <v>5022</v>
      </c>
      <c r="D2561" s="49" t="s">
        <v>5023</v>
      </c>
      <c r="E2561" s="50" t="n">
        <v>29</v>
      </c>
      <c r="F2561" s="50" t="s">
        <v>587</v>
      </c>
      <c r="G2561" s="51" t="n">
        <v>0.18</v>
      </c>
    </row>
    <row r="2562" customFormat="false" ht="17.25" hidden="false" customHeight="true" outlineLevel="0" collapsed="false">
      <c r="A2562" s="0" t="str">
        <f aca="false">LEFT(C2562,4)*1</f>
        <v>0</v>
      </c>
      <c r="B2562" s="48" t="str">
        <f aca="false">+B2561+1</f>
        <v>0</v>
      </c>
      <c r="C2562" s="48" t="s">
        <v>5024</v>
      </c>
      <c r="D2562" s="49" t="s">
        <v>5025</v>
      </c>
      <c r="E2562" s="50" t="n">
        <v>29</v>
      </c>
      <c r="F2562" s="50" t="s">
        <v>587</v>
      </c>
      <c r="G2562" s="51" t="n">
        <v>0.18</v>
      </c>
    </row>
    <row r="2563" customFormat="false" ht="17.25" hidden="false" customHeight="true" outlineLevel="0" collapsed="false">
      <c r="A2563" s="0" t="str">
        <f aca="false">LEFT(C2563,4)*1</f>
        <v>0</v>
      </c>
      <c r="B2563" s="48" t="str">
        <f aca="false">+B2562+1</f>
        <v>0</v>
      </c>
      <c r="C2563" s="48" t="s">
        <v>5026</v>
      </c>
      <c r="D2563" s="49" t="s">
        <v>5027</v>
      </c>
      <c r="E2563" s="50" t="n">
        <v>29</v>
      </c>
      <c r="F2563" s="50" t="s">
        <v>587</v>
      </c>
      <c r="G2563" s="51" t="n">
        <v>0.18</v>
      </c>
    </row>
    <row r="2564" customFormat="false" ht="17.25" hidden="false" customHeight="true" outlineLevel="0" collapsed="false">
      <c r="A2564" s="0" t="str">
        <f aca="false">LEFT(C2564,4)*1</f>
        <v>0</v>
      </c>
      <c r="B2564" s="48" t="str">
        <f aca="false">+B2563+1</f>
        <v>0</v>
      </c>
      <c r="C2564" s="48" t="s">
        <v>5028</v>
      </c>
      <c r="D2564" s="49" t="s">
        <v>5029</v>
      </c>
      <c r="E2564" s="50" t="n">
        <v>29</v>
      </c>
      <c r="F2564" s="50" t="s">
        <v>587</v>
      </c>
      <c r="G2564" s="51" t="n">
        <v>0.18</v>
      </c>
    </row>
    <row r="2565" customFormat="false" ht="17.25" hidden="false" customHeight="true" outlineLevel="0" collapsed="false">
      <c r="A2565" s="0" t="str">
        <f aca="false">LEFT(C2565,4)*1</f>
        <v>0</v>
      </c>
      <c r="B2565" s="48" t="str">
        <f aca="false">+B2564+1</f>
        <v>0</v>
      </c>
      <c r="C2565" s="48" t="s">
        <v>5030</v>
      </c>
      <c r="D2565" s="49" t="s">
        <v>5031</v>
      </c>
      <c r="E2565" s="50" t="n">
        <v>29</v>
      </c>
      <c r="F2565" s="50" t="s">
        <v>587</v>
      </c>
      <c r="G2565" s="51" t="n">
        <v>0.18</v>
      </c>
    </row>
    <row r="2566" customFormat="false" ht="17.25" hidden="false" customHeight="true" outlineLevel="0" collapsed="false">
      <c r="A2566" s="0" t="str">
        <f aca="false">LEFT(C2566,4)*1</f>
        <v>0</v>
      </c>
      <c r="B2566" s="48" t="str">
        <f aca="false">+B2565+1</f>
        <v>0</v>
      </c>
      <c r="C2566" s="48" t="s">
        <v>5032</v>
      </c>
      <c r="D2566" s="49" t="s">
        <v>5033</v>
      </c>
      <c r="E2566" s="50" t="n">
        <v>29</v>
      </c>
      <c r="F2566" s="50" t="s">
        <v>587</v>
      </c>
      <c r="G2566" s="51" t="n">
        <v>0.18</v>
      </c>
    </row>
    <row r="2567" customFormat="false" ht="17.25" hidden="false" customHeight="true" outlineLevel="0" collapsed="false">
      <c r="A2567" s="0" t="str">
        <f aca="false">LEFT(C2567,4)*1</f>
        <v>0</v>
      </c>
      <c r="B2567" s="48" t="str">
        <f aca="false">+B2566+1</f>
        <v>0</v>
      </c>
      <c r="C2567" s="48" t="s">
        <v>5034</v>
      </c>
      <c r="D2567" s="49" t="s">
        <v>5035</v>
      </c>
      <c r="E2567" s="50" t="n">
        <v>29</v>
      </c>
      <c r="F2567" s="50" t="s">
        <v>587</v>
      </c>
      <c r="G2567" s="51" t="n">
        <v>0.18</v>
      </c>
    </row>
    <row r="2568" customFormat="false" ht="17.25" hidden="false" customHeight="true" outlineLevel="0" collapsed="false">
      <c r="A2568" s="0" t="str">
        <f aca="false">LEFT(C2568,4)*1</f>
        <v>0</v>
      </c>
      <c r="B2568" s="48" t="str">
        <f aca="false">+B2567+1</f>
        <v>0</v>
      </c>
      <c r="C2568" s="48" t="s">
        <v>5036</v>
      </c>
      <c r="D2568" s="49" t="s">
        <v>5037</v>
      </c>
      <c r="E2568" s="50" t="n">
        <v>29</v>
      </c>
      <c r="F2568" s="50" t="s">
        <v>587</v>
      </c>
      <c r="G2568" s="51" t="n">
        <v>0.18</v>
      </c>
    </row>
    <row r="2569" customFormat="false" ht="17.25" hidden="false" customHeight="true" outlineLevel="0" collapsed="false">
      <c r="A2569" s="0" t="str">
        <f aca="false">LEFT(C2569,4)*1</f>
        <v>0</v>
      </c>
      <c r="B2569" s="48" t="str">
        <f aca="false">+B2568+1</f>
        <v>0</v>
      </c>
      <c r="C2569" s="48" t="s">
        <v>5038</v>
      </c>
      <c r="D2569" s="49" t="s">
        <v>5039</v>
      </c>
      <c r="E2569" s="50" t="n">
        <v>29</v>
      </c>
      <c r="F2569" s="50" t="s">
        <v>587</v>
      </c>
      <c r="G2569" s="51" t="n">
        <v>0.18</v>
      </c>
    </row>
    <row r="2570" customFormat="false" ht="17.25" hidden="false" customHeight="true" outlineLevel="0" collapsed="false">
      <c r="A2570" s="0" t="str">
        <f aca="false">LEFT(C2570,4)*1</f>
        <v>0</v>
      </c>
      <c r="B2570" s="48" t="str">
        <f aca="false">+B2569+1</f>
        <v>0</v>
      </c>
      <c r="C2570" s="48" t="s">
        <v>5040</v>
      </c>
      <c r="D2570" s="49" t="s">
        <v>5041</v>
      </c>
      <c r="E2570" s="50" t="n">
        <v>29</v>
      </c>
      <c r="F2570" s="50" t="s">
        <v>587</v>
      </c>
      <c r="G2570" s="51" t="n">
        <v>0.18</v>
      </c>
    </row>
    <row r="2571" customFormat="false" ht="17.25" hidden="false" customHeight="true" outlineLevel="0" collapsed="false">
      <c r="A2571" s="0" t="str">
        <f aca="false">LEFT(C2571,4)*1</f>
        <v>0</v>
      </c>
      <c r="B2571" s="48" t="str">
        <f aca="false">+B2570+1</f>
        <v>0</v>
      </c>
      <c r="C2571" s="48" t="s">
        <v>5042</v>
      </c>
      <c r="D2571" s="49" t="s">
        <v>5043</v>
      </c>
      <c r="E2571" s="50" t="n">
        <v>29</v>
      </c>
      <c r="F2571" s="50" t="s">
        <v>587</v>
      </c>
      <c r="G2571" s="51" t="n">
        <v>0.18</v>
      </c>
    </row>
    <row r="2572" customFormat="false" ht="17.25" hidden="false" customHeight="true" outlineLevel="0" collapsed="false">
      <c r="A2572" s="0" t="str">
        <f aca="false">LEFT(C2572,4)*1</f>
        <v>0</v>
      </c>
      <c r="B2572" s="48" t="str">
        <f aca="false">+B2571+1</f>
        <v>0</v>
      </c>
      <c r="C2572" s="48" t="s">
        <v>5044</v>
      </c>
      <c r="D2572" s="49" t="s">
        <v>5045</v>
      </c>
      <c r="E2572" s="50" t="n">
        <v>29</v>
      </c>
      <c r="F2572" s="50" t="s">
        <v>587</v>
      </c>
      <c r="G2572" s="51" t="n">
        <v>0.18</v>
      </c>
    </row>
    <row r="2573" customFormat="false" ht="17.25" hidden="false" customHeight="true" outlineLevel="0" collapsed="false">
      <c r="A2573" s="0" t="str">
        <f aca="false">LEFT(C2573,4)*1</f>
        <v>0</v>
      </c>
      <c r="B2573" s="48" t="str">
        <f aca="false">+B2572+1</f>
        <v>0</v>
      </c>
      <c r="C2573" s="48" t="s">
        <v>5046</v>
      </c>
      <c r="D2573" s="49" t="s">
        <v>5047</v>
      </c>
      <c r="E2573" s="50" t="n">
        <v>29</v>
      </c>
      <c r="F2573" s="50" t="s">
        <v>587</v>
      </c>
      <c r="G2573" s="51" t="n">
        <v>0.18</v>
      </c>
    </row>
    <row r="2574" customFormat="false" ht="17.25" hidden="false" customHeight="true" outlineLevel="0" collapsed="false">
      <c r="A2574" s="0" t="str">
        <f aca="false">LEFT(C2574,4)*1</f>
        <v>0</v>
      </c>
      <c r="B2574" s="48" t="str">
        <f aca="false">+B2573+1</f>
        <v>0</v>
      </c>
      <c r="C2574" s="48" t="s">
        <v>5048</v>
      </c>
      <c r="D2574" s="49" t="s">
        <v>5049</v>
      </c>
      <c r="E2574" s="50" t="n">
        <v>29</v>
      </c>
      <c r="F2574" s="50" t="s">
        <v>587</v>
      </c>
      <c r="G2574" s="51" t="n">
        <v>0.18</v>
      </c>
    </row>
    <row r="2575" customFormat="false" ht="17.25" hidden="false" customHeight="true" outlineLevel="0" collapsed="false">
      <c r="A2575" s="0" t="str">
        <f aca="false">LEFT(C2575,4)*1</f>
        <v>0</v>
      </c>
      <c r="B2575" s="48" t="str">
        <f aca="false">+B2574+1</f>
        <v>0</v>
      </c>
      <c r="C2575" s="48" t="s">
        <v>5050</v>
      </c>
      <c r="D2575" s="49" t="s">
        <v>5051</v>
      </c>
      <c r="E2575" s="50" t="n">
        <v>29</v>
      </c>
      <c r="F2575" s="50" t="s">
        <v>587</v>
      </c>
      <c r="G2575" s="51" t="n">
        <v>0.18</v>
      </c>
    </row>
    <row r="2576" customFormat="false" ht="17.25" hidden="false" customHeight="true" outlineLevel="0" collapsed="false">
      <c r="A2576" s="0" t="str">
        <f aca="false">LEFT(C2576,4)*1</f>
        <v>0</v>
      </c>
      <c r="B2576" s="48" t="str">
        <f aca="false">+B2575+1</f>
        <v>0</v>
      </c>
      <c r="C2576" s="48" t="s">
        <v>5052</v>
      </c>
      <c r="D2576" s="49" t="s">
        <v>5053</v>
      </c>
      <c r="E2576" s="50" t="n">
        <v>29</v>
      </c>
      <c r="F2576" s="50" t="s">
        <v>587</v>
      </c>
      <c r="G2576" s="51" t="n">
        <v>0.18</v>
      </c>
    </row>
    <row r="2577" customFormat="false" ht="17.25" hidden="false" customHeight="true" outlineLevel="0" collapsed="false">
      <c r="A2577" s="0" t="str">
        <f aca="false">LEFT(C2577,4)*1</f>
        <v>0</v>
      </c>
      <c r="B2577" s="48" t="str">
        <f aca="false">+B2576+1</f>
        <v>0</v>
      </c>
      <c r="C2577" s="48" t="s">
        <v>5054</v>
      </c>
      <c r="D2577" s="49" t="s">
        <v>5055</v>
      </c>
      <c r="E2577" s="50" t="n">
        <v>29</v>
      </c>
      <c r="F2577" s="50" t="s">
        <v>587</v>
      </c>
      <c r="G2577" s="51" t="n">
        <v>0.18</v>
      </c>
    </row>
    <row r="2578" customFormat="false" ht="17.25" hidden="false" customHeight="true" outlineLevel="0" collapsed="false">
      <c r="A2578" s="0" t="str">
        <f aca="false">LEFT(C2578,4)*1</f>
        <v>0</v>
      </c>
      <c r="B2578" s="48" t="str">
        <f aca="false">+B2577+1</f>
        <v>0</v>
      </c>
      <c r="C2578" s="48" t="s">
        <v>5056</v>
      </c>
      <c r="D2578" s="49" t="s">
        <v>5057</v>
      </c>
      <c r="E2578" s="50" t="n">
        <v>29</v>
      </c>
      <c r="F2578" s="50" t="s">
        <v>587</v>
      </c>
      <c r="G2578" s="51" t="n">
        <v>0.18</v>
      </c>
    </row>
    <row r="2579" customFormat="false" ht="17.25" hidden="false" customHeight="true" outlineLevel="0" collapsed="false">
      <c r="A2579" s="0" t="str">
        <f aca="false">LEFT(C2579,4)*1</f>
        <v>0</v>
      </c>
      <c r="B2579" s="48" t="str">
        <f aca="false">+B2578+1</f>
        <v>0</v>
      </c>
      <c r="C2579" s="48" t="s">
        <v>5058</v>
      </c>
      <c r="D2579" s="49" t="s">
        <v>5059</v>
      </c>
      <c r="E2579" s="50" t="n">
        <v>29</v>
      </c>
      <c r="F2579" s="50" t="s">
        <v>587</v>
      </c>
      <c r="G2579" s="51" t="n">
        <v>0.18</v>
      </c>
    </row>
    <row r="2580" customFormat="false" ht="17.25" hidden="false" customHeight="true" outlineLevel="0" collapsed="false">
      <c r="A2580" s="0" t="str">
        <f aca="false">LEFT(C2580,4)*1</f>
        <v>0</v>
      </c>
      <c r="B2580" s="48" t="str">
        <f aca="false">+B2579+1</f>
        <v>0</v>
      </c>
      <c r="C2580" s="48" t="s">
        <v>5060</v>
      </c>
      <c r="D2580" s="49" t="s">
        <v>5061</v>
      </c>
      <c r="E2580" s="50" t="n">
        <v>29</v>
      </c>
      <c r="F2580" s="50" t="s">
        <v>587</v>
      </c>
      <c r="G2580" s="51" t="n">
        <v>0.18</v>
      </c>
    </row>
    <row r="2581" customFormat="false" ht="17.25" hidden="false" customHeight="true" outlineLevel="0" collapsed="false">
      <c r="A2581" s="0" t="str">
        <f aca="false">LEFT(C2581,4)*1</f>
        <v>0</v>
      </c>
      <c r="B2581" s="48" t="str">
        <f aca="false">+B2580+1</f>
        <v>0</v>
      </c>
      <c r="C2581" s="48" t="s">
        <v>5062</v>
      </c>
      <c r="D2581" s="49" t="s">
        <v>5063</v>
      </c>
      <c r="E2581" s="50" t="n">
        <v>29</v>
      </c>
      <c r="F2581" s="50" t="s">
        <v>587</v>
      </c>
      <c r="G2581" s="51" t="n">
        <v>0.18</v>
      </c>
    </row>
    <row r="2582" customFormat="false" ht="17.25" hidden="false" customHeight="true" outlineLevel="0" collapsed="false">
      <c r="A2582" s="0" t="str">
        <f aca="false">LEFT(C2582,4)*1</f>
        <v>0</v>
      </c>
      <c r="B2582" s="48" t="str">
        <f aca="false">+B2581+1</f>
        <v>0</v>
      </c>
      <c r="C2582" s="48" t="s">
        <v>5064</v>
      </c>
      <c r="D2582" s="49" t="s">
        <v>5065</v>
      </c>
      <c r="E2582" s="50" t="n">
        <v>29</v>
      </c>
      <c r="F2582" s="50" t="s">
        <v>587</v>
      </c>
      <c r="G2582" s="51" t="n">
        <v>0.18</v>
      </c>
    </row>
    <row r="2583" customFormat="false" ht="17.25" hidden="false" customHeight="true" outlineLevel="0" collapsed="false">
      <c r="A2583" s="0" t="str">
        <f aca="false">LEFT(C2583,4)*1</f>
        <v>0</v>
      </c>
      <c r="B2583" s="48" t="str">
        <f aca="false">+B2582+1</f>
        <v>0</v>
      </c>
      <c r="C2583" s="48" t="s">
        <v>5066</v>
      </c>
      <c r="D2583" s="49" t="s">
        <v>5067</v>
      </c>
      <c r="E2583" s="50" t="n">
        <v>29</v>
      </c>
      <c r="F2583" s="50" t="s">
        <v>587</v>
      </c>
      <c r="G2583" s="51" t="n">
        <v>0.18</v>
      </c>
    </row>
    <row r="2584" customFormat="false" ht="17.25" hidden="false" customHeight="true" outlineLevel="0" collapsed="false">
      <c r="A2584" s="0" t="str">
        <f aca="false">LEFT(C2584,4)*1</f>
        <v>0</v>
      </c>
      <c r="B2584" s="48" t="str">
        <f aca="false">+B2583+1</f>
        <v>0</v>
      </c>
      <c r="C2584" s="48" t="s">
        <v>5068</v>
      </c>
      <c r="D2584" s="49" t="s">
        <v>5069</v>
      </c>
      <c r="E2584" s="50" t="n">
        <v>29</v>
      </c>
      <c r="F2584" s="50" t="s">
        <v>587</v>
      </c>
      <c r="G2584" s="51" t="n">
        <v>0.18</v>
      </c>
    </row>
    <row r="2585" customFormat="false" ht="17.25" hidden="false" customHeight="true" outlineLevel="0" collapsed="false">
      <c r="A2585" s="0" t="str">
        <f aca="false">LEFT(C2585,4)*1</f>
        <v>0</v>
      </c>
      <c r="B2585" s="48" t="str">
        <f aca="false">+B2584+1</f>
        <v>0</v>
      </c>
      <c r="C2585" s="48" t="s">
        <v>5070</v>
      </c>
      <c r="D2585" s="49" t="s">
        <v>5071</v>
      </c>
      <c r="E2585" s="50" t="n">
        <v>29</v>
      </c>
      <c r="F2585" s="50" t="s">
        <v>587</v>
      </c>
      <c r="G2585" s="51" t="n">
        <v>0.18</v>
      </c>
    </row>
    <row r="2586" customFormat="false" ht="17.25" hidden="false" customHeight="true" outlineLevel="0" collapsed="false">
      <c r="A2586" s="0" t="str">
        <f aca="false">LEFT(C2586,4)*1</f>
        <v>0</v>
      </c>
      <c r="B2586" s="48" t="str">
        <f aca="false">+B2585+1</f>
        <v>0</v>
      </c>
      <c r="C2586" s="48" t="s">
        <v>5072</v>
      </c>
      <c r="D2586" s="49" t="s">
        <v>5073</v>
      </c>
      <c r="E2586" s="50" t="n">
        <v>29</v>
      </c>
      <c r="F2586" s="50" t="s">
        <v>587</v>
      </c>
      <c r="G2586" s="51" t="n">
        <v>0.18</v>
      </c>
    </row>
    <row r="2587" customFormat="false" ht="17.25" hidden="false" customHeight="true" outlineLevel="0" collapsed="false">
      <c r="A2587" s="0" t="str">
        <f aca="false">LEFT(C2587,4)*1</f>
        <v>0</v>
      </c>
      <c r="B2587" s="48" t="str">
        <f aca="false">+B2586+1</f>
        <v>0</v>
      </c>
      <c r="C2587" s="48" t="s">
        <v>5074</v>
      </c>
      <c r="D2587" s="49" t="s">
        <v>5075</v>
      </c>
      <c r="E2587" s="50" t="n">
        <v>29</v>
      </c>
      <c r="F2587" s="50" t="s">
        <v>587</v>
      </c>
      <c r="G2587" s="51" t="n">
        <v>0.18</v>
      </c>
    </row>
    <row r="2588" customFormat="false" ht="17.25" hidden="false" customHeight="true" outlineLevel="0" collapsed="false">
      <c r="A2588" s="0" t="str">
        <f aca="false">LEFT(C2588,4)*1</f>
        <v>0</v>
      </c>
      <c r="B2588" s="48" t="str">
        <f aca="false">+B2587+1</f>
        <v>0</v>
      </c>
      <c r="C2588" s="48" t="s">
        <v>5076</v>
      </c>
      <c r="D2588" s="49" t="s">
        <v>5077</v>
      </c>
      <c r="E2588" s="50" t="n">
        <v>29</v>
      </c>
      <c r="F2588" s="50" t="s">
        <v>587</v>
      </c>
      <c r="G2588" s="51" t="n">
        <v>0.18</v>
      </c>
    </row>
    <row r="2589" customFormat="false" ht="17.25" hidden="false" customHeight="true" outlineLevel="0" collapsed="false">
      <c r="A2589" s="0" t="str">
        <f aca="false">LEFT(C2589,4)*1</f>
        <v>0</v>
      </c>
      <c r="B2589" s="48" t="str">
        <f aca="false">+B2588+1</f>
        <v>0</v>
      </c>
      <c r="C2589" s="48" t="s">
        <v>5078</v>
      </c>
      <c r="D2589" s="49" t="s">
        <v>5079</v>
      </c>
      <c r="E2589" s="50" t="n">
        <v>29</v>
      </c>
      <c r="F2589" s="50" t="s">
        <v>587</v>
      </c>
      <c r="G2589" s="51" t="n">
        <v>0.18</v>
      </c>
    </row>
    <row r="2590" customFormat="false" ht="17.25" hidden="false" customHeight="true" outlineLevel="0" collapsed="false">
      <c r="A2590" s="0" t="str">
        <f aca="false">LEFT(C2590,4)*1</f>
        <v>0</v>
      </c>
      <c r="B2590" s="48" t="str">
        <f aca="false">+B2589+1</f>
        <v>0</v>
      </c>
      <c r="C2590" s="48" t="s">
        <v>5080</v>
      </c>
      <c r="D2590" s="49" t="s">
        <v>5081</v>
      </c>
      <c r="E2590" s="50" t="n">
        <v>29</v>
      </c>
      <c r="F2590" s="50" t="s">
        <v>587</v>
      </c>
      <c r="G2590" s="51" t="n">
        <v>0.18</v>
      </c>
    </row>
    <row r="2591" customFormat="false" ht="17.25" hidden="false" customHeight="true" outlineLevel="0" collapsed="false">
      <c r="A2591" s="0" t="str">
        <f aca="false">LEFT(C2591,4)*1</f>
        <v>0</v>
      </c>
      <c r="B2591" s="48" t="str">
        <f aca="false">+B2590+1</f>
        <v>0</v>
      </c>
      <c r="C2591" s="48" t="s">
        <v>5082</v>
      </c>
      <c r="D2591" s="49" t="s">
        <v>5083</v>
      </c>
      <c r="E2591" s="50" t="n">
        <v>29</v>
      </c>
      <c r="F2591" s="50" t="s">
        <v>587</v>
      </c>
      <c r="G2591" s="51" t="n">
        <v>0.18</v>
      </c>
    </row>
    <row r="2592" customFormat="false" ht="17.25" hidden="false" customHeight="true" outlineLevel="0" collapsed="false">
      <c r="A2592" s="0" t="str">
        <f aca="false">LEFT(C2592,4)*1</f>
        <v>0</v>
      </c>
      <c r="B2592" s="48" t="str">
        <f aca="false">+B2591+1</f>
        <v>0</v>
      </c>
      <c r="C2592" s="48" t="s">
        <v>5084</v>
      </c>
      <c r="D2592" s="49" t="s">
        <v>5085</v>
      </c>
      <c r="E2592" s="50" t="n">
        <v>29</v>
      </c>
      <c r="F2592" s="50" t="s">
        <v>587</v>
      </c>
      <c r="G2592" s="51" t="n">
        <v>0.18</v>
      </c>
    </row>
    <row r="2593" customFormat="false" ht="17.25" hidden="false" customHeight="true" outlineLevel="0" collapsed="false">
      <c r="A2593" s="0" t="str">
        <f aca="false">LEFT(C2593,4)*1</f>
        <v>0</v>
      </c>
      <c r="B2593" s="48" t="str">
        <f aca="false">+B2592+1</f>
        <v>0</v>
      </c>
      <c r="C2593" s="48" t="s">
        <v>5086</v>
      </c>
      <c r="D2593" s="49" t="s">
        <v>5087</v>
      </c>
      <c r="E2593" s="50" t="n">
        <v>29</v>
      </c>
      <c r="F2593" s="50" t="s">
        <v>587</v>
      </c>
      <c r="G2593" s="51" t="n">
        <v>0.18</v>
      </c>
    </row>
    <row r="2594" customFormat="false" ht="17.25" hidden="false" customHeight="true" outlineLevel="0" collapsed="false">
      <c r="A2594" s="0" t="str">
        <f aca="false">LEFT(C2594,4)*1</f>
        <v>0</v>
      </c>
      <c r="B2594" s="48" t="str">
        <f aca="false">+B2593+1</f>
        <v>0</v>
      </c>
      <c r="C2594" s="48" t="s">
        <v>5088</v>
      </c>
      <c r="D2594" s="49" t="s">
        <v>5089</v>
      </c>
      <c r="E2594" s="50" t="n">
        <v>29</v>
      </c>
      <c r="F2594" s="50" t="s">
        <v>587</v>
      </c>
      <c r="G2594" s="51" t="n">
        <v>0.18</v>
      </c>
    </row>
    <row r="2595" customFormat="false" ht="17.25" hidden="false" customHeight="true" outlineLevel="0" collapsed="false">
      <c r="A2595" s="0" t="str">
        <f aca="false">LEFT(C2595,4)*1</f>
        <v>0</v>
      </c>
      <c r="B2595" s="48" t="str">
        <f aca="false">+B2594+1</f>
        <v>0</v>
      </c>
      <c r="C2595" s="48" t="s">
        <v>5090</v>
      </c>
      <c r="D2595" s="49" t="s">
        <v>5091</v>
      </c>
      <c r="E2595" s="50" t="n">
        <v>29</v>
      </c>
      <c r="F2595" s="50" t="s">
        <v>587</v>
      </c>
      <c r="G2595" s="51" t="n">
        <v>0.18</v>
      </c>
    </row>
    <row r="2596" customFormat="false" ht="17.25" hidden="false" customHeight="true" outlineLevel="0" collapsed="false">
      <c r="A2596" s="0" t="str">
        <f aca="false">LEFT(C2596,4)*1</f>
        <v>0</v>
      </c>
      <c r="B2596" s="48" t="str">
        <f aca="false">+B2595+1</f>
        <v>0</v>
      </c>
      <c r="C2596" s="48" t="s">
        <v>5092</v>
      </c>
      <c r="D2596" s="49" t="s">
        <v>5093</v>
      </c>
      <c r="E2596" s="50" t="n">
        <v>29</v>
      </c>
      <c r="F2596" s="50" t="s">
        <v>587</v>
      </c>
      <c r="G2596" s="51" t="n">
        <v>0.18</v>
      </c>
    </row>
    <row r="2597" customFormat="false" ht="17.25" hidden="false" customHeight="true" outlineLevel="0" collapsed="false">
      <c r="A2597" s="0" t="str">
        <f aca="false">LEFT(C2597,4)*1</f>
        <v>0</v>
      </c>
      <c r="B2597" s="48" t="str">
        <f aca="false">+B2596+1</f>
        <v>0</v>
      </c>
      <c r="C2597" s="48" t="s">
        <v>5094</v>
      </c>
      <c r="D2597" s="49" t="s">
        <v>5095</v>
      </c>
      <c r="E2597" s="50" t="n">
        <v>29</v>
      </c>
      <c r="F2597" s="50" t="s">
        <v>587</v>
      </c>
      <c r="G2597" s="51" t="n">
        <v>0.18</v>
      </c>
    </row>
    <row r="2598" customFormat="false" ht="17.25" hidden="false" customHeight="true" outlineLevel="0" collapsed="false">
      <c r="A2598" s="0" t="str">
        <f aca="false">LEFT(C2598,4)*1</f>
        <v>0</v>
      </c>
      <c r="B2598" s="48" t="str">
        <f aca="false">+B2597+1</f>
        <v>0</v>
      </c>
      <c r="C2598" s="48" t="s">
        <v>5096</v>
      </c>
      <c r="D2598" s="49" t="s">
        <v>5097</v>
      </c>
      <c r="E2598" s="50" t="n">
        <v>29</v>
      </c>
      <c r="F2598" s="50" t="s">
        <v>587</v>
      </c>
      <c r="G2598" s="51" t="n">
        <v>0.18</v>
      </c>
    </row>
    <row r="2599" customFormat="false" ht="17.25" hidden="false" customHeight="true" outlineLevel="0" collapsed="false">
      <c r="A2599" s="0" t="str">
        <f aca="false">LEFT(C2599,4)*1</f>
        <v>0</v>
      </c>
      <c r="B2599" s="48" t="str">
        <f aca="false">+B2598+1</f>
        <v>0</v>
      </c>
      <c r="C2599" s="48" t="s">
        <v>5098</v>
      </c>
      <c r="D2599" s="49" t="s">
        <v>5099</v>
      </c>
      <c r="E2599" s="50" t="n">
        <v>29</v>
      </c>
      <c r="F2599" s="50" t="s">
        <v>587</v>
      </c>
      <c r="G2599" s="51" t="n">
        <v>0.18</v>
      </c>
    </row>
    <row r="2600" customFormat="false" ht="17.25" hidden="false" customHeight="true" outlineLevel="0" collapsed="false">
      <c r="A2600" s="0" t="str">
        <f aca="false">LEFT(C2600,4)*1</f>
        <v>0</v>
      </c>
      <c r="B2600" s="48" t="str">
        <f aca="false">+B2599+1</f>
        <v>0</v>
      </c>
      <c r="C2600" s="48" t="s">
        <v>5100</v>
      </c>
      <c r="D2600" s="49" t="s">
        <v>5101</v>
      </c>
      <c r="E2600" s="50" t="n">
        <v>29</v>
      </c>
      <c r="F2600" s="50" t="s">
        <v>587</v>
      </c>
      <c r="G2600" s="51" t="n">
        <v>0.18</v>
      </c>
    </row>
    <row r="2601" customFormat="false" ht="17.25" hidden="false" customHeight="true" outlineLevel="0" collapsed="false">
      <c r="A2601" s="0" t="str">
        <f aca="false">LEFT(C2601,4)*1</f>
        <v>0</v>
      </c>
      <c r="B2601" s="48" t="str">
        <f aca="false">+B2600+1</f>
        <v>0</v>
      </c>
      <c r="C2601" s="48" t="s">
        <v>5102</v>
      </c>
      <c r="D2601" s="49" t="s">
        <v>5103</v>
      </c>
      <c r="E2601" s="50" t="n">
        <v>29</v>
      </c>
      <c r="F2601" s="50" t="s">
        <v>587</v>
      </c>
      <c r="G2601" s="51" t="n">
        <v>0.18</v>
      </c>
    </row>
    <row r="2602" customFormat="false" ht="17.25" hidden="false" customHeight="true" outlineLevel="0" collapsed="false">
      <c r="A2602" s="0" t="str">
        <f aca="false">LEFT(C2602,4)*1</f>
        <v>0</v>
      </c>
      <c r="B2602" s="48" t="str">
        <f aca="false">+B2601+1</f>
        <v>0</v>
      </c>
      <c r="C2602" s="48" t="s">
        <v>5104</v>
      </c>
      <c r="D2602" s="49" t="s">
        <v>5105</v>
      </c>
      <c r="E2602" s="50" t="n">
        <v>29</v>
      </c>
      <c r="F2602" s="50" t="s">
        <v>587</v>
      </c>
      <c r="G2602" s="51" t="n">
        <v>0.18</v>
      </c>
    </row>
    <row r="2603" customFormat="false" ht="17.25" hidden="false" customHeight="true" outlineLevel="0" collapsed="false">
      <c r="A2603" s="0" t="str">
        <f aca="false">LEFT(C2603,4)*1</f>
        <v>0</v>
      </c>
      <c r="B2603" s="48" t="str">
        <f aca="false">+B2602+1</f>
        <v>0</v>
      </c>
      <c r="C2603" s="48" t="s">
        <v>5106</v>
      </c>
      <c r="D2603" s="49" t="s">
        <v>5107</v>
      </c>
      <c r="E2603" s="50" t="n">
        <v>29</v>
      </c>
      <c r="F2603" s="50" t="s">
        <v>587</v>
      </c>
      <c r="G2603" s="51" t="n">
        <v>0.18</v>
      </c>
    </row>
    <row r="2604" customFormat="false" ht="17.25" hidden="false" customHeight="true" outlineLevel="0" collapsed="false">
      <c r="A2604" s="0" t="str">
        <f aca="false">LEFT(C2604,4)*1</f>
        <v>0</v>
      </c>
      <c r="B2604" s="48" t="str">
        <f aca="false">+B2603+1</f>
        <v>0</v>
      </c>
      <c r="C2604" s="48" t="s">
        <v>5108</v>
      </c>
      <c r="D2604" s="49" t="s">
        <v>5109</v>
      </c>
      <c r="E2604" s="50" t="n">
        <v>29</v>
      </c>
      <c r="F2604" s="50" t="s">
        <v>587</v>
      </c>
      <c r="G2604" s="51" t="n">
        <v>0.18</v>
      </c>
    </row>
    <row r="2605" customFormat="false" ht="17.25" hidden="false" customHeight="true" outlineLevel="0" collapsed="false">
      <c r="A2605" s="0" t="str">
        <f aca="false">LEFT(C2605,4)*1</f>
        <v>0</v>
      </c>
      <c r="B2605" s="48" t="str">
        <f aca="false">+B2604+1</f>
        <v>0</v>
      </c>
      <c r="C2605" s="48" t="s">
        <v>5110</v>
      </c>
      <c r="D2605" s="49" t="s">
        <v>5111</v>
      </c>
      <c r="E2605" s="50" t="n">
        <v>29</v>
      </c>
      <c r="F2605" s="50" t="s">
        <v>587</v>
      </c>
      <c r="G2605" s="51" t="n">
        <v>0.18</v>
      </c>
    </row>
    <row r="2606" customFormat="false" ht="17.25" hidden="false" customHeight="true" outlineLevel="0" collapsed="false">
      <c r="A2606" s="0" t="str">
        <f aca="false">LEFT(C2606,4)*1</f>
        <v>0</v>
      </c>
      <c r="B2606" s="48" t="str">
        <f aca="false">+B2605+1</f>
        <v>0</v>
      </c>
      <c r="C2606" s="48" t="s">
        <v>5112</v>
      </c>
      <c r="D2606" s="49" t="s">
        <v>5113</v>
      </c>
      <c r="E2606" s="50" t="n">
        <v>29</v>
      </c>
      <c r="F2606" s="50" t="s">
        <v>587</v>
      </c>
      <c r="G2606" s="51" t="n">
        <v>0.18</v>
      </c>
    </row>
    <row r="2607" customFormat="false" ht="17.25" hidden="false" customHeight="true" outlineLevel="0" collapsed="false">
      <c r="A2607" s="0" t="str">
        <f aca="false">LEFT(C2607,4)*1</f>
        <v>0</v>
      </c>
      <c r="B2607" s="48" t="str">
        <f aca="false">+B2606+1</f>
        <v>0</v>
      </c>
      <c r="C2607" s="48" t="s">
        <v>5114</v>
      </c>
      <c r="D2607" s="49" t="s">
        <v>5115</v>
      </c>
      <c r="E2607" s="50" t="n">
        <v>29</v>
      </c>
      <c r="F2607" s="50" t="s">
        <v>587</v>
      </c>
      <c r="G2607" s="51" t="n">
        <v>0.18</v>
      </c>
    </row>
    <row r="2608" customFormat="false" ht="17.25" hidden="false" customHeight="true" outlineLevel="0" collapsed="false">
      <c r="A2608" s="0" t="str">
        <f aca="false">LEFT(C2608,4)*1</f>
        <v>0</v>
      </c>
      <c r="B2608" s="48" t="str">
        <f aca="false">+B2607+1</f>
        <v>0</v>
      </c>
      <c r="C2608" s="48" t="s">
        <v>5116</v>
      </c>
      <c r="D2608" s="49" t="s">
        <v>5117</v>
      </c>
      <c r="E2608" s="50" t="n">
        <v>29</v>
      </c>
      <c r="F2608" s="50" t="s">
        <v>587</v>
      </c>
      <c r="G2608" s="51" t="n">
        <v>0.18</v>
      </c>
    </row>
    <row r="2609" customFormat="false" ht="17.25" hidden="false" customHeight="true" outlineLevel="0" collapsed="false">
      <c r="A2609" s="0" t="str">
        <f aca="false">LEFT(C2609,4)*1</f>
        <v>0</v>
      </c>
      <c r="B2609" s="48" t="str">
        <f aca="false">+B2608+1</f>
        <v>0</v>
      </c>
      <c r="C2609" s="48" t="s">
        <v>5118</v>
      </c>
      <c r="D2609" s="49" t="s">
        <v>5119</v>
      </c>
      <c r="E2609" s="50" t="n">
        <v>29</v>
      </c>
      <c r="F2609" s="50" t="s">
        <v>587</v>
      </c>
      <c r="G2609" s="51" t="n">
        <v>0.18</v>
      </c>
    </row>
    <row r="2610" customFormat="false" ht="17.25" hidden="false" customHeight="true" outlineLevel="0" collapsed="false">
      <c r="A2610" s="0" t="str">
        <f aca="false">LEFT(C2610,4)*1</f>
        <v>0</v>
      </c>
      <c r="B2610" s="48" t="str">
        <f aca="false">+B2609+1</f>
        <v>0</v>
      </c>
      <c r="C2610" s="48" t="s">
        <v>5120</v>
      </c>
      <c r="D2610" s="49" t="s">
        <v>5121</v>
      </c>
      <c r="E2610" s="50" t="n">
        <v>29</v>
      </c>
      <c r="F2610" s="50" t="s">
        <v>587</v>
      </c>
      <c r="G2610" s="51" t="n">
        <v>0.18</v>
      </c>
    </row>
    <row r="2611" customFormat="false" ht="17.25" hidden="false" customHeight="true" outlineLevel="0" collapsed="false">
      <c r="A2611" s="0" t="str">
        <f aca="false">LEFT(C2611,4)*1</f>
        <v>0</v>
      </c>
      <c r="B2611" s="48" t="str">
        <f aca="false">+B2610+1</f>
        <v>0</v>
      </c>
      <c r="C2611" s="48" t="s">
        <v>5122</v>
      </c>
      <c r="D2611" s="49" t="s">
        <v>5123</v>
      </c>
      <c r="E2611" s="50" t="n">
        <v>29</v>
      </c>
      <c r="F2611" s="50" t="s">
        <v>587</v>
      </c>
      <c r="G2611" s="51" t="n">
        <v>0.18</v>
      </c>
    </row>
    <row r="2612" customFormat="false" ht="17.25" hidden="false" customHeight="true" outlineLevel="0" collapsed="false">
      <c r="A2612" s="0" t="str">
        <f aca="false">LEFT(C2612,4)*1</f>
        <v>0</v>
      </c>
      <c r="B2612" s="48" t="str">
        <f aca="false">+B2611+1</f>
        <v>0</v>
      </c>
      <c r="C2612" s="48" t="s">
        <v>5124</v>
      </c>
      <c r="D2612" s="49" t="s">
        <v>5125</v>
      </c>
      <c r="E2612" s="50" t="n">
        <v>29</v>
      </c>
      <c r="F2612" s="50" t="s">
        <v>587</v>
      </c>
      <c r="G2612" s="51" t="n">
        <v>0.18</v>
      </c>
    </row>
    <row r="2613" customFormat="false" ht="17.25" hidden="false" customHeight="true" outlineLevel="0" collapsed="false">
      <c r="A2613" s="0" t="str">
        <f aca="false">LEFT(C2613,4)*1</f>
        <v>0</v>
      </c>
      <c r="B2613" s="48" t="str">
        <f aca="false">+B2612+1</f>
        <v>0</v>
      </c>
      <c r="C2613" s="48" t="s">
        <v>5126</v>
      </c>
      <c r="D2613" s="49" t="s">
        <v>5127</v>
      </c>
      <c r="E2613" s="50" t="n">
        <v>29</v>
      </c>
      <c r="F2613" s="50" t="s">
        <v>587</v>
      </c>
      <c r="G2613" s="51" t="n">
        <v>0.18</v>
      </c>
    </row>
    <row r="2614" customFormat="false" ht="17.25" hidden="false" customHeight="true" outlineLevel="0" collapsed="false">
      <c r="A2614" s="0" t="str">
        <f aca="false">LEFT(C2614,4)*1</f>
        <v>0</v>
      </c>
      <c r="B2614" s="48" t="str">
        <f aca="false">+B2613+1</f>
        <v>0</v>
      </c>
      <c r="C2614" s="48" t="s">
        <v>5128</v>
      </c>
      <c r="D2614" s="49" t="s">
        <v>5129</v>
      </c>
      <c r="E2614" s="50" t="n">
        <v>29</v>
      </c>
      <c r="F2614" s="50" t="s">
        <v>587</v>
      </c>
      <c r="G2614" s="51" t="n">
        <v>0.18</v>
      </c>
    </row>
    <row r="2615" customFormat="false" ht="17.25" hidden="false" customHeight="true" outlineLevel="0" collapsed="false">
      <c r="A2615" s="0" t="str">
        <f aca="false">LEFT(C2615,4)*1</f>
        <v>0</v>
      </c>
      <c r="B2615" s="48" t="str">
        <f aca="false">+B2614+1</f>
        <v>0</v>
      </c>
      <c r="C2615" s="48" t="s">
        <v>5130</v>
      </c>
      <c r="D2615" s="49" t="s">
        <v>5131</v>
      </c>
      <c r="E2615" s="50" t="n">
        <v>29</v>
      </c>
      <c r="F2615" s="50" t="s">
        <v>587</v>
      </c>
      <c r="G2615" s="51" t="n">
        <v>0.18</v>
      </c>
    </row>
    <row r="2616" customFormat="false" ht="17.25" hidden="false" customHeight="true" outlineLevel="0" collapsed="false">
      <c r="A2616" s="0" t="str">
        <f aca="false">LEFT(C2616,4)*1</f>
        <v>0</v>
      </c>
      <c r="B2616" s="48" t="str">
        <f aca="false">+B2615+1</f>
        <v>0</v>
      </c>
      <c r="C2616" s="48" t="s">
        <v>5132</v>
      </c>
      <c r="D2616" s="49" t="s">
        <v>5133</v>
      </c>
      <c r="E2616" s="50" t="n">
        <v>29</v>
      </c>
      <c r="F2616" s="50" t="s">
        <v>587</v>
      </c>
      <c r="G2616" s="51" t="n">
        <v>0.18</v>
      </c>
    </row>
    <row r="2617" customFormat="false" ht="17.25" hidden="false" customHeight="true" outlineLevel="0" collapsed="false">
      <c r="A2617" s="0" t="str">
        <f aca="false">LEFT(C2617,4)*1</f>
        <v>0</v>
      </c>
      <c r="B2617" s="48" t="str">
        <f aca="false">+B2616+1</f>
        <v>0</v>
      </c>
      <c r="C2617" s="48" t="s">
        <v>5134</v>
      </c>
      <c r="D2617" s="49" t="s">
        <v>5135</v>
      </c>
      <c r="E2617" s="50" t="n">
        <v>29</v>
      </c>
      <c r="F2617" s="50" t="s">
        <v>587</v>
      </c>
      <c r="G2617" s="51" t="n">
        <v>0.18</v>
      </c>
    </row>
    <row r="2618" customFormat="false" ht="17.25" hidden="false" customHeight="true" outlineLevel="0" collapsed="false">
      <c r="A2618" s="0" t="str">
        <f aca="false">LEFT(C2618,4)*1</f>
        <v>0</v>
      </c>
      <c r="B2618" s="48" t="str">
        <f aca="false">+B2617+1</f>
        <v>0</v>
      </c>
      <c r="C2618" s="48" t="s">
        <v>5136</v>
      </c>
      <c r="D2618" s="49" t="s">
        <v>5137</v>
      </c>
      <c r="E2618" s="50" t="n">
        <v>29</v>
      </c>
      <c r="F2618" s="50" t="s">
        <v>587</v>
      </c>
      <c r="G2618" s="51" t="n">
        <v>0.18</v>
      </c>
    </row>
    <row r="2619" customFormat="false" ht="17.25" hidden="false" customHeight="true" outlineLevel="0" collapsed="false">
      <c r="A2619" s="0" t="str">
        <f aca="false">LEFT(C2619,4)*1</f>
        <v>0</v>
      </c>
      <c r="B2619" s="48" t="str">
        <f aca="false">+B2618+1</f>
        <v>0</v>
      </c>
      <c r="C2619" s="48" t="s">
        <v>5138</v>
      </c>
      <c r="D2619" s="49" t="s">
        <v>5139</v>
      </c>
      <c r="E2619" s="50" t="n">
        <v>29</v>
      </c>
      <c r="F2619" s="50" t="s">
        <v>587</v>
      </c>
      <c r="G2619" s="51" t="n">
        <v>0.18</v>
      </c>
    </row>
    <row r="2620" customFormat="false" ht="17.25" hidden="false" customHeight="true" outlineLevel="0" collapsed="false">
      <c r="A2620" s="0" t="str">
        <f aca="false">LEFT(C2620,4)*1</f>
        <v>0</v>
      </c>
      <c r="B2620" s="48" t="str">
        <f aca="false">+B2619+1</f>
        <v>0</v>
      </c>
      <c r="C2620" s="48" t="s">
        <v>5140</v>
      </c>
      <c r="D2620" s="49" t="s">
        <v>5141</v>
      </c>
      <c r="E2620" s="50" t="n">
        <v>29</v>
      </c>
      <c r="F2620" s="50" t="s">
        <v>587</v>
      </c>
      <c r="G2620" s="51" t="n">
        <v>0.18</v>
      </c>
    </row>
    <row r="2621" customFormat="false" ht="17.25" hidden="false" customHeight="true" outlineLevel="0" collapsed="false">
      <c r="A2621" s="0" t="str">
        <f aca="false">LEFT(C2621,4)*1</f>
        <v>0</v>
      </c>
      <c r="B2621" s="48" t="str">
        <f aca="false">+B2620+1</f>
        <v>0</v>
      </c>
      <c r="C2621" s="48" t="s">
        <v>5142</v>
      </c>
      <c r="D2621" s="49" t="s">
        <v>5143</v>
      </c>
      <c r="E2621" s="50" t="n">
        <v>29</v>
      </c>
      <c r="F2621" s="50" t="s">
        <v>587</v>
      </c>
      <c r="G2621" s="51" t="n">
        <v>0.18</v>
      </c>
    </row>
    <row r="2622" customFormat="false" ht="17.25" hidden="false" customHeight="true" outlineLevel="0" collapsed="false">
      <c r="A2622" s="0" t="str">
        <f aca="false">LEFT(C2622,4)*1</f>
        <v>0</v>
      </c>
      <c r="B2622" s="48" t="str">
        <f aca="false">+B2621+1</f>
        <v>0</v>
      </c>
      <c r="C2622" s="48" t="s">
        <v>5144</v>
      </c>
      <c r="D2622" s="49" t="s">
        <v>5145</v>
      </c>
      <c r="E2622" s="50" t="n">
        <v>29</v>
      </c>
      <c r="F2622" s="50" t="s">
        <v>587</v>
      </c>
      <c r="G2622" s="51" t="n">
        <v>0.18</v>
      </c>
    </row>
    <row r="2623" customFormat="false" ht="17.25" hidden="false" customHeight="true" outlineLevel="0" collapsed="false">
      <c r="A2623" s="0" t="str">
        <f aca="false">LEFT(C2623,4)*1</f>
        <v>0</v>
      </c>
      <c r="B2623" s="48" t="str">
        <f aca="false">+B2622+1</f>
        <v>0</v>
      </c>
      <c r="C2623" s="48" t="s">
        <v>5146</v>
      </c>
      <c r="D2623" s="49" t="s">
        <v>5147</v>
      </c>
      <c r="E2623" s="50" t="n">
        <v>29</v>
      </c>
      <c r="F2623" s="50" t="s">
        <v>587</v>
      </c>
      <c r="G2623" s="51" t="n">
        <v>0.18</v>
      </c>
    </row>
    <row r="2624" customFormat="false" ht="17.25" hidden="false" customHeight="true" outlineLevel="0" collapsed="false">
      <c r="A2624" s="0" t="str">
        <f aca="false">LEFT(C2624,4)*1</f>
        <v>0</v>
      </c>
      <c r="B2624" s="48" t="str">
        <f aca="false">+B2623+1</f>
        <v>0</v>
      </c>
      <c r="C2624" s="48" t="s">
        <v>5148</v>
      </c>
      <c r="D2624" s="49" t="s">
        <v>5149</v>
      </c>
      <c r="E2624" s="50" t="n">
        <v>29</v>
      </c>
      <c r="F2624" s="50" t="s">
        <v>587</v>
      </c>
      <c r="G2624" s="51" t="n">
        <v>0.18</v>
      </c>
    </row>
    <row r="2625" customFormat="false" ht="17.25" hidden="false" customHeight="true" outlineLevel="0" collapsed="false">
      <c r="A2625" s="0" t="str">
        <f aca="false">LEFT(C2625,4)*1</f>
        <v>0</v>
      </c>
      <c r="B2625" s="48" t="str">
        <f aca="false">+B2624+1</f>
        <v>0</v>
      </c>
      <c r="C2625" s="48" t="s">
        <v>5150</v>
      </c>
      <c r="D2625" s="49" t="s">
        <v>5151</v>
      </c>
      <c r="E2625" s="50" t="n">
        <v>29</v>
      </c>
      <c r="F2625" s="50" t="s">
        <v>587</v>
      </c>
      <c r="G2625" s="51" t="n">
        <v>0.18</v>
      </c>
    </row>
    <row r="2626" customFormat="false" ht="17.25" hidden="false" customHeight="true" outlineLevel="0" collapsed="false">
      <c r="A2626" s="0" t="str">
        <f aca="false">LEFT(C2626,4)*1</f>
        <v>0</v>
      </c>
      <c r="B2626" s="48" t="str">
        <f aca="false">+B2625+1</f>
        <v>0</v>
      </c>
      <c r="C2626" s="48" t="s">
        <v>5152</v>
      </c>
      <c r="D2626" s="49" t="s">
        <v>5153</v>
      </c>
      <c r="E2626" s="50" t="n">
        <v>29</v>
      </c>
      <c r="F2626" s="50" t="s">
        <v>587</v>
      </c>
      <c r="G2626" s="51" t="n">
        <v>0.18</v>
      </c>
    </row>
    <row r="2627" customFormat="false" ht="17.25" hidden="false" customHeight="true" outlineLevel="0" collapsed="false">
      <c r="A2627" s="0" t="str">
        <f aca="false">LEFT(C2627,4)*1</f>
        <v>0</v>
      </c>
      <c r="B2627" s="48" t="str">
        <f aca="false">+B2626+1</f>
        <v>0</v>
      </c>
      <c r="C2627" s="48" t="s">
        <v>5154</v>
      </c>
      <c r="D2627" s="49" t="s">
        <v>5155</v>
      </c>
      <c r="E2627" s="50" t="n">
        <v>29</v>
      </c>
      <c r="F2627" s="50" t="s">
        <v>587</v>
      </c>
      <c r="G2627" s="51" t="n">
        <v>0.18</v>
      </c>
    </row>
    <row r="2628" customFormat="false" ht="17.25" hidden="false" customHeight="true" outlineLevel="0" collapsed="false">
      <c r="A2628" s="0" t="str">
        <f aca="false">LEFT(C2628,4)*1</f>
        <v>0</v>
      </c>
      <c r="B2628" s="48" t="str">
        <f aca="false">+B2627+1</f>
        <v>0</v>
      </c>
      <c r="C2628" s="48" t="s">
        <v>5156</v>
      </c>
      <c r="D2628" s="49" t="s">
        <v>5157</v>
      </c>
      <c r="E2628" s="50" t="n">
        <v>29</v>
      </c>
      <c r="F2628" s="50" t="s">
        <v>587</v>
      </c>
      <c r="G2628" s="51" t="n">
        <v>0.18</v>
      </c>
    </row>
    <row r="2629" customFormat="false" ht="17.25" hidden="false" customHeight="true" outlineLevel="0" collapsed="false">
      <c r="A2629" s="0" t="str">
        <f aca="false">LEFT(C2629,4)*1</f>
        <v>0</v>
      </c>
      <c r="B2629" s="48" t="str">
        <f aca="false">+B2628+1</f>
        <v>0</v>
      </c>
      <c r="C2629" s="48" t="s">
        <v>5158</v>
      </c>
      <c r="D2629" s="49" t="s">
        <v>5159</v>
      </c>
      <c r="E2629" s="50" t="n">
        <v>29</v>
      </c>
      <c r="F2629" s="50" t="s">
        <v>587</v>
      </c>
      <c r="G2629" s="51" t="n">
        <v>0.18</v>
      </c>
    </row>
    <row r="2630" customFormat="false" ht="17.25" hidden="false" customHeight="true" outlineLevel="0" collapsed="false">
      <c r="A2630" s="0" t="str">
        <f aca="false">LEFT(C2630,4)*1</f>
        <v>0</v>
      </c>
      <c r="B2630" s="48" t="str">
        <f aca="false">+B2629+1</f>
        <v>0</v>
      </c>
      <c r="C2630" s="48" t="s">
        <v>5160</v>
      </c>
      <c r="D2630" s="49" t="s">
        <v>5161</v>
      </c>
      <c r="E2630" s="50" t="n">
        <v>29</v>
      </c>
      <c r="F2630" s="50" t="s">
        <v>587</v>
      </c>
      <c r="G2630" s="51" t="n">
        <v>0.18</v>
      </c>
    </row>
    <row r="2631" customFormat="false" ht="17.25" hidden="false" customHeight="true" outlineLevel="0" collapsed="false">
      <c r="A2631" s="0" t="str">
        <f aca="false">LEFT(C2631,4)*1</f>
        <v>0</v>
      </c>
      <c r="B2631" s="48" t="str">
        <f aca="false">+B2630+1</f>
        <v>0</v>
      </c>
      <c r="C2631" s="48" t="s">
        <v>5162</v>
      </c>
      <c r="D2631" s="49" t="s">
        <v>5163</v>
      </c>
      <c r="E2631" s="50" t="n">
        <v>29</v>
      </c>
      <c r="F2631" s="50" t="s">
        <v>587</v>
      </c>
      <c r="G2631" s="51" t="n">
        <v>0.18</v>
      </c>
    </row>
    <row r="2632" customFormat="false" ht="17.25" hidden="false" customHeight="true" outlineLevel="0" collapsed="false">
      <c r="A2632" s="0" t="str">
        <f aca="false">LEFT(C2632,4)*1</f>
        <v>0</v>
      </c>
      <c r="B2632" s="48" t="str">
        <f aca="false">+B2631+1</f>
        <v>0</v>
      </c>
      <c r="C2632" s="48" t="s">
        <v>5164</v>
      </c>
      <c r="D2632" s="49" t="s">
        <v>5165</v>
      </c>
      <c r="E2632" s="50" t="n">
        <v>29</v>
      </c>
      <c r="F2632" s="50" t="s">
        <v>587</v>
      </c>
      <c r="G2632" s="51" t="n">
        <v>0.18</v>
      </c>
    </row>
    <row r="2633" customFormat="false" ht="17.25" hidden="false" customHeight="true" outlineLevel="0" collapsed="false">
      <c r="A2633" s="0" t="str">
        <f aca="false">LEFT(C2633,4)*1</f>
        <v>0</v>
      </c>
      <c r="B2633" s="48" t="str">
        <f aca="false">+B2632+1</f>
        <v>0</v>
      </c>
      <c r="C2633" s="48" t="s">
        <v>5166</v>
      </c>
      <c r="D2633" s="49" t="s">
        <v>5167</v>
      </c>
      <c r="E2633" s="50" t="n">
        <v>29</v>
      </c>
      <c r="F2633" s="50" t="s">
        <v>587</v>
      </c>
      <c r="G2633" s="51" t="n">
        <v>0.18</v>
      </c>
    </row>
    <row r="2634" customFormat="false" ht="17.25" hidden="false" customHeight="true" outlineLevel="0" collapsed="false">
      <c r="A2634" s="0" t="str">
        <f aca="false">LEFT(C2634,4)*1</f>
        <v>0</v>
      </c>
      <c r="B2634" s="48" t="str">
        <f aca="false">+B2633+1</f>
        <v>0</v>
      </c>
      <c r="C2634" s="48" t="s">
        <v>5168</v>
      </c>
      <c r="D2634" s="49" t="s">
        <v>5169</v>
      </c>
      <c r="E2634" s="50" t="n">
        <v>29</v>
      </c>
      <c r="F2634" s="50" t="s">
        <v>587</v>
      </c>
      <c r="G2634" s="51" t="n">
        <v>0.18</v>
      </c>
    </row>
    <row r="2635" customFormat="false" ht="17.25" hidden="false" customHeight="true" outlineLevel="0" collapsed="false">
      <c r="A2635" s="0" t="str">
        <f aca="false">LEFT(C2635,4)*1</f>
        <v>0</v>
      </c>
      <c r="B2635" s="48" t="str">
        <f aca="false">+B2634+1</f>
        <v>0</v>
      </c>
      <c r="C2635" s="48" t="s">
        <v>5170</v>
      </c>
      <c r="D2635" s="49" t="s">
        <v>5171</v>
      </c>
      <c r="E2635" s="50" t="n">
        <v>29</v>
      </c>
      <c r="F2635" s="50" t="s">
        <v>587</v>
      </c>
      <c r="G2635" s="51" t="n">
        <v>0.18</v>
      </c>
    </row>
    <row r="2636" customFormat="false" ht="17.25" hidden="false" customHeight="true" outlineLevel="0" collapsed="false">
      <c r="A2636" s="0" t="str">
        <f aca="false">LEFT(C2636,4)*1</f>
        <v>0</v>
      </c>
      <c r="B2636" s="48" t="str">
        <f aca="false">+B2635+1</f>
        <v>0</v>
      </c>
      <c r="C2636" s="48" t="s">
        <v>5172</v>
      </c>
      <c r="D2636" s="49" t="s">
        <v>5173</v>
      </c>
      <c r="E2636" s="50" t="n">
        <v>29</v>
      </c>
      <c r="F2636" s="50" t="s">
        <v>587</v>
      </c>
      <c r="G2636" s="51" t="n">
        <v>0.18</v>
      </c>
    </row>
    <row r="2637" customFormat="false" ht="17.25" hidden="false" customHeight="true" outlineLevel="0" collapsed="false">
      <c r="A2637" s="0" t="str">
        <f aca="false">LEFT(C2637,4)*1</f>
        <v>0</v>
      </c>
      <c r="B2637" s="48" t="str">
        <f aca="false">+B2636+1</f>
        <v>0</v>
      </c>
      <c r="C2637" s="48" t="s">
        <v>5174</v>
      </c>
      <c r="D2637" s="49" t="s">
        <v>5175</v>
      </c>
      <c r="E2637" s="50" t="n">
        <v>29</v>
      </c>
      <c r="F2637" s="50" t="s">
        <v>587</v>
      </c>
      <c r="G2637" s="51" t="n">
        <v>0.18</v>
      </c>
    </row>
    <row r="2638" customFormat="false" ht="17.25" hidden="false" customHeight="true" outlineLevel="0" collapsed="false">
      <c r="A2638" s="0" t="str">
        <f aca="false">LEFT(C2638,4)*1</f>
        <v>0</v>
      </c>
      <c r="B2638" s="48" t="str">
        <f aca="false">+B2637+1</f>
        <v>0</v>
      </c>
      <c r="C2638" s="48" t="s">
        <v>5176</v>
      </c>
      <c r="D2638" s="49" t="s">
        <v>5177</v>
      </c>
      <c r="E2638" s="50" t="n">
        <v>29</v>
      </c>
      <c r="F2638" s="50" t="s">
        <v>587</v>
      </c>
      <c r="G2638" s="51" t="n">
        <v>0.18</v>
      </c>
    </row>
    <row r="2639" customFormat="false" ht="17.25" hidden="false" customHeight="true" outlineLevel="0" collapsed="false">
      <c r="A2639" s="0" t="str">
        <f aca="false">LEFT(C2639,4)*1</f>
        <v>0</v>
      </c>
      <c r="B2639" s="48" t="str">
        <f aca="false">+B2638+1</f>
        <v>0</v>
      </c>
      <c r="C2639" s="48" t="s">
        <v>5178</v>
      </c>
      <c r="D2639" s="49" t="s">
        <v>5179</v>
      </c>
      <c r="E2639" s="50" t="n">
        <v>29</v>
      </c>
      <c r="F2639" s="50" t="s">
        <v>587</v>
      </c>
      <c r="G2639" s="51" t="n">
        <v>0.18</v>
      </c>
    </row>
    <row r="2640" customFormat="false" ht="17.25" hidden="false" customHeight="true" outlineLevel="0" collapsed="false">
      <c r="A2640" s="0" t="str">
        <f aca="false">LEFT(C2640,4)*1</f>
        <v>0</v>
      </c>
      <c r="B2640" s="48" t="str">
        <f aca="false">+B2639+1</f>
        <v>0</v>
      </c>
      <c r="C2640" s="48" t="s">
        <v>5180</v>
      </c>
      <c r="D2640" s="49" t="s">
        <v>5181</v>
      </c>
      <c r="E2640" s="50" t="n">
        <v>29</v>
      </c>
      <c r="F2640" s="50" t="s">
        <v>587</v>
      </c>
      <c r="G2640" s="51" t="n">
        <v>0.18</v>
      </c>
    </row>
    <row r="2641" customFormat="false" ht="17.25" hidden="false" customHeight="true" outlineLevel="0" collapsed="false">
      <c r="A2641" s="0" t="str">
        <f aca="false">LEFT(C2641,4)*1</f>
        <v>0</v>
      </c>
      <c r="B2641" s="48" t="str">
        <f aca="false">+B2640+1</f>
        <v>0</v>
      </c>
      <c r="C2641" s="48" t="s">
        <v>5182</v>
      </c>
      <c r="D2641" s="49" t="s">
        <v>5183</v>
      </c>
      <c r="E2641" s="50" t="n">
        <v>29</v>
      </c>
      <c r="F2641" s="50" t="s">
        <v>587</v>
      </c>
      <c r="G2641" s="51" t="n">
        <v>0.18</v>
      </c>
    </row>
    <row r="2642" customFormat="false" ht="17.25" hidden="false" customHeight="true" outlineLevel="0" collapsed="false">
      <c r="A2642" s="0" t="str">
        <f aca="false">LEFT(C2642,4)*1</f>
        <v>0</v>
      </c>
      <c r="B2642" s="48" t="str">
        <f aca="false">+B2641+1</f>
        <v>0</v>
      </c>
      <c r="C2642" s="48" t="s">
        <v>5184</v>
      </c>
      <c r="D2642" s="49" t="s">
        <v>5185</v>
      </c>
      <c r="E2642" s="50" t="n">
        <v>29</v>
      </c>
      <c r="F2642" s="50" t="s">
        <v>587</v>
      </c>
      <c r="G2642" s="51" t="n">
        <v>0.18</v>
      </c>
    </row>
    <row r="2643" customFormat="false" ht="17.25" hidden="false" customHeight="true" outlineLevel="0" collapsed="false">
      <c r="A2643" s="0" t="str">
        <f aca="false">LEFT(C2643,4)*1</f>
        <v>0</v>
      </c>
      <c r="B2643" s="48" t="str">
        <f aca="false">+B2642+1</f>
        <v>0</v>
      </c>
      <c r="C2643" s="48" t="s">
        <v>5186</v>
      </c>
      <c r="D2643" s="49" t="s">
        <v>5187</v>
      </c>
      <c r="E2643" s="50" t="n">
        <v>29</v>
      </c>
      <c r="F2643" s="50" t="s">
        <v>587</v>
      </c>
      <c r="G2643" s="51" t="n">
        <v>0.18</v>
      </c>
    </row>
    <row r="2644" customFormat="false" ht="17.25" hidden="false" customHeight="true" outlineLevel="0" collapsed="false">
      <c r="A2644" s="0" t="str">
        <f aca="false">LEFT(C2644,4)*1</f>
        <v>0</v>
      </c>
      <c r="B2644" s="48" t="str">
        <f aca="false">+B2643+1</f>
        <v>0</v>
      </c>
      <c r="C2644" s="48" t="s">
        <v>5188</v>
      </c>
      <c r="D2644" s="49" t="s">
        <v>5189</v>
      </c>
      <c r="E2644" s="50" t="n">
        <v>29</v>
      </c>
      <c r="F2644" s="50" t="s">
        <v>587</v>
      </c>
      <c r="G2644" s="51" t="n">
        <v>0.18</v>
      </c>
    </row>
    <row r="2645" customFormat="false" ht="17.25" hidden="false" customHeight="true" outlineLevel="0" collapsed="false">
      <c r="A2645" s="0" t="str">
        <f aca="false">LEFT(C2645,4)*1</f>
        <v>0</v>
      </c>
      <c r="B2645" s="48" t="str">
        <f aca="false">+B2644+1</f>
        <v>0</v>
      </c>
      <c r="C2645" s="48" t="s">
        <v>5190</v>
      </c>
      <c r="D2645" s="49" t="s">
        <v>5191</v>
      </c>
      <c r="E2645" s="50" t="n">
        <v>29</v>
      </c>
      <c r="F2645" s="50" t="s">
        <v>587</v>
      </c>
      <c r="G2645" s="51" t="n">
        <v>0.18</v>
      </c>
    </row>
    <row r="2646" customFormat="false" ht="17.25" hidden="false" customHeight="true" outlineLevel="0" collapsed="false">
      <c r="A2646" s="0" t="str">
        <f aca="false">LEFT(C2646,4)*1</f>
        <v>0</v>
      </c>
      <c r="B2646" s="48" t="str">
        <f aca="false">+B2645+1</f>
        <v>0</v>
      </c>
      <c r="C2646" s="48" t="s">
        <v>5192</v>
      </c>
      <c r="D2646" s="49" t="s">
        <v>5193</v>
      </c>
      <c r="E2646" s="50" t="n">
        <v>29</v>
      </c>
      <c r="F2646" s="50" t="s">
        <v>587</v>
      </c>
      <c r="G2646" s="51" t="n">
        <v>0.18</v>
      </c>
    </row>
    <row r="2647" customFormat="false" ht="17.25" hidden="false" customHeight="true" outlineLevel="0" collapsed="false">
      <c r="A2647" s="0" t="str">
        <f aca="false">LEFT(C2647,4)*1</f>
        <v>0</v>
      </c>
      <c r="B2647" s="48" t="str">
        <f aca="false">+B2646+1</f>
        <v>0</v>
      </c>
      <c r="C2647" s="48" t="s">
        <v>5194</v>
      </c>
      <c r="D2647" s="49" t="s">
        <v>5195</v>
      </c>
      <c r="E2647" s="50" t="n">
        <v>29</v>
      </c>
      <c r="F2647" s="50" t="s">
        <v>587</v>
      </c>
      <c r="G2647" s="51" t="n">
        <v>0.18</v>
      </c>
    </row>
    <row r="2648" customFormat="false" ht="17.25" hidden="false" customHeight="true" outlineLevel="0" collapsed="false">
      <c r="A2648" s="0" t="str">
        <f aca="false">LEFT(C2648,4)*1</f>
        <v>0</v>
      </c>
      <c r="B2648" s="48" t="str">
        <f aca="false">+B2647+1</f>
        <v>0</v>
      </c>
      <c r="C2648" s="48" t="s">
        <v>5196</v>
      </c>
      <c r="D2648" s="49" t="s">
        <v>5197</v>
      </c>
      <c r="E2648" s="50" t="n">
        <v>29</v>
      </c>
      <c r="F2648" s="50" t="s">
        <v>587</v>
      </c>
      <c r="G2648" s="51" t="n">
        <v>0.18</v>
      </c>
    </row>
    <row r="2649" customFormat="false" ht="17.25" hidden="false" customHeight="true" outlineLevel="0" collapsed="false">
      <c r="A2649" s="0" t="str">
        <f aca="false">LEFT(C2649,4)*1</f>
        <v>0</v>
      </c>
      <c r="B2649" s="48" t="str">
        <f aca="false">+B2648+1</f>
        <v>0</v>
      </c>
      <c r="C2649" s="48" t="s">
        <v>5198</v>
      </c>
      <c r="D2649" s="49" t="s">
        <v>5199</v>
      </c>
      <c r="E2649" s="50" t="n">
        <v>29</v>
      </c>
      <c r="F2649" s="50" t="s">
        <v>587</v>
      </c>
      <c r="G2649" s="51" t="n">
        <v>0.18</v>
      </c>
    </row>
    <row r="2650" customFormat="false" ht="17.25" hidden="false" customHeight="true" outlineLevel="0" collapsed="false">
      <c r="A2650" s="0" t="str">
        <f aca="false">LEFT(C2650,4)*1</f>
        <v>0</v>
      </c>
      <c r="B2650" s="48" t="str">
        <f aca="false">+B2649+1</f>
        <v>0</v>
      </c>
      <c r="C2650" s="48" t="s">
        <v>5200</v>
      </c>
      <c r="D2650" s="49" t="s">
        <v>5201</v>
      </c>
      <c r="E2650" s="50" t="n">
        <v>29</v>
      </c>
      <c r="F2650" s="50" t="s">
        <v>587</v>
      </c>
      <c r="G2650" s="51" t="n">
        <v>0.18</v>
      </c>
    </row>
    <row r="2651" customFormat="false" ht="17.25" hidden="false" customHeight="true" outlineLevel="0" collapsed="false">
      <c r="A2651" s="0" t="str">
        <f aca="false">LEFT(C2651,4)*1</f>
        <v>0</v>
      </c>
      <c r="B2651" s="48" t="str">
        <f aca="false">+B2650+1</f>
        <v>0</v>
      </c>
      <c r="C2651" s="48" t="s">
        <v>5202</v>
      </c>
      <c r="D2651" s="49" t="s">
        <v>5203</v>
      </c>
      <c r="E2651" s="50" t="n">
        <v>29</v>
      </c>
      <c r="F2651" s="50" t="s">
        <v>587</v>
      </c>
      <c r="G2651" s="51" t="n">
        <v>0.18</v>
      </c>
    </row>
    <row r="2652" customFormat="false" ht="17.25" hidden="false" customHeight="true" outlineLevel="0" collapsed="false">
      <c r="A2652" s="0" t="str">
        <f aca="false">LEFT(C2652,4)*1</f>
        <v>0</v>
      </c>
      <c r="B2652" s="48" t="str">
        <f aca="false">+B2651+1</f>
        <v>0</v>
      </c>
      <c r="C2652" s="48" t="s">
        <v>5204</v>
      </c>
      <c r="D2652" s="49" t="s">
        <v>5205</v>
      </c>
      <c r="E2652" s="50" t="n">
        <v>29</v>
      </c>
      <c r="F2652" s="50" t="s">
        <v>587</v>
      </c>
      <c r="G2652" s="51" t="n">
        <v>0.18</v>
      </c>
    </row>
    <row r="2653" customFormat="false" ht="17.25" hidden="false" customHeight="true" outlineLevel="0" collapsed="false">
      <c r="A2653" s="0" t="str">
        <f aca="false">LEFT(C2653,4)*1</f>
        <v>0</v>
      </c>
      <c r="B2653" s="48" t="str">
        <f aca="false">+B2652+1</f>
        <v>0</v>
      </c>
      <c r="C2653" s="48" t="s">
        <v>5206</v>
      </c>
      <c r="D2653" s="49" t="s">
        <v>5207</v>
      </c>
      <c r="E2653" s="50" t="n">
        <v>29</v>
      </c>
      <c r="F2653" s="50" t="s">
        <v>587</v>
      </c>
      <c r="G2653" s="51" t="n">
        <v>0.18</v>
      </c>
    </row>
    <row r="2654" customFormat="false" ht="17.25" hidden="false" customHeight="true" outlineLevel="0" collapsed="false">
      <c r="A2654" s="0" t="str">
        <f aca="false">LEFT(C2654,4)*1</f>
        <v>0</v>
      </c>
      <c r="B2654" s="48" t="str">
        <f aca="false">+B2653+1</f>
        <v>0</v>
      </c>
      <c r="C2654" s="48" t="s">
        <v>5208</v>
      </c>
      <c r="D2654" s="49" t="s">
        <v>5209</v>
      </c>
      <c r="E2654" s="50" t="n">
        <v>29</v>
      </c>
      <c r="F2654" s="50" t="s">
        <v>587</v>
      </c>
      <c r="G2654" s="51" t="n">
        <v>0.18</v>
      </c>
    </row>
    <row r="2655" customFormat="false" ht="17.25" hidden="false" customHeight="true" outlineLevel="0" collapsed="false">
      <c r="A2655" s="0" t="str">
        <f aca="false">LEFT(C2655,4)*1</f>
        <v>0</v>
      </c>
      <c r="B2655" s="48" t="str">
        <f aca="false">+B2654+1</f>
        <v>0</v>
      </c>
      <c r="C2655" s="48" t="s">
        <v>5210</v>
      </c>
      <c r="D2655" s="49" t="s">
        <v>5211</v>
      </c>
      <c r="E2655" s="50" t="n">
        <v>29</v>
      </c>
      <c r="F2655" s="50" t="s">
        <v>587</v>
      </c>
      <c r="G2655" s="51" t="n">
        <v>0.18</v>
      </c>
    </row>
    <row r="2656" customFormat="false" ht="17.25" hidden="false" customHeight="true" outlineLevel="0" collapsed="false">
      <c r="A2656" s="0" t="str">
        <f aca="false">LEFT(C2656,4)*1</f>
        <v>0</v>
      </c>
      <c r="B2656" s="48" t="str">
        <f aca="false">+B2655+1</f>
        <v>0</v>
      </c>
      <c r="C2656" s="48" t="s">
        <v>5212</v>
      </c>
      <c r="D2656" s="49" t="s">
        <v>5213</v>
      </c>
      <c r="E2656" s="50" t="n">
        <v>29</v>
      </c>
      <c r="F2656" s="50" t="s">
        <v>587</v>
      </c>
      <c r="G2656" s="51" t="n">
        <v>0.18</v>
      </c>
    </row>
    <row r="2657" customFormat="false" ht="17.25" hidden="false" customHeight="true" outlineLevel="0" collapsed="false">
      <c r="A2657" s="0" t="str">
        <f aca="false">LEFT(C2657,4)*1</f>
        <v>0</v>
      </c>
      <c r="B2657" s="48" t="str">
        <f aca="false">+B2656+1</f>
        <v>0</v>
      </c>
      <c r="C2657" s="48" t="s">
        <v>5214</v>
      </c>
      <c r="D2657" s="49" t="s">
        <v>5215</v>
      </c>
      <c r="E2657" s="50" t="n">
        <v>29</v>
      </c>
      <c r="F2657" s="50" t="s">
        <v>587</v>
      </c>
      <c r="G2657" s="51" t="n">
        <v>0.18</v>
      </c>
    </row>
    <row r="2658" customFormat="false" ht="17.25" hidden="false" customHeight="true" outlineLevel="0" collapsed="false">
      <c r="A2658" s="0" t="str">
        <f aca="false">LEFT(C2658,4)*1</f>
        <v>0</v>
      </c>
      <c r="B2658" s="48" t="str">
        <f aca="false">+B2657+1</f>
        <v>0</v>
      </c>
      <c r="C2658" s="48" t="s">
        <v>5216</v>
      </c>
      <c r="D2658" s="49" t="s">
        <v>5217</v>
      </c>
      <c r="E2658" s="50" t="n">
        <v>29</v>
      </c>
      <c r="F2658" s="50" t="s">
        <v>587</v>
      </c>
      <c r="G2658" s="51" t="n">
        <v>0.18</v>
      </c>
    </row>
    <row r="2659" customFormat="false" ht="17.25" hidden="false" customHeight="true" outlineLevel="0" collapsed="false">
      <c r="A2659" s="0" t="str">
        <f aca="false">LEFT(C2659,4)*1</f>
        <v>0</v>
      </c>
      <c r="B2659" s="48" t="str">
        <f aca="false">+B2658+1</f>
        <v>0</v>
      </c>
      <c r="C2659" s="48" t="s">
        <v>5218</v>
      </c>
      <c r="D2659" s="49" t="s">
        <v>5219</v>
      </c>
      <c r="E2659" s="50" t="n">
        <v>29</v>
      </c>
      <c r="F2659" s="50" t="s">
        <v>587</v>
      </c>
      <c r="G2659" s="51" t="n">
        <v>0.18</v>
      </c>
    </row>
    <row r="2660" customFormat="false" ht="17.25" hidden="false" customHeight="true" outlineLevel="0" collapsed="false">
      <c r="A2660" s="0" t="str">
        <f aca="false">LEFT(C2660,4)*1</f>
        <v>0</v>
      </c>
      <c r="B2660" s="48" t="str">
        <f aca="false">+B2659+1</f>
        <v>0</v>
      </c>
      <c r="C2660" s="48" t="s">
        <v>5220</v>
      </c>
      <c r="D2660" s="49" t="s">
        <v>5221</v>
      </c>
      <c r="E2660" s="50" t="n">
        <v>29</v>
      </c>
      <c r="F2660" s="50" t="s">
        <v>587</v>
      </c>
      <c r="G2660" s="51" t="n">
        <v>0.18</v>
      </c>
    </row>
    <row r="2661" customFormat="false" ht="17.25" hidden="false" customHeight="true" outlineLevel="0" collapsed="false">
      <c r="A2661" s="0" t="str">
        <f aca="false">LEFT(C2661,4)*1</f>
        <v>0</v>
      </c>
      <c r="B2661" s="48" t="str">
        <f aca="false">+B2660+1</f>
        <v>0</v>
      </c>
      <c r="C2661" s="48" t="s">
        <v>5222</v>
      </c>
      <c r="D2661" s="49" t="s">
        <v>5223</v>
      </c>
      <c r="E2661" s="50" t="n">
        <v>29</v>
      </c>
      <c r="F2661" s="50" t="s">
        <v>587</v>
      </c>
      <c r="G2661" s="51" t="n">
        <v>0.18</v>
      </c>
    </row>
    <row r="2662" customFormat="false" ht="17.25" hidden="false" customHeight="true" outlineLevel="0" collapsed="false">
      <c r="A2662" s="0" t="str">
        <f aca="false">LEFT(C2662,4)*1</f>
        <v>0</v>
      </c>
      <c r="B2662" s="48" t="str">
        <f aca="false">+B2661+1</f>
        <v>0</v>
      </c>
      <c r="C2662" s="48" t="s">
        <v>5224</v>
      </c>
      <c r="D2662" s="49" t="s">
        <v>5225</v>
      </c>
      <c r="E2662" s="50" t="n">
        <v>29</v>
      </c>
      <c r="F2662" s="50" t="s">
        <v>587</v>
      </c>
      <c r="G2662" s="51" t="n">
        <v>0.18</v>
      </c>
    </row>
    <row r="2663" customFormat="false" ht="17.25" hidden="false" customHeight="true" outlineLevel="0" collapsed="false">
      <c r="A2663" s="0" t="str">
        <f aca="false">LEFT(C2663,4)*1</f>
        <v>0</v>
      </c>
      <c r="B2663" s="48" t="str">
        <f aca="false">+B2662+1</f>
        <v>0</v>
      </c>
      <c r="C2663" s="48" t="s">
        <v>5226</v>
      </c>
      <c r="D2663" s="49" t="s">
        <v>5227</v>
      </c>
      <c r="E2663" s="50" t="n">
        <v>29</v>
      </c>
      <c r="F2663" s="50" t="s">
        <v>587</v>
      </c>
      <c r="G2663" s="51" t="n">
        <v>0.18</v>
      </c>
    </row>
    <row r="2664" customFormat="false" ht="17.25" hidden="false" customHeight="true" outlineLevel="0" collapsed="false">
      <c r="A2664" s="0" t="str">
        <f aca="false">LEFT(C2664,4)*1</f>
        <v>0</v>
      </c>
      <c r="B2664" s="48" t="str">
        <f aca="false">+B2663+1</f>
        <v>0</v>
      </c>
      <c r="C2664" s="48" t="s">
        <v>5228</v>
      </c>
      <c r="D2664" s="49" t="s">
        <v>5229</v>
      </c>
      <c r="E2664" s="50" t="n">
        <v>29</v>
      </c>
      <c r="F2664" s="50" t="s">
        <v>587</v>
      </c>
      <c r="G2664" s="51" t="n">
        <v>0.18</v>
      </c>
    </row>
    <row r="2665" customFormat="false" ht="17.25" hidden="false" customHeight="true" outlineLevel="0" collapsed="false">
      <c r="A2665" s="0" t="str">
        <f aca="false">LEFT(C2665,4)*1</f>
        <v>0</v>
      </c>
      <c r="B2665" s="48" t="str">
        <f aca="false">+B2664+1</f>
        <v>0</v>
      </c>
      <c r="C2665" s="48" t="s">
        <v>5230</v>
      </c>
      <c r="D2665" s="49" t="s">
        <v>5231</v>
      </c>
      <c r="E2665" s="50" t="n">
        <v>29</v>
      </c>
      <c r="F2665" s="50" t="s">
        <v>587</v>
      </c>
      <c r="G2665" s="51" t="n">
        <v>0.18</v>
      </c>
    </row>
    <row r="2666" customFormat="false" ht="17.25" hidden="false" customHeight="true" outlineLevel="0" collapsed="false">
      <c r="A2666" s="0" t="str">
        <f aca="false">LEFT(C2666,4)*1</f>
        <v>0</v>
      </c>
      <c r="B2666" s="48" t="str">
        <f aca="false">+B2665+1</f>
        <v>0</v>
      </c>
      <c r="C2666" s="48" t="s">
        <v>5232</v>
      </c>
      <c r="D2666" s="49" t="s">
        <v>5233</v>
      </c>
      <c r="E2666" s="50" t="n">
        <v>29</v>
      </c>
      <c r="F2666" s="50" t="s">
        <v>587</v>
      </c>
      <c r="G2666" s="51" t="n">
        <v>0.18</v>
      </c>
    </row>
    <row r="2667" customFormat="false" ht="17.25" hidden="false" customHeight="true" outlineLevel="0" collapsed="false">
      <c r="A2667" s="0" t="str">
        <f aca="false">LEFT(C2667,4)*1</f>
        <v>0</v>
      </c>
      <c r="B2667" s="48" t="str">
        <f aca="false">+B2666+1</f>
        <v>0</v>
      </c>
      <c r="C2667" s="48" t="s">
        <v>5234</v>
      </c>
      <c r="D2667" s="49" t="s">
        <v>5235</v>
      </c>
      <c r="E2667" s="50" t="n">
        <v>29</v>
      </c>
      <c r="F2667" s="50" t="s">
        <v>587</v>
      </c>
      <c r="G2667" s="51" t="n">
        <v>0.18</v>
      </c>
    </row>
    <row r="2668" customFormat="false" ht="17.25" hidden="false" customHeight="true" outlineLevel="0" collapsed="false">
      <c r="A2668" s="0" t="str">
        <f aca="false">LEFT(C2668,4)*1</f>
        <v>0</v>
      </c>
      <c r="B2668" s="48" t="str">
        <f aca="false">+B2667+1</f>
        <v>0</v>
      </c>
      <c r="C2668" s="48" t="s">
        <v>5236</v>
      </c>
      <c r="D2668" s="49" t="s">
        <v>5237</v>
      </c>
      <c r="E2668" s="50" t="n">
        <v>29</v>
      </c>
      <c r="F2668" s="50" t="s">
        <v>587</v>
      </c>
      <c r="G2668" s="51" t="n">
        <v>0.18</v>
      </c>
    </row>
    <row r="2669" customFormat="false" ht="17.25" hidden="false" customHeight="true" outlineLevel="0" collapsed="false">
      <c r="A2669" s="0" t="str">
        <f aca="false">LEFT(C2669,4)*1</f>
        <v>0</v>
      </c>
      <c r="B2669" s="48" t="str">
        <f aca="false">+B2668+1</f>
        <v>0</v>
      </c>
      <c r="C2669" s="48" t="s">
        <v>5238</v>
      </c>
      <c r="D2669" s="49" t="s">
        <v>5239</v>
      </c>
      <c r="E2669" s="50" t="n">
        <v>29</v>
      </c>
      <c r="F2669" s="50" t="s">
        <v>587</v>
      </c>
      <c r="G2669" s="51" t="n">
        <v>0.18</v>
      </c>
    </row>
    <row r="2670" customFormat="false" ht="17.25" hidden="false" customHeight="true" outlineLevel="0" collapsed="false">
      <c r="A2670" s="0" t="str">
        <f aca="false">LEFT(C2670,4)*1</f>
        <v>0</v>
      </c>
      <c r="B2670" s="48" t="str">
        <f aca="false">+B2669+1</f>
        <v>0</v>
      </c>
      <c r="C2670" s="48" t="s">
        <v>5240</v>
      </c>
      <c r="D2670" s="49" t="s">
        <v>5241</v>
      </c>
      <c r="E2670" s="50" t="n">
        <v>29</v>
      </c>
      <c r="F2670" s="50" t="s">
        <v>587</v>
      </c>
      <c r="G2670" s="51" t="n">
        <v>0.18</v>
      </c>
    </row>
    <row r="2671" customFormat="false" ht="17.25" hidden="false" customHeight="true" outlineLevel="0" collapsed="false">
      <c r="A2671" s="0" t="str">
        <f aca="false">LEFT(C2671,4)*1</f>
        <v>0</v>
      </c>
      <c r="B2671" s="48" t="str">
        <f aca="false">+B2670+1</f>
        <v>0</v>
      </c>
      <c r="C2671" s="48" t="s">
        <v>5242</v>
      </c>
      <c r="D2671" s="49" t="s">
        <v>5243</v>
      </c>
      <c r="E2671" s="50" t="n">
        <v>29</v>
      </c>
      <c r="F2671" s="50" t="s">
        <v>587</v>
      </c>
      <c r="G2671" s="51" t="n">
        <v>0.18</v>
      </c>
    </row>
    <row r="2672" customFormat="false" ht="17.25" hidden="false" customHeight="true" outlineLevel="0" collapsed="false">
      <c r="A2672" s="0" t="str">
        <f aca="false">LEFT(C2672,4)*1</f>
        <v>0</v>
      </c>
      <c r="B2672" s="48" t="str">
        <f aca="false">+B2671+1</f>
        <v>0</v>
      </c>
      <c r="C2672" s="48" t="s">
        <v>5244</v>
      </c>
      <c r="D2672" s="49" t="s">
        <v>5245</v>
      </c>
      <c r="E2672" s="50" t="n">
        <v>29</v>
      </c>
      <c r="F2672" s="50" t="s">
        <v>587</v>
      </c>
      <c r="G2672" s="51" t="n">
        <v>0.18</v>
      </c>
    </row>
    <row r="2673" customFormat="false" ht="17.25" hidden="false" customHeight="true" outlineLevel="0" collapsed="false">
      <c r="A2673" s="0" t="str">
        <f aca="false">LEFT(C2673,4)*1</f>
        <v>0</v>
      </c>
      <c r="B2673" s="48" t="str">
        <f aca="false">+B2672+1</f>
        <v>0</v>
      </c>
      <c r="C2673" s="48" t="s">
        <v>5246</v>
      </c>
      <c r="D2673" s="49" t="s">
        <v>5247</v>
      </c>
      <c r="E2673" s="50" t="n">
        <v>29</v>
      </c>
      <c r="F2673" s="50" t="s">
        <v>587</v>
      </c>
      <c r="G2673" s="51" t="n">
        <v>0.18</v>
      </c>
    </row>
    <row r="2674" customFormat="false" ht="17.25" hidden="false" customHeight="true" outlineLevel="0" collapsed="false">
      <c r="A2674" s="0" t="str">
        <f aca="false">LEFT(C2674,4)*1</f>
        <v>0</v>
      </c>
      <c r="B2674" s="48" t="str">
        <f aca="false">+B2673+1</f>
        <v>0</v>
      </c>
      <c r="C2674" s="48" t="s">
        <v>5248</v>
      </c>
      <c r="D2674" s="49" t="s">
        <v>5249</v>
      </c>
      <c r="E2674" s="50" t="n">
        <v>29</v>
      </c>
      <c r="F2674" s="50" t="s">
        <v>587</v>
      </c>
      <c r="G2674" s="51" t="n">
        <v>0.18</v>
      </c>
    </row>
    <row r="2675" customFormat="false" ht="17.25" hidden="false" customHeight="true" outlineLevel="0" collapsed="false">
      <c r="A2675" s="0" t="str">
        <f aca="false">LEFT(C2675,4)*1</f>
        <v>0</v>
      </c>
      <c r="B2675" s="48" t="str">
        <f aca="false">+B2674+1</f>
        <v>0</v>
      </c>
      <c r="C2675" s="48" t="s">
        <v>5250</v>
      </c>
      <c r="D2675" s="49" t="s">
        <v>5251</v>
      </c>
      <c r="E2675" s="50" t="n">
        <v>29</v>
      </c>
      <c r="F2675" s="50" t="s">
        <v>587</v>
      </c>
      <c r="G2675" s="51" t="n">
        <v>0.18</v>
      </c>
    </row>
    <row r="2676" customFormat="false" ht="17.25" hidden="false" customHeight="true" outlineLevel="0" collapsed="false">
      <c r="A2676" s="0" t="str">
        <f aca="false">LEFT(C2676,4)*1</f>
        <v>0</v>
      </c>
      <c r="B2676" s="48" t="str">
        <f aca="false">+B2675+1</f>
        <v>0</v>
      </c>
      <c r="C2676" s="48" t="s">
        <v>5252</v>
      </c>
      <c r="D2676" s="49" t="s">
        <v>5253</v>
      </c>
      <c r="E2676" s="50" t="n">
        <v>29</v>
      </c>
      <c r="F2676" s="50" t="s">
        <v>587</v>
      </c>
      <c r="G2676" s="51" t="n">
        <v>0.18</v>
      </c>
    </row>
    <row r="2677" customFormat="false" ht="17.25" hidden="false" customHeight="true" outlineLevel="0" collapsed="false">
      <c r="A2677" s="0" t="str">
        <f aca="false">LEFT(C2677,4)*1</f>
        <v>0</v>
      </c>
      <c r="B2677" s="48" t="str">
        <f aca="false">+B2676+1</f>
        <v>0</v>
      </c>
      <c r="C2677" s="48" t="s">
        <v>5252</v>
      </c>
      <c r="D2677" s="49" t="s">
        <v>5254</v>
      </c>
      <c r="E2677" s="50" t="n">
        <v>29</v>
      </c>
      <c r="F2677" s="50" t="s">
        <v>587</v>
      </c>
      <c r="G2677" s="51" t="n">
        <v>0.18</v>
      </c>
    </row>
    <row r="2678" customFormat="false" ht="17.25" hidden="false" customHeight="true" outlineLevel="0" collapsed="false">
      <c r="A2678" s="0" t="str">
        <f aca="false">LEFT(C2678,4)*1</f>
        <v>0</v>
      </c>
      <c r="B2678" s="48" t="str">
        <f aca="false">+B2677+1</f>
        <v>0</v>
      </c>
      <c r="C2678" s="48" t="s">
        <v>5255</v>
      </c>
      <c r="D2678" s="49" t="s">
        <v>5256</v>
      </c>
      <c r="E2678" s="50" t="n">
        <v>29</v>
      </c>
      <c r="F2678" s="50" t="s">
        <v>587</v>
      </c>
      <c r="G2678" s="51" t="n">
        <v>0.18</v>
      </c>
    </row>
    <row r="2679" customFormat="false" ht="17.25" hidden="false" customHeight="true" outlineLevel="0" collapsed="false">
      <c r="A2679" s="0" t="str">
        <f aca="false">LEFT(C2679,4)*1</f>
        <v>0</v>
      </c>
      <c r="B2679" s="48" t="str">
        <f aca="false">+B2678+1</f>
        <v>0</v>
      </c>
      <c r="C2679" s="48" t="s">
        <v>5257</v>
      </c>
      <c r="D2679" s="49" t="s">
        <v>5258</v>
      </c>
      <c r="E2679" s="50" t="n">
        <v>29</v>
      </c>
      <c r="F2679" s="50" t="s">
        <v>587</v>
      </c>
      <c r="G2679" s="51" t="n">
        <v>0.18</v>
      </c>
    </row>
    <row r="2680" customFormat="false" ht="17.25" hidden="false" customHeight="true" outlineLevel="0" collapsed="false">
      <c r="A2680" s="0" t="str">
        <f aca="false">LEFT(C2680,4)*1</f>
        <v>0</v>
      </c>
      <c r="B2680" s="48" t="str">
        <f aca="false">+B2679+1</f>
        <v>0</v>
      </c>
      <c r="C2680" s="48" t="s">
        <v>5259</v>
      </c>
      <c r="D2680" s="49" t="s">
        <v>5260</v>
      </c>
      <c r="E2680" s="50" t="n">
        <v>29</v>
      </c>
      <c r="F2680" s="50" t="s">
        <v>587</v>
      </c>
      <c r="G2680" s="51" t="n">
        <v>0.18</v>
      </c>
    </row>
    <row r="2681" customFormat="false" ht="17.25" hidden="false" customHeight="true" outlineLevel="0" collapsed="false">
      <c r="A2681" s="0" t="str">
        <f aca="false">LEFT(C2681,4)*1</f>
        <v>0</v>
      </c>
      <c r="B2681" s="48" t="str">
        <f aca="false">+B2680+1</f>
        <v>0</v>
      </c>
      <c r="C2681" s="48" t="s">
        <v>5261</v>
      </c>
      <c r="D2681" s="49" t="s">
        <v>5262</v>
      </c>
      <c r="E2681" s="50" t="n">
        <v>29</v>
      </c>
      <c r="F2681" s="50" t="s">
        <v>587</v>
      </c>
      <c r="G2681" s="51" t="n">
        <v>0.18</v>
      </c>
    </row>
    <row r="2682" customFormat="false" ht="17.25" hidden="false" customHeight="true" outlineLevel="0" collapsed="false">
      <c r="A2682" s="0" t="str">
        <f aca="false">LEFT(C2682,4)*1</f>
        <v>0</v>
      </c>
      <c r="B2682" s="48" t="str">
        <f aca="false">+B2681+1</f>
        <v>0</v>
      </c>
      <c r="C2682" s="48" t="s">
        <v>5263</v>
      </c>
      <c r="D2682" s="49" t="s">
        <v>5264</v>
      </c>
      <c r="E2682" s="50" t="n">
        <v>29</v>
      </c>
      <c r="F2682" s="50" t="s">
        <v>587</v>
      </c>
      <c r="G2682" s="51" t="n">
        <v>0.18</v>
      </c>
    </row>
    <row r="2683" customFormat="false" ht="17.25" hidden="false" customHeight="true" outlineLevel="0" collapsed="false">
      <c r="A2683" s="0" t="str">
        <f aca="false">LEFT(C2683,4)*1</f>
        <v>0</v>
      </c>
      <c r="B2683" s="48" t="str">
        <f aca="false">+B2682+1</f>
        <v>0</v>
      </c>
      <c r="C2683" s="48" t="s">
        <v>5265</v>
      </c>
      <c r="D2683" s="49" t="s">
        <v>5266</v>
      </c>
      <c r="E2683" s="50" t="n">
        <v>29</v>
      </c>
      <c r="F2683" s="50" t="s">
        <v>587</v>
      </c>
      <c r="G2683" s="51" t="n">
        <v>0.18</v>
      </c>
    </row>
    <row r="2684" customFormat="false" ht="17.25" hidden="false" customHeight="true" outlineLevel="0" collapsed="false">
      <c r="A2684" s="0" t="str">
        <f aca="false">LEFT(C2684,4)*1</f>
        <v>0</v>
      </c>
      <c r="B2684" s="48" t="str">
        <f aca="false">+B2683+1</f>
        <v>0</v>
      </c>
      <c r="C2684" s="48" t="s">
        <v>5267</v>
      </c>
      <c r="D2684" s="49" t="s">
        <v>5268</v>
      </c>
      <c r="E2684" s="50" t="n">
        <v>29</v>
      </c>
      <c r="F2684" s="50" t="s">
        <v>587</v>
      </c>
      <c r="G2684" s="51" t="n">
        <v>0.18</v>
      </c>
    </row>
    <row r="2685" customFormat="false" ht="17.25" hidden="false" customHeight="true" outlineLevel="0" collapsed="false">
      <c r="A2685" s="0" t="str">
        <f aca="false">LEFT(C2685,4)*1</f>
        <v>0</v>
      </c>
      <c r="B2685" s="48" t="str">
        <f aca="false">+B2684+1</f>
        <v>0</v>
      </c>
      <c r="C2685" s="48" t="s">
        <v>5269</v>
      </c>
      <c r="D2685" s="49" t="s">
        <v>5270</v>
      </c>
      <c r="E2685" s="50" t="n">
        <v>29</v>
      </c>
      <c r="F2685" s="50" t="s">
        <v>587</v>
      </c>
      <c r="G2685" s="51" t="n">
        <v>0.18</v>
      </c>
    </row>
    <row r="2686" customFormat="false" ht="17.25" hidden="false" customHeight="true" outlineLevel="0" collapsed="false">
      <c r="A2686" s="0" t="str">
        <f aca="false">LEFT(C2686,4)*1</f>
        <v>0</v>
      </c>
      <c r="B2686" s="48" t="str">
        <f aca="false">+B2685+1</f>
        <v>0</v>
      </c>
      <c r="C2686" s="48" t="s">
        <v>5271</v>
      </c>
      <c r="D2686" s="49" t="s">
        <v>5272</v>
      </c>
      <c r="E2686" s="50" t="n">
        <v>29</v>
      </c>
      <c r="F2686" s="50" t="s">
        <v>587</v>
      </c>
      <c r="G2686" s="51" t="n">
        <v>0.18</v>
      </c>
    </row>
    <row r="2687" customFormat="false" ht="17.25" hidden="false" customHeight="true" outlineLevel="0" collapsed="false">
      <c r="A2687" s="0" t="str">
        <f aca="false">LEFT(C2687,4)*1</f>
        <v>0</v>
      </c>
      <c r="B2687" s="48" t="str">
        <f aca="false">+B2686+1</f>
        <v>0</v>
      </c>
      <c r="C2687" s="48" t="s">
        <v>5273</v>
      </c>
      <c r="D2687" s="49" t="s">
        <v>5266</v>
      </c>
      <c r="E2687" s="50" t="n">
        <v>29</v>
      </c>
      <c r="F2687" s="50" t="s">
        <v>587</v>
      </c>
      <c r="G2687" s="51" t="n">
        <v>0.18</v>
      </c>
    </row>
    <row r="2688" customFormat="false" ht="17.25" hidden="false" customHeight="true" outlineLevel="0" collapsed="false">
      <c r="A2688" s="0" t="str">
        <f aca="false">LEFT(C2688,4)*1</f>
        <v>0</v>
      </c>
      <c r="B2688" s="48" t="str">
        <f aca="false">+B2687+1</f>
        <v>0</v>
      </c>
      <c r="C2688" s="48" t="s">
        <v>5274</v>
      </c>
      <c r="D2688" s="49" t="s">
        <v>5275</v>
      </c>
      <c r="E2688" s="50" t="n">
        <v>29</v>
      </c>
      <c r="F2688" s="50" t="s">
        <v>587</v>
      </c>
      <c r="G2688" s="51" t="n">
        <v>0.18</v>
      </c>
    </row>
    <row r="2689" customFormat="false" ht="17.25" hidden="false" customHeight="true" outlineLevel="0" collapsed="false">
      <c r="A2689" s="0" t="str">
        <f aca="false">LEFT(C2689,4)*1</f>
        <v>0</v>
      </c>
      <c r="B2689" s="48" t="str">
        <f aca="false">+B2688+1</f>
        <v>0</v>
      </c>
      <c r="C2689" s="48" t="s">
        <v>5276</v>
      </c>
      <c r="D2689" s="49" t="s">
        <v>5277</v>
      </c>
      <c r="E2689" s="50" t="n">
        <v>29</v>
      </c>
      <c r="F2689" s="50" t="s">
        <v>587</v>
      </c>
      <c r="G2689" s="51" t="n">
        <v>0.18</v>
      </c>
    </row>
    <row r="2690" customFormat="false" ht="17.25" hidden="false" customHeight="true" outlineLevel="0" collapsed="false">
      <c r="A2690" s="0" t="str">
        <f aca="false">LEFT(C2690,4)*1</f>
        <v>0</v>
      </c>
      <c r="B2690" s="48" t="str">
        <f aca="false">+B2689+1</f>
        <v>0</v>
      </c>
      <c r="C2690" s="48" t="s">
        <v>5278</v>
      </c>
      <c r="D2690" s="49" t="s">
        <v>5279</v>
      </c>
      <c r="E2690" s="50" t="n">
        <v>29</v>
      </c>
      <c r="F2690" s="50" t="s">
        <v>587</v>
      </c>
      <c r="G2690" s="51" t="n">
        <v>0.18</v>
      </c>
    </row>
    <row r="2691" customFormat="false" ht="17.25" hidden="false" customHeight="true" outlineLevel="0" collapsed="false">
      <c r="A2691" s="0" t="str">
        <f aca="false">LEFT(C2691,4)*1</f>
        <v>0</v>
      </c>
      <c r="B2691" s="48" t="str">
        <f aca="false">+B2690+1</f>
        <v>0</v>
      </c>
      <c r="C2691" s="48" t="s">
        <v>5280</v>
      </c>
      <c r="D2691" s="49" t="s">
        <v>5281</v>
      </c>
      <c r="E2691" s="50" t="n">
        <v>29</v>
      </c>
      <c r="F2691" s="50" t="s">
        <v>587</v>
      </c>
      <c r="G2691" s="51" t="n">
        <v>0.18</v>
      </c>
    </row>
    <row r="2692" customFormat="false" ht="17.25" hidden="false" customHeight="true" outlineLevel="0" collapsed="false">
      <c r="A2692" s="0" t="str">
        <f aca="false">LEFT(C2692,4)*1</f>
        <v>0</v>
      </c>
      <c r="B2692" s="48" t="str">
        <f aca="false">+B2691+1</f>
        <v>0</v>
      </c>
      <c r="C2692" s="48" t="s">
        <v>5282</v>
      </c>
      <c r="D2692" s="49" t="s">
        <v>5283</v>
      </c>
      <c r="E2692" s="50" t="n">
        <v>29</v>
      </c>
      <c r="F2692" s="50" t="s">
        <v>587</v>
      </c>
      <c r="G2692" s="51" t="n">
        <v>0.18</v>
      </c>
    </row>
    <row r="2693" customFormat="false" ht="17.25" hidden="false" customHeight="true" outlineLevel="0" collapsed="false">
      <c r="A2693" s="0" t="str">
        <f aca="false">LEFT(C2693,4)*1</f>
        <v>0</v>
      </c>
      <c r="B2693" s="48" t="str">
        <f aca="false">+B2692+1</f>
        <v>0</v>
      </c>
      <c r="C2693" s="48" t="s">
        <v>5284</v>
      </c>
      <c r="D2693" s="49" t="s">
        <v>5285</v>
      </c>
      <c r="E2693" s="50" t="n">
        <v>29</v>
      </c>
      <c r="F2693" s="50" t="s">
        <v>587</v>
      </c>
      <c r="G2693" s="51" t="n">
        <v>0.18</v>
      </c>
    </row>
    <row r="2694" customFormat="false" ht="17.25" hidden="false" customHeight="true" outlineLevel="0" collapsed="false">
      <c r="A2694" s="0" t="str">
        <f aca="false">LEFT(C2694,4)*1</f>
        <v>0</v>
      </c>
      <c r="B2694" s="48" t="str">
        <f aca="false">+B2693+1</f>
        <v>0</v>
      </c>
      <c r="C2694" s="48" t="s">
        <v>5286</v>
      </c>
      <c r="D2694" s="49" t="s">
        <v>5287</v>
      </c>
      <c r="E2694" s="50" t="n">
        <v>29</v>
      </c>
      <c r="F2694" s="50" t="s">
        <v>587</v>
      </c>
      <c r="G2694" s="51" t="n">
        <v>0.18</v>
      </c>
    </row>
    <row r="2695" customFormat="false" ht="17.25" hidden="false" customHeight="true" outlineLevel="0" collapsed="false">
      <c r="A2695" s="0" t="str">
        <f aca="false">LEFT(C2695,4)*1</f>
        <v>0</v>
      </c>
      <c r="B2695" s="48" t="str">
        <f aca="false">+B2694+1</f>
        <v>0</v>
      </c>
      <c r="C2695" s="48" t="s">
        <v>5288</v>
      </c>
      <c r="D2695" s="49" t="s">
        <v>5289</v>
      </c>
      <c r="E2695" s="50" t="n">
        <v>29</v>
      </c>
      <c r="F2695" s="50" t="s">
        <v>587</v>
      </c>
      <c r="G2695" s="51" t="n">
        <v>0.18</v>
      </c>
    </row>
    <row r="2696" customFormat="false" ht="17.25" hidden="false" customHeight="true" outlineLevel="0" collapsed="false">
      <c r="A2696" s="0" t="str">
        <f aca="false">LEFT(C2696,4)*1</f>
        <v>0</v>
      </c>
      <c r="B2696" s="48" t="str">
        <f aca="false">+B2695+1</f>
        <v>0</v>
      </c>
      <c r="C2696" s="48" t="s">
        <v>5290</v>
      </c>
      <c r="D2696" s="49" t="s">
        <v>5291</v>
      </c>
      <c r="E2696" s="50" t="n">
        <v>29</v>
      </c>
      <c r="F2696" s="50" t="s">
        <v>587</v>
      </c>
      <c r="G2696" s="51" t="n">
        <v>0.18</v>
      </c>
    </row>
    <row r="2697" customFormat="false" ht="17.25" hidden="false" customHeight="true" outlineLevel="0" collapsed="false">
      <c r="A2697" s="0" t="str">
        <f aca="false">LEFT(C2697,4)*1</f>
        <v>0</v>
      </c>
      <c r="B2697" s="48" t="str">
        <f aca="false">+B2696+1</f>
        <v>0</v>
      </c>
      <c r="C2697" s="48" t="s">
        <v>5292</v>
      </c>
      <c r="D2697" s="49" t="s">
        <v>5293</v>
      </c>
      <c r="E2697" s="50" t="n">
        <v>29</v>
      </c>
      <c r="F2697" s="50" t="s">
        <v>587</v>
      </c>
      <c r="G2697" s="51" t="n">
        <v>0.18</v>
      </c>
    </row>
    <row r="2698" customFormat="false" ht="17.25" hidden="false" customHeight="true" outlineLevel="0" collapsed="false">
      <c r="A2698" s="0" t="str">
        <f aca="false">LEFT(C2698,4)*1</f>
        <v>0</v>
      </c>
      <c r="B2698" s="48" t="str">
        <f aca="false">+B2697+1</f>
        <v>0</v>
      </c>
      <c r="C2698" s="48" t="s">
        <v>5294</v>
      </c>
      <c r="D2698" s="49" t="s">
        <v>5295</v>
      </c>
      <c r="E2698" s="50" t="n">
        <v>29</v>
      </c>
      <c r="F2698" s="50" t="s">
        <v>587</v>
      </c>
      <c r="G2698" s="51" t="n">
        <v>0.18</v>
      </c>
    </row>
    <row r="2699" customFormat="false" ht="17.25" hidden="false" customHeight="true" outlineLevel="0" collapsed="false">
      <c r="A2699" s="0" t="str">
        <f aca="false">LEFT(C2699,4)*1</f>
        <v>0</v>
      </c>
      <c r="B2699" s="48" t="str">
        <f aca="false">+B2698+1</f>
        <v>0</v>
      </c>
      <c r="C2699" s="48" t="s">
        <v>5296</v>
      </c>
      <c r="D2699" s="49" t="s">
        <v>5297</v>
      </c>
      <c r="E2699" s="50" t="n">
        <v>29</v>
      </c>
      <c r="F2699" s="50" t="s">
        <v>587</v>
      </c>
      <c r="G2699" s="51" t="n">
        <v>0.18</v>
      </c>
    </row>
    <row r="2700" customFormat="false" ht="17.25" hidden="false" customHeight="true" outlineLevel="0" collapsed="false">
      <c r="A2700" s="0" t="str">
        <f aca="false">LEFT(C2700,4)*1</f>
        <v>0</v>
      </c>
      <c r="B2700" s="48" t="str">
        <f aca="false">+B2699+1</f>
        <v>0</v>
      </c>
      <c r="C2700" s="48" t="s">
        <v>5298</v>
      </c>
      <c r="D2700" s="49" t="s">
        <v>5299</v>
      </c>
      <c r="E2700" s="50" t="n">
        <v>29</v>
      </c>
      <c r="F2700" s="50" t="s">
        <v>587</v>
      </c>
      <c r="G2700" s="51" t="n">
        <v>0.18</v>
      </c>
    </row>
    <row r="2701" customFormat="false" ht="17.25" hidden="false" customHeight="true" outlineLevel="0" collapsed="false">
      <c r="A2701" s="0" t="str">
        <f aca="false">LEFT(C2701,4)*1</f>
        <v>0</v>
      </c>
      <c r="B2701" s="48" t="str">
        <f aca="false">+B2700+1</f>
        <v>0</v>
      </c>
      <c r="C2701" s="48" t="s">
        <v>5300</v>
      </c>
      <c r="D2701" s="49" t="s">
        <v>5301</v>
      </c>
      <c r="E2701" s="50" t="n">
        <v>29</v>
      </c>
      <c r="F2701" s="50" t="s">
        <v>587</v>
      </c>
      <c r="G2701" s="51" t="n">
        <v>0.18</v>
      </c>
    </row>
    <row r="2702" customFormat="false" ht="17.25" hidden="false" customHeight="true" outlineLevel="0" collapsed="false">
      <c r="A2702" s="0" t="str">
        <f aca="false">LEFT(C2702,4)*1</f>
        <v>0</v>
      </c>
      <c r="B2702" s="48" t="str">
        <f aca="false">+B2701+1</f>
        <v>0</v>
      </c>
      <c r="C2702" s="48" t="s">
        <v>5302</v>
      </c>
      <c r="D2702" s="49" t="s">
        <v>5303</v>
      </c>
      <c r="E2702" s="50" t="n">
        <v>29</v>
      </c>
      <c r="F2702" s="50" t="s">
        <v>587</v>
      </c>
      <c r="G2702" s="51" t="n">
        <v>0.18</v>
      </c>
    </row>
    <row r="2703" customFormat="false" ht="17.25" hidden="false" customHeight="true" outlineLevel="0" collapsed="false">
      <c r="A2703" s="0" t="str">
        <f aca="false">LEFT(C2703,4)*1</f>
        <v>0</v>
      </c>
      <c r="B2703" s="48" t="str">
        <f aca="false">+B2702+1</f>
        <v>0</v>
      </c>
      <c r="C2703" s="48" t="s">
        <v>5304</v>
      </c>
      <c r="D2703" s="49" t="s">
        <v>5305</v>
      </c>
      <c r="E2703" s="50" t="n">
        <v>29</v>
      </c>
      <c r="F2703" s="50" t="s">
        <v>587</v>
      </c>
      <c r="G2703" s="51" t="n">
        <v>0.18</v>
      </c>
    </row>
    <row r="2704" customFormat="false" ht="17.25" hidden="false" customHeight="true" outlineLevel="0" collapsed="false">
      <c r="A2704" s="0" t="str">
        <f aca="false">LEFT(C2704,4)*1</f>
        <v>0</v>
      </c>
      <c r="B2704" s="48" t="str">
        <f aca="false">+B2703+1</f>
        <v>0</v>
      </c>
      <c r="C2704" s="48" t="s">
        <v>5306</v>
      </c>
      <c r="D2704" s="49" t="s">
        <v>5307</v>
      </c>
      <c r="E2704" s="50" t="n">
        <v>29</v>
      </c>
      <c r="F2704" s="50" t="s">
        <v>587</v>
      </c>
      <c r="G2704" s="51" t="n">
        <v>0.18</v>
      </c>
    </row>
    <row r="2705" customFormat="false" ht="17.25" hidden="false" customHeight="true" outlineLevel="0" collapsed="false">
      <c r="A2705" s="0" t="str">
        <f aca="false">LEFT(C2705,4)*1</f>
        <v>0</v>
      </c>
      <c r="B2705" s="48" t="str">
        <f aca="false">+B2704+1</f>
        <v>0</v>
      </c>
      <c r="C2705" s="48" t="s">
        <v>5308</v>
      </c>
      <c r="D2705" s="49" t="s">
        <v>5309</v>
      </c>
      <c r="E2705" s="50" t="n">
        <v>29</v>
      </c>
      <c r="F2705" s="50" t="s">
        <v>587</v>
      </c>
      <c r="G2705" s="51" t="n">
        <v>0.18</v>
      </c>
    </row>
    <row r="2706" customFormat="false" ht="17.25" hidden="false" customHeight="true" outlineLevel="0" collapsed="false">
      <c r="A2706" s="0" t="str">
        <f aca="false">LEFT(C2706,4)*1</f>
        <v>0</v>
      </c>
      <c r="B2706" s="48" t="str">
        <f aca="false">+B2705+1</f>
        <v>0</v>
      </c>
      <c r="C2706" s="48" t="s">
        <v>5310</v>
      </c>
      <c r="D2706" s="49" t="s">
        <v>5311</v>
      </c>
      <c r="E2706" s="50" t="n">
        <v>29</v>
      </c>
      <c r="F2706" s="50" t="s">
        <v>587</v>
      </c>
      <c r="G2706" s="51" t="n">
        <v>0.18</v>
      </c>
    </row>
    <row r="2707" customFormat="false" ht="17.25" hidden="false" customHeight="true" outlineLevel="0" collapsed="false">
      <c r="A2707" s="0" t="str">
        <f aca="false">LEFT(C2707,4)*1</f>
        <v>0</v>
      </c>
      <c r="B2707" s="48" t="str">
        <f aca="false">+B2706+1</f>
        <v>0</v>
      </c>
      <c r="C2707" s="48" t="s">
        <v>5312</v>
      </c>
      <c r="D2707" s="49" t="s">
        <v>5313</v>
      </c>
      <c r="E2707" s="50" t="n">
        <v>29</v>
      </c>
      <c r="F2707" s="50" t="s">
        <v>587</v>
      </c>
      <c r="G2707" s="51" t="n">
        <v>0.18</v>
      </c>
    </row>
    <row r="2708" customFormat="false" ht="17.25" hidden="false" customHeight="true" outlineLevel="0" collapsed="false">
      <c r="A2708" s="0" t="str">
        <f aca="false">LEFT(C2708,4)*1</f>
        <v>0</v>
      </c>
      <c r="B2708" s="48" t="str">
        <f aca="false">+B2707+1</f>
        <v>0</v>
      </c>
      <c r="C2708" s="48" t="s">
        <v>5314</v>
      </c>
      <c r="D2708" s="49" t="s">
        <v>5315</v>
      </c>
      <c r="E2708" s="50" t="n">
        <v>29</v>
      </c>
      <c r="F2708" s="50" t="s">
        <v>587</v>
      </c>
      <c r="G2708" s="51" t="n">
        <v>0.18</v>
      </c>
    </row>
    <row r="2709" customFormat="false" ht="17.25" hidden="false" customHeight="true" outlineLevel="0" collapsed="false">
      <c r="A2709" s="0" t="str">
        <f aca="false">LEFT(C2709,4)*1</f>
        <v>0</v>
      </c>
      <c r="B2709" s="48" t="str">
        <f aca="false">+B2708+1</f>
        <v>0</v>
      </c>
      <c r="C2709" s="48" t="s">
        <v>5316</v>
      </c>
      <c r="D2709" s="49" t="s">
        <v>5317</v>
      </c>
      <c r="E2709" s="50" t="n">
        <v>29</v>
      </c>
      <c r="F2709" s="50" t="s">
        <v>587</v>
      </c>
      <c r="G2709" s="51" t="n">
        <v>0.18</v>
      </c>
    </row>
    <row r="2710" customFormat="false" ht="17.25" hidden="false" customHeight="true" outlineLevel="0" collapsed="false">
      <c r="A2710" s="0" t="str">
        <f aca="false">LEFT(C2710,4)*1</f>
        <v>0</v>
      </c>
      <c r="B2710" s="48" t="str">
        <f aca="false">+B2709+1</f>
        <v>0</v>
      </c>
      <c r="C2710" s="48" t="s">
        <v>5318</v>
      </c>
      <c r="D2710" s="49" t="s">
        <v>5319</v>
      </c>
      <c r="E2710" s="50" t="n">
        <v>29</v>
      </c>
      <c r="F2710" s="50" t="s">
        <v>587</v>
      </c>
      <c r="G2710" s="51" t="n">
        <v>0.18</v>
      </c>
    </row>
    <row r="2711" customFormat="false" ht="17.25" hidden="false" customHeight="true" outlineLevel="0" collapsed="false">
      <c r="A2711" s="0" t="str">
        <f aca="false">LEFT(C2711,4)*1</f>
        <v>0</v>
      </c>
      <c r="B2711" s="48" t="str">
        <f aca="false">+B2710+1</f>
        <v>0</v>
      </c>
      <c r="C2711" s="48" t="s">
        <v>5320</v>
      </c>
      <c r="D2711" s="49" t="s">
        <v>5321</v>
      </c>
      <c r="E2711" s="50" t="n">
        <v>29</v>
      </c>
      <c r="F2711" s="50" t="s">
        <v>587</v>
      </c>
      <c r="G2711" s="51" t="n">
        <v>0.18</v>
      </c>
    </row>
    <row r="2712" customFormat="false" ht="17.25" hidden="false" customHeight="true" outlineLevel="0" collapsed="false">
      <c r="A2712" s="0" t="str">
        <f aca="false">LEFT(C2712,4)*1</f>
        <v>0</v>
      </c>
      <c r="B2712" s="48" t="str">
        <f aca="false">+B2711+1</f>
        <v>0</v>
      </c>
      <c r="C2712" s="48" t="s">
        <v>5322</v>
      </c>
      <c r="D2712" s="49" t="s">
        <v>5323</v>
      </c>
      <c r="E2712" s="50" t="n">
        <v>29</v>
      </c>
      <c r="F2712" s="50" t="s">
        <v>587</v>
      </c>
      <c r="G2712" s="51" t="n">
        <v>0.18</v>
      </c>
    </row>
    <row r="2713" customFormat="false" ht="17.25" hidden="false" customHeight="true" outlineLevel="0" collapsed="false">
      <c r="A2713" s="0" t="str">
        <f aca="false">LEFT(C2713,4)*1</f>
        <v>0</v>
      </c>
      <c r="B2713" s="48" t="str">
        <f aca="false">+B2712+1</f>
        <v>0</v>
      </c>
      <c r="C2713" s="48" t="s">
        <v>5324</v>
      </c>
      <c r="D2713" s="49" t="s">
        <v>5325</v>
      </c>
      <c r="E2713" s="50" t="n">
        <v>29</v>
      </c>
      <c r="F2713" s="50" t="s">
        <v>587</v>
      </c>
      <c r="G2713" s="51" t="n">
        <v>0.18</v>
      </c>
    </row>
    <row r="2714" customFormat="false" ht="17.25" hidden="false" customHeight="true" outlineLevel="0" collapsed="false">
      <c r="A2714" s="0" t="str">
        <f aca="false">LEFT(C2714,4)*1</f>
        <v>0</v>
      </c>
      <c r="B2714" s="48" t="str">
        <f aca="false">+B2713+1</f>
        <v>0</v>
      </c>
      <c r="C2714" s="48" t="s">
        <v>5326</v>
      </c>
      <c r="D2714" s="49" t="s">
        <v>5327</v>
      </c>
      <c r="E2714" s="50" t="n">
        <v>29</v>
      </c>
      <c r="F2714" s="50" t="s">
        <v>587</v>
      </c>
      <c r="G2714" s="51" t="n">
        <v>0.18</v>
      </c>
    </row>
    <row r="2715" customFormat="false" ht="17.25" hidden="false" customHeight="true" outlineLevel="0" collapsed="false">
      <c r="A2715" s="0" t="str">
        <f aca="false">LEFT(C2715,4)*1</f>
        <v>0</v>
      </c>
      <c r="B2715" s="48" t="str">
        <f aca="false">+B2714+1</f>
        <v>0</v>
      </c>
      <c r="C2715" s="48" t="s">
        <v>5328</v>
      </c>
      <c r="D2715" s="49" t="s">
        <v>5329</v>
      </c>
      <c r="E2715" s="50" t="n">
        <v>29</v>
      </c>
      <c r="F2715" s="50" t="s">
        <v>587</v>
      </c>
      <c r="G2715" s="51" t="n">
        <v>0.18</v>
      </c>
    </row>
    <row r="2716" customFormat="false" ht="17.25" hidden="false" customHeight="true" outlineLevel="0" collapsed="false">
      <c r="A2716" s="0" t="str">
        <f aca="false">LEFT(C2716,4)*1</f>
        <v>0</v>
      </c>
      <c r="B2716" s="48" t="str">
        <f aca="false">+B2715+1</f>
        <v>0</v>
      </c>
      <c r="C2716" s="48" t="s">
        <v>5330</v>
      </c>
      <c r="D2716" s="49" t="s">
        <v>5331</v>
      </c>
      <c r="E2716" s="50" t="n">
        <v>29</v>
      </c>
      <c r="F2716" s="50" t="s">
        <v>587</v>
      </c>
      <c r="G2716" s="51" t="n">
        <v>0.18</v>
      </c>
    </row>
    <row r="2717" customFormat="false" ht="17.25" hidden="false" customHeight="true" outlineLevel="0" collapsed="false">
      <c r="A2717" s="0" t="str">
        <f aca="false">LEFT(C2717,4)*1</f>
        <v>0</v>
      </c>
      <c r="B2717" s="48" t="str">
        <f aca="false">+B2716+1</f>
        <v>0</v>
      </c>
      <c r="C2717" s="48" t="s">
        <v>5332</v>
      </c>
      <c r="D2717" s="49" t="s">
        <v>5333</v>
      </c>
      <c r="E2717" s="50" t="n">
        <v>29</v>
      </c>
      <c r="F2717" s="50" t="s">
        <v>587</v>
      </c>
      <c r="G2717" s="51" t="n">
        <v>0.18</v>
      </c>
    </row>
    <row r="2718" customFormat="false" ht="17.25" hidden="false" customHeight="true" outlineLevel="0" collapsed="false">
      <c r="A2718" s="0" t="str">
        <f aca="false">LEFT(C2718,4)*1</f>
        <v>0</v>
      </c>
      <c r="B2718" s="48" t="str">
        <f aca="false">+B2717+1</f>
        <v>0</v>
      </c>
      <c r="C2718" s="48" t="s">
        <v>5334</v>
      </c>
      <c r="D2718" s="49" t="s">
        <v>5335</v>
      </c>
      <c r="E2718" s="50" t="n">
        <v>29</v>
      </c>
      <c r="F2718" s="50" t="s">
        <v>587</v>
      </c>
      <c r="G2718" s="51" t="n">
        <v>0.18</v>
      </c>
    </row>
    <row r="2719" customFormat="false" ht="17.25" hidden="false" customHeight="true" outlineLevel="0" collapsed="false">
      <c r="A2719" s="0" t="str">
        <f aca="false">LEFT(C2719,4)*1</f>
        <v>0</v>
      </c>
      <c r="B2719" s="48" t="str">
        <f aca="false">+B2718+1</f>
        <v>0</v>
      </c>
      <c r="C2719" s="48" t="s">
        <v>5336</v>
      </c>
      <c r="D2719" s="49" t="s">
        <v>5337</v>
      </c>
      <c r="E2719" s="50" t="n">
        <v>29</v>
      </c>
      <c r="F2719" s="50" t="s">
        <v>587</v>
      </c>
      <c r="G2719" s="51" t="n">
        <v>0.18</v>
      </c>
    </row>
    <row r="2720" customFormat="false" ht="17.25" hidden="false" customHeight="true" outlineLevel="0" collapsed="false">
      <c r="A2720" s="0" t="str">
        <f aca="false">LEFT(C2720,4)*1</f>
        <v>0</v>
      </c>
      <c r="B2720" s="48" t="str">
        <f aca="false">+B2719+1</f>
        <v>0</v>
      </c>
      <c r="C2720" s="48" t="s">
        <v>5338</v>
      </c>
      <c r="D2720" s="49" t="s">
        <v>5339</v>
      </c>
      <c r="E2720" s="50" t="n">
        <v>29</v>
      </c>
      <c r="F2720" s="50" t="s">
        <v>587</v>
      </c>
      <c r="G2720" s="51" t="n">
        <v>0.18</v>
      </c>
    </row>
    <row r="2721" customFormat="false" ht="17.25" hidden="false" customHeight="true" outlineLevel="0" collapsed="false">
      <c r="A2721" s="0" t="str">
        <f aca="false">LEFT(C2721,4)*1</f>
        <v>0</v>
      </c>
      <c r="B2721" s="48" t="str">
        <f aca="false">+B2720+1</f>
        <v>0</v>
      </c>
      <c r="C2721" s="48" t="s">
        <v>5340</v>
      </c>
      <c r="D2721" s="49" t="s">
        <v>5341</v>
      </c>
      <c r="E2721" s="50" t="n">
        <v>29</v>
      </c>
      <c r="F2721" s="50" t="s">
        <v>587</v>
      </c>
      <c r="G2721" s="51" t="n">
        <v>0.18</v>
      </c>
    </row>
    <row r="2722" customFormat="false" ht="17.25" hidden="false" customHeight="true" outlineLevel="0" collapsed="false">
      <c r="A2722" s="0" t="str">
        <f aca="false">LEFT(C2722,4)*1</f>
        <v>0</v>
      </c>
      <c r="B2722" s="48" t="str">
        <f aca="false">+B2721+1</f>
        <v>0</v>
      </c>
      <c r="C2722" s="48" t="s">
        <v>5342</v>
      </c>
      <c r="D2722" s="49" t="s">
        <v>5343</v>
      </c>
      <c r="E2722" s="50" t="n">
        <v>29</v>
      </c>
      <c r="F2722" s="50" t="s">
        <v>587</v>
      </c>
      <c r="G2722" s="51" t="n">
        <v>0.18</v>
      </c>
    </row>
    <row r="2723" customFormat="false" ht="17.25" hidden="false" customHeight="true" outlineLevel="0" collapsed="false">
      <c r="A2723" s="0" t="str">
        <f aca="false">LEFT(C2723,4)*1</f>
        <v>0</v>
      </c>
      <c r="B2723" s="48" t="str">
        <f aca="false">+B2722+1</f>
        <v>0</v>
      </c>
      <c r="C2723" s="48" t="s">
        <v>5344</v>
      </c>
      <c r="D2723" s="49" t="s">
        <v>5345</v>
      </c>
      <c r="E2723" s="50" t="n">
        <v>29</v>
      </c>
      <c r="F2723" s="50" t="s">
        <v>587</v>
      </c>
      <c r="G2723" s="51" t="n">
        <v>0.18</v>
      </c>
    </row>
    <row r="2724" customFormat="false" ht="17.25" hidden="false" customHeight="true" outlineLevel="0" collapsed="false">
      <c r="A2724" s="0" t="str">
        <f aca="false">LEFT(C2724,4)*1</f>
        <v>0</v>
      </c>
      <c r="B2724" s="48" t="str">
        <f aca="false">+B2723+1</f>
        <v>0</v>
      </c>
      <c r="C2724" s="48" t="s">
        <v>5346</v>
      </c>
      <c r="D2724" s="49" t="s">
        <v>5347</v>
      </c>
      <c r="E2724" s="50" t="n">
        <v>29</v>
      </c>
      <c r="F2724" s="50" t="s">
        <v>587</v>
      </c>
      <c r="G2724" s="51" t="n">
        <v>0.18</v>
      </c>
    </row>
    <row r="2725" customFormat="false" ht="17.25" hidden="false" customHeight="true" outlineLevel="0" collapsed="false">
      <c r="A2725" s="0" t="str">
        <f aca="false">LEFT(C2725,4)*1</f>
        <v>0</v>
      </c>
      <c r="B2725" s="48" t="str">
        <f aca="false">+B2724+1</f>
        <v>0</v>
      </c>
      <c r="C2725" s="48" t="s">
        <v>5348</v>
      </c>
      <c r="D2725" s="49" t="s">
        <v>5349</v>
      </c>
      <c r="E2725" s="50" t="n">
        <v>29</v>
      </c>
      <c r="F2725" s="50" t="s">
        <v>587</v>
      </c>
      <c r="G2725" s="51" t="n">
        <v>0.18</v>
      </c>
    </row>
    <row r="2726" customFormat="false" ht="17.25" hidden="false" customHeight="true" outlineLevel="0" collapsed="false">
      <c r="A2726" s="0" t="str">
        <f aca="false">LEFT(C2726,4)*1</f>
        <v>0</v>
      </c>
      <c r="B2726" s="48" t="str">
        <f aca="false">+B2725+1</f>
        <v>0</v>
      </c>
      <c r="C2726" s="48" t="s">
        <v>5350</v>
      </c>
      <c r="D2726" s="49" t="s">
        <v>5351</v>
      </c>
      <c r="E2726" s="50" t="n">
        <v>29</v>
      </c>
      <c r="F2726" s="50" t="s">
        <v>587</v>
      </c>
      <c r="G2726" s="51" t="n">
        <v>0.18</v>
      </c>
    </row>
    <row r="2727" customFormat="false" ht="17.25" hidden="false" customHeight="true" outlineLevel="0" collapsed="false">
      <c r="A2727" s="0" t="str">
        <f aca="false">LEFT(C2727,4)*1</f>
        <v>0</v>
      </c>
      <c r="B2727" s="48" t="str">
        <f aca="false">+B2726+1</f>
        <v>0</v>
      </c>
      <c r="C2727" s="48" t="s">
        <v>5352</v>
      </c>
      <c r="D2727" s="49" t="s">
        <v>5353</v>
      </c>
      <c r="E2727" s="50" t="n">
        <v>29</v>
      </c>
      <c r="F2727" s="50" t="s">
        <v>587</v>
      </c>
      <c r="G2727" s="51" t="n">
        <v>0.18</v>
      </c>
    </row>
    <row r="2728" customFormat="false" ht="17.25" hidden="false" customHeight="true" outlineLevel="0" collapsed="false">
      <c r="A2728" s="0" t="str">
        <f aca="false">LEFT(C2728,4)*1</f>
        <v>0</v>
      </c>
      <c r="B2728" s="48" t="str">
        <f aca="false">+B2727+1</f>
        <v>0</v>
      </c>
      <c r="C2728" s="48" t="s">
        <v>5354</v>
      </c>
      <c r="D2728" s="49" t="s">
        <v>5355</v>
      </c>
      <c r="E2728" s="50" t="n">
        <v>29</v>
      </c>
      <c r="F2728" s="50" t="s">
        <v>587</v>
      </c>
      <c r="G2728" s="51" t="n">
        <v>0.18</v>
      </c>
    </row>
    <row r="2729" customFormat="false" ht="17.25" hidden="false" customHeight="true" outlineLevel="0" collapsed="false">
      <c r="A2729" s="0" t="str">
        <f aca="false">LEFT(C2729,4)*1</f>
        <v>0</v>
      </c>
      <c r="B2729" s="48" t="str">
        <f aca="false">+B2728+1</f>
        <v>0</v>
      </c>
      <c r="C2729" s="48" t="s">
        <v>5356</v>
      </c>
      <c r="D2729" s="49" t="s">
        <v>5357</v>
      </c>
      <c r="E2729" s="50" t="n">
        <v>29</v>
      </c>
      <c r="F2729" s="50" t="s">
        <v>587</v>
      </c>
      <c r="G2729" s="51" t="n">
        <v>0.18</v>
      </c>
    </row>
    <row r="2730" customFormat="false" ht="17.25" hidden="false" customHeight="true" outlineLevel="0" collapsed="false">
      <c r="A2730" s="0" t="str">
        <f aca="false">LEFT(C2730,4)*1</f>
        <v>0</v>
      </c>
      <c r="B2730" s="48" t="str">
        <f aca="false">+B2729+1</f>
        <v>0</v>
      </c>
      <c r="C2730" s="48" t="s">
        <v>5358</v>
      </c>
      <c r="D2730" s="49" t="s">
        <v>5359</v>
      </c>
      <c r="E2730" s="50" t="n">
        <v>29</v>
      </c>
      <c r="F2730" s="50" t="s">
        <v>587</v>
      </c>
      <c r="G2730" s="51" t="n">
        <v>0.18</v>
      </c>
    </row>
    <row r="2731" customFormat="false" ht="17.25" hidden="false" customHeight="true" outlineLevel="0" collapsed="false">
      <c r="A2731" s="0" t="str">
        <f aca="false">LEFT(C2731,4)*1</f>
        <v>0</v>
      </c>
      <c r="B2731" s="48" t="str">
        <f aca="false">+B2730+1</f>
        <v>0</v>
      </c>
      <c r="C2731" s="48" t="s">
        <v>5360</v>
      </c>
      <c r="D2731" s="49" t="s">
        <v>5361</v>
      </c>
      <c r="E2731" s="50" t="n">
        <v>29</v>
      </c>
      <c r="F2731" s="50" t="s">
        <v>587</v>
      </c>
      <c r="G2731" s="51" t="n">
        <v>0.18</v>
      </c>
    </row>
    <row r="2732" customFormat="false" ht="17.25" hidden="false" customHeight="true" outlineLevel="0" collapsed="false">
      <c r="A2732" s="0" t="str">
        <f aca="false">LEFT(C2732,4)*1</f>
        <v>0</v>
      </c>
      <c r="B2732" s="48" t="str">
        <f aca="false">+B2731+1</f>
        <v>0</v>
      </c>
      <c r="C2732" s="48" t="s">
        <v>5362</v>
      </c>
      <c r="D2732" s="49" t="s">
        <v>5363</v>
      </c>
      <c r="E2732" s="50" t="n">
        <v>29</v>
      </c>
      <c r="F2732" s="50" t="s">
        <v>587</v>
      </c>
      <c r="G2732" s="51" t="n">
        <v>0.18</v>
      </c>
    </row>
    <row r="2733" customFormat="false" ht="17.25" hidden="false" customHeight="true" outlineLevel="0" collapsed="false">
      <c r="A2733" s="0" t="str">
        <f aca="false">LEFT(C2733,4)*1</f>
        <v>0</v>
      </c>
      <c r="B2733" s="48" t="str">
        <f aca="false">+B2732+1</f>
        <v>0</v>
      </c>
      <c r="C2733" s="48" t="s">
        <v>5364</v>
      </c>
      <c r="D2733" s="49" t="s">
        <v>5365</v>
      </c>
      <c r="E2733" s="50" t="n">
        <v>29</v>
      </c>
      <c r="F2733" s="50" t="s">
        <v>587</v>
      </c>
      <c r="G2733" s="51" t="n">
        <v>0.18</v>
      </c>
    </row>
    <row r="2734" customFormat="false" ht="17.25" hidden="false" customHeight="true" outlineLevel="0" collapsed="false">
      <c r="A2734" s="0" t="str">
        <f aca="false">LEFT(C2734,4)*1</f>
        <v>0</v>
      </c>
      <c r="B2734" s="48" t="str">
        <f aca="false">+B2733+1</f>
        <v>0</v>
      </c>
      <c r="C2734" s="48" t="s">
        <v>5366</v>
      </c>
      <c r="D2734" s="49" t="s">
        <v>5367</v>
      </c>
      <c r="E2734" s="50" t="n">
        <v>29</v>
      </c>
      <c r="F2734" s="50" t="s">
        <v>587</v>
      </c>
      <c r="G2734" s="51" t="n">
        <v>0.18</v>
      </c>
    </row>
    <row r="2735" customFormat="false" ht="17.25" hidden="false" customHeight="true" outlineLevel="0" collapsed="false">
      <c r="A2735" s="0" t="str">
        <f aca="false">LEFT(C2735,4)*1</f>
        <v>0</v>
      </c>
      <c r="B2735" s="48" t="str">
        <f aca="false">+B2734+1</f>
        <v>0</v>
      </c>
      <c r="C2735" s="48" t="s">
        <v>5368</v>
      </c>
      <c r="D2735" s="49" t="s">
        <v>5369</v>
      </c>
      <c r="E2735" s="50" t="n">
        <v>29</v>
      </c>
      <c r="F2735" s="50" t="s">
        <v>587</v>
      </c>
      <c r="G2735" s="51" t="n">
        <v>0.18</v>
      </c>
    </row>
    <row r="2736" customFormat="false" ht="17.25" hidden="false" customHeight="true" outlineLevel="0" collapsed="false">
      <c r="A2736" s="0" t="str">
        <f aca="false">LEFT(C2736,4)*1</f>
        <v>0</v>
      </c>
      <c r="B2736" s="48" t="str">
        <f aca="false">+B2735+1</f>
        <v>0</v>
      </c>
      <c r="C2736" s="48" t="s">
        <v>5370</v>
      </c>
      <c r="D2736" s="49" t="s">
        <v>5371</v>
      </c>
      <c r="E2736" s="50" t="n">
        <v>29</v>
      </c>
      <c r="F2736" s="50" t="s">
        <v>587</v>
      </c>
      <c r="G2736" s="51" t="n">
        <v>0.18</v>
      </c>
    </row>
    <row r="2737" customFormat="false" ht="17.25" hidden="false" customHeight="true" outlineLevel="0" collapsed="false">
      <c r="A2737" s="0" t="str">
        <f aca="false">LEFT(C2737,4)*1</f>
        <v>0</v>
      </c>
      <c r="B2737" s="48" t="str">
        <f aca="false">+B2736+1</f>
        <v>0</v>
      </c>
      <c r="C2737" s="48" t="s">
        <v>5372</v>
      </c>
      <c r="D2737" s="49" t="s">
        <v>5373</v>
      </c>
      <c r="E2737" s="50" t="n">
        <v>29</v>
      </c>
      <c r="F2737" s="50" t="s">
        <v>587</v>
      </c>
      <c r="G2737" s="51" t="n">
        <v>0.18</v>
      </c>
    </row>
    <row r="2738" customFormat="false" ht="17.25" hidden="false" customHeight="true" outlineLevel="0" collapsed="false">
      <c r="A2738" s="0" t="str">
        <f aca="false">LEFT(C2738,4)*1</f>
        <v>0</v>
      </c>
      <c r="B2738" s="48" t="str">
        <f aca="false">+B2737+1</f>
        <v>0</v>
      </c>
      <c r="C2738" s="48" t="s">
        <v>5374</v>
      </c>
      <c r="D2738" s="49" t="s">
        <v>5375</v>
      </c>
      <c r="E2738" s="50" t="n">
        <v>29</v>
      </c>
      <c r="F2738" s="50" t="s">
        <v>587</v>
      </c>
      <c r="G2738" s="51" t="n">
        <v>0.18</v>
      </c>
    </row>
    <row r="2739" customFormat="false" ht="17.25" hidden="false" customHeight="true" outlineLevel="0" collapsed="false">
      <c r="A2739" s="0" t="str">
        <f aca="false">LEFT(C2739,4)*1</f>
        <v>0</v>
      </c>
      <c r="B2739" s="48" t="str">
        <f aca="false">+B2738+1</f>
        <v>0</v>
      </c>
      <c r="C2739" s="48" t="s">
        <v>5376</v>
      </c>
      <c r="D2739" s="49" t="s">
        <v>5377</v>
      </c>
      <c r="E2739" s="50" t="n">
        <v>29</v>
      </c>
      <c r="F2739" s="50" t="s">
        <v>587</v>
      </c>
      <c r="G2739" s="51" t="n">
        <v>0.18</v>
      </c>
    </row>
    <row r="2740" customFormat="false" ht="17.25" hidden="false" customHeight="true" outlineLevel="0" collapsed="false">
      <c r="A2740" s="0" t="str">
        <f aca="false">LEFT(C2740,4)*1</f>
        <v>0</v>
      </c>
      <c r="B2740" s="48" t="str">
        <f aca="false">+B2739+1</f>
        <v>0</v>
      </c>
      <c r="C2740" s="48" t="s">
        <v>5378</v>
      </c>
      <c r="D2740" s="49" t="s">
        <v>5379</v>
      </c>
      <c r="E2740" s="50" t="n">
        <v>29</v>
      </c>
      <c r="F2740" s="50" t="s">
        <v>587</v>
      </c>
      <c r="G2740" s="51" t="n">
        <v>0.18</v>
      </c>
    </row>
    <row r="2741" customFormat="false" ht="17.25" hidden="false" customHeight="true" outlineLevel="0" collapsed="false">
      <c r="A2741" s="0" t="str">
        <f aca="false">LEFT(C2741,4)*1</f>
        <v>0</v>
      </c>
      <c r="B2741" s="48" t="str">
        <f aca="false">+B2740+1</f>
        <v>0</v>
      </c>
      <c r="C2741" s="48" t="s">
        <v>5380</v>
      </c>
      <c r="D2741" s="49" t="s">
        <v>5381</v>
      </c>
      <c r="E2741" s="50" t="n">
        <v>29</v>
      </c>
      <c r="F2741" s="50" t="s">
        <v>587</v>
      </c>
      <c r="G2741" s="51" t="n">
        <v>0.18</v>
      </c>
    </row>
    <row r="2742" customFormat="false" ht="17.25" hidden="false" customHeight="true" outlineLevel="0" collapsed="false">
      <c r="A2742" s="0" t="str">
        <f aca="false">LEFT(C2742,4)*1</f>
        <v>0</v>
      </c>
      <c r="B2742" s="48" t="str">
        <f aca="false">+B2741+1</f>
        <v>0</v>
      </c>
      <c r="C2742" s="48" t="s">
        <v>5382</v>
      </c>
      <c r="D2742" s="49" t="s">
        <v>5383</v>
      </c>
      <c r="E2742" s="50" t="n">
        <v>29</v>
      </c>
      <c r="F2742" s="50" t="s">
        <v>587</v>
      </c>
      <c r="G2742" s="51" t="n">
        <v>0.18</v>
      </c>
    </row>
    <row r="2743" customFormat="false" ht="17.25" hidden="false" customHeight="true" outlineLevel="0" collapsed="false">
      <c r="A2743" s="0" t="str">
        <f aca="false">LEFT(C2743,4)*1</f>
        <v>0</v>
      </c>
      <c r="B2743" s="48" t="str">
        <f aca="false">+B2742+1</f>
        <v>0</v>
      </c>
      <c r="C2743" s="48" t="s">
        <v>5384</v>
      </c>
      <c r="D2743" s="49" t="s">
        <v>5385</v>
      </c>
      <c r="E2743" s="50" t="n">
        <v>29</v>
      </c>
      <c r="F2743" s="50" t="s">
        <v>587</v>
      </c>
      <c r="G2743" s="51" t="n">
        <v>0.18</v>
      </c>
    </row>
    <row r="2744" customFormat="false" ht="17.25" hidden="false" customHeight="true" outlineLevel="0" collapsed="false">
      <c r="A2744" s="0" t="str">
        <f aca="false">LEFT(C2744,4)*1</f>
        <v>0</v>
      </c>
      <c r="B2744" s="48" t="str">
        <f aca="false">+B2743+1</f>
        <v>0</v>
      </c>
      <c r="C2744" s="48" t="s">
        <v>5386</v>
      </c>
      <c r="D2744" s="49" t="s">
        <v>5387</v>
      </c>
      <c r="E2744" s="50" t="n">
        <v>29</v>
      </c>
      <c r="F2744" s="50" t="s">
        <v>587</v>
      </c>
      <c r="G2744" s="51" t="n">
        <v>0.18</v>
      </c>
    </row>
    <row r="2745" customFormat="false" ht="17.25" hidden="false" customHeight="true" outlineLevel="0" collapsed="false">
      <c r="A2745" s="0" t="str">
        <f aca="false">LEFT(C2745,4)*1</f>
        <v>0</v>
      </c>
      <c r="B2745" s="48" t="str">
        <f aca="false">+B2744+1</f>
        <v>0</v>
      </c>
      <c r="C2745" s="48" t="s">
        <v>5388</v>
      </c>
      <c r="D2745" s="49" t="s">
        <v>5389</v>
      </c>
      <c r="E2745" s="50" t="n">
        <v>29</v>
      </c>
      <c r="F2745" s="50" t="s">
        <v>587</v>
      </c>
      <c r="G2745" s="51" t="n">
        <v>0.18</v>
      </c>
    </row>
    <row r="2746" customFormat="false" ht="17.25" hidden="false" customHeight="true" outlineLevel="0" collapsed="false">
      <c r="A2746" s="0" t="str">
        <f aca="false">LEFT(C2746,4)*1</f>
        <v>0</v>
      </c>
      <c r="B2746" s="48" t="str">
        <f aca="false">+B2745+1</f>
        <v>0</v>
      </c>
      <c r="C2746" s="48" t="s">
        <v>5390</v>
      </c>
      <c r="D2746" s="49" t="s">
        <v>5391</v>
      </c>
      <c r="E2746" s="50" t="n">
        <v>29</v>
      </c>
      <c r="F2746" s="50" t="s">
        <v>587</v>
      </c>
      <c r="G2746" s="51" t="n">
        <v>0.18</v>
      </c>
    </row>
    <row r="2747" customFormat="false" ht="17.25" hidden="false" customHeight="true" outlineLevel="0" collapsed="false">
      <c r="A2747" s="0" t="str">
        <f aca="false">LEFT(C2747,4)*1</f>
        <v>0</v>
      </c>
      <c r="B2747" s="48" t="str">
        <f aca="false">+B2746+1</f>
        <v>0</v>
      </c>
      <c r="C2747" s="48" t="s">
        <v>5392</v>
      </c>
      <c r="D2747" s="49" t="s">
        <v>5393</v>
      </c>
      <c r="E2747" s="50" t="n">
        <v>29</v>
      </c>
      <c r="F2747" s="50" t="s">
        <v>587</v>
      </c>
      <c r="G2747" s="51" t="n">
        <v>0.18</v>
      </c>
    </row>
    <row r="2748" customFormat="false" ht="17.25" hidden="false" customHeight="true" outlineLevel="0" collapsed="false">
      <c r="A2748" s="0" t="str">
        <f aca="false">LEFT(C2748,4)*1</f>
        <v>0</v>
      </c>
      <c r="B2748" s="48" t="str">
        <f aca="false">+B2747+1</f>
        <v>0</v>
      </c>
      <c r="C2748" s="48" t="s">
        <v>5394</v>
      </c>
      <c r="D2748" s="49" t="s">
        <v>5395</v>
      </c>
      <c r="E2748" s="50" t="n">
        <v>29</v>
      </c>
      <c r="F2748" s="50" t="s">
        <v>587</v>
      </c>
      <c r="G2748" s="51" t="n">
        <v>0.18</v>
      </c>
    </row>
    <row r="2749" customFormat="false" ht="17.25" hidden="false" customHeight="true" outlineLevel="0" collapsed="false">
      <c r="A2749" s="0" t="str">
        <f aca="false">LEFT(C2749,4)*1</f>
        <v>0</v>
      </c>
      <c r="B2749" s="48" t="str">
        <f aca="false">+B2748+1</f>
        <v>0</v>
      </c>
      <c r="C2749" s="48" t="s">
        <v>5396</v>
      </c>
      <c r="D2749" s="49" t="s">
        <v>5397</v>
      </c>
      <c r="E2749" s="50" t="n">
        <v>29</v>
      </c>
      <c r="F2749" s="50" t="s">
        <v>587</v>
      </c>
      <c r="G2749" s="51" t="n">
        <v>0.18</v>
      </c>
    </row>
    <row r="2750" customFormat="false" ht="17.25" hidden="false" customHeight="true" outlineLevel="0" collapsed="false">
      <c r="A2750" s="0" t="str">
        <f aca="false">LEFT(C2750,4)*1</f>
        <v>0</v>
      </c>
      <c r="B2750" s="48" t="str">
        <f aca="false">+B2749+1</f>
        <v>0</v>
      </c>
      <c r="C2750" s="48" t="s">
        <v>5398</v>
      </c>
      <c r="D2750" s="49" t="s">
        <v>5399</v>
      </c>
      <c r="E2750" s="50" t="n">
        <v>29</v>
      </c>
      <c r="F2750" s="50" t="s">
        <v>587</v>
      </c>
      <c r="G2750" s="51" t="n">
        <v>0.18</v>
      </c>
    </row>
    <row r="2751" customFormat="false" ht="17.25" hidden="false" customHeight="true" outlineLevel="0" collapsed="false">
      <c r="A2751" s="0" t="str">
        <f aca="false">LEFT(C2751,4)*1</f>
        <v>0</v>
      </c>
      <c r="B2751" s="48" t="str">
        <f aca="false">+B2750+1</f>
        <v>0</v>
      </c>
      <c r="C2751" s="48" t="s">
        <v>5400</v>
      </c>
      <c r="D2751" s="49" t="s">
        <v>5401</v>
      </c>
      <c r="E2751" s="50" t="n">
        <v>29</v>
      </c>
      <c r="F2751" s="50" t="s">
        <v>587</v>
      </c>
      <c r="G2751" s="51" t="n">
        <v>0.18</v>
      </c>
    </row>
    <row r="2752" customFormat="false" ht="17.25" hidden="false" customHeight="true" outlineLevel="0" collapsed="false">
      <c r="A2752" s="0" t="str">
        <f aca="false">LEFT(C2752,4)*1</f>
        <v>0</v>
      </c>
      <c r="B2752" s="48" t="str">
        <f aca="false">+B2751+1</f>
        <v>0</v>
      </c>
      <c r="C2752" s="48" t="s">
        <v>5402</v>
      </c>
      <c r="D2752" s="49" t="s">
        <v>5403</v>
      </c>
      <c r="E2752" s="50" t="n">
        <v>29</v>
      </c>
      <c r="F2752" s="50" t="s">
        <v>587</v>
      </c>
      <c r="G2752" s="51" t="n">
        <v>0.18</v>
      </c>
    </row>
    <row r="2753" customFormat="false" ht="17.25" hidden="false" customHeight="true" outlineLevel="0" collapsed="false">
      <c r="A2753" s="0" t="str">
        <f aca="false">LEFT(C2753,4)*1</f>
        <v>0</v>
      </c>
      <c r="B2753" s="48" t="str">
        <f aca="false">+B2752+1</f>
        <v>0</v>
      </c>
      <c r="C2753" s="48" t="s">
        <v>5404</v>
      </c>
      <c r="D2753" s="49" t="s">
        <v>5405</v>
      </c>
      <c r="E2753" s="50" t="n">
        <v>29</v>
      </c>
      <c r="F2753" s="50" t="s">
        <v>587</v>
      </c>
      <c r="G2753" s="51" t="n">
        <v>0.18</v>
      </c>
    </row>
    <row r="2754" customFormat="false" ht="17.25" hidden="false" customHeight="true" outlineLevel="0" collapsed="false">
      <c r="A2754" s="0" t="str">
        <f aca="false">LEFT(C2754,4)*1</f>
        <v>0</v>
      </c>
      <c r="B2754" s="48" t="str">
        <f aca="false">+B2753+1</f>
        <v>0</v>
      </c>
      <c r="C2754" s="48" t="s">
        <v>5406</v>
      </c>
      <c r="D2754" s="49" t="s">
        <v>5407</v>
      </c>
      <c r="E2754" s="50" t="n">
        <v>29</v>
      </c>
      <c r="F2754" s="50" t="s">
        <v>587</v>
      </c>
      <c r="G2754" s="51" t="n">
        <v>0.18</v>
      </c>
    </row>
    <row r="2755" customFormat="false" ht="17.25" hidden="false" customHeight="true" outlineLevel="0" collapsed="false">
      <c r="A2755" s="0" t="str">
        <f aca="false">LEFT(C2755,4)*1</f>
        <v>0</v>
      </c>
      <c r="B2755" s="48" t="str">
        <f aca="false">+B2754+1</f>
        <v>0</v>
      </c>
      <c r="C2755" s="48" t="s">
        <v>5408</v>
      </c>
      <c r="D2755" s="49" t="s">
        <v>5409</v>
      </c>
      <c r="E2755" s="50" t="n">
        <v>29</v>
      </c>
      <c r="F2755" s="50" t="s">
        <v>587</v>
      </c>
      <c r="G2755" s="51" t="n">
        <v>0.18</v>
      </c>
    </row>
    <row r="2756" customFormat="false" ht="17.25" hidden="false" customHeight="true" outlineLevel="0" collapsed="false">
      <c r="A2756" s="0" t="str">
        <f aca="false">LEFT(C2756,4)*1</f>
        <v>0</v>
      </c>
      <c r="B2756" s="48" t="str">
        <f aca="false">+B2755+1</f>
        <v>0</v>
      </c>
      <c r="C2756" s="48" t="s">
        <v>5410</v>
      </c>
      <c r="D2756" s="49" t="s">
        <v>5411</v>
      </c>
      <c r="E2756" s="50" t="n">
        <v>29</v>
      </c>
      <c r="F2756" s="50" t="s">
        <v>587</v>
      </c>
      <c r="G2756" s="51" t="n">
        <v>0.18</v>
      </c>
    </row>
    <row r="2757" customFormat="false" ht="17.25" hidden="false" customHeight="true" outlineLevel="0" collapsed="false">
      <c r="A2757" s="0" t="str">
        <f aca="false">LEFT(C2757,4)*1</f>
        <v>0</v>
      </c>
      <c r="B2757" s="48" t="str">
        <f aca="false">+B2756+1</f>
        <v>0</v>
      </c>
      <c r="C2757" s="48" t="s">
        <v>5412</v>
      </c>
      <c r="D2757" s="49" t="s">
        <v>5413</v>
      </c>
      <c r="E2757" s="50" t="n">
        <v>29</v>
      </c>
      <c r="F2757" s="50" t="s">
        <v>587</v>
      </c>
      <c r="G2757" s="51" t="n">
        <v>0.18</v>
      </c>
    </row>
    <row r="2758" customFormat="false" ht="17.25" hidden="false" customHeight="true" outlineLevel="0" collapsed="false">
      <c r="A2758" s="0" t="str">
        <f aca="false">LEFT(C2758,4)*1</f>
        <v>0</v>
      </c>
      <c r="B2758" s="48" t="str">
        <f aca="false">+B2757+1</f>
        <v>0</v>
      </c>
      <c r="C2758" s="48" t="s">
        <v>5414</v>
      </c>
      <c r="D2758" s="49" t="s">
        <v>5415</v>
      </c>
      <c r="E2758" s="50" t="n">
        <v>29</v>
      </c>
      <c r="F2758" s="50" t="s">
        <v>587</v>
      </c>
      <c r="G2758" s="51" t="n">
        <v>0.18</v>
      </c>
    </row>
    <row r="2759" customFormat="false" ht="17.25" hidden="false" customHeight="true" outlineLevel="0" collapsed="false">
      <c r="A2759" s="0" t="str">
        <f aca="false">LEFT(C2759,4)*1</f>
        <v>0</v>
      </c>
      <c r="B2759" s="48" t="str">
        <f aca="false">+B2758+1</f>
        <v>0</v>
      </c>
      <c r="C2759" s="48" t="s">
        <v>5416</v>
      </c>
      <c r="D2759" s="49" t="s">
        <v>5417</v>
      </c>
      <c r="E2759" s="50" t="n">
        <v>29</v>
      </c>
      <c r="F2759" s="50" t="s">
        <v>587</v>
      </c>
      <c r="G2759" s="51" t="n">
        <v>0.18</v>
      </c>
    </row>
    <row r="2760" customFormat="false" ht="17.25" hidden="false" customHeight="true" outlineLevel="0" collapsed="false">
      <c r="A2760" s="0" t="str">
        <f aca="false">LEFT(C2760,4)*1</f>
        <v>0</v>
      </c>
      <c r="B2760" s="48" t="str">
        <f aca="false">+B2759+1</f>
        <v>0</v>
      </c>
      <c r="C2760" s="48" t="s">
        <v>5418</v>
      </c>
      <c r="D2760" s="49" t="s">
        <v>5419</v>
      </c>
      <c r="E2760" s="50" t="n">
        <v>29</v>
      </c>
      <c r="F2760" s="50" t="s">
        <v>587</v>
      </c>
      <c r="G2760" s="51" t="n">
        <v>0.18</v>
      </c>
    </row>
    <row r="2761" customFormat="false" ht="17.25" hidden="false" customHeight="true" outlineLevel="0" collapsed="false">
      <c r="A2761" s="0" t="str">
        <f aca="false">LEFT(C2761,4)*1</f>
        <v>0</v>
      </c>
      <c r="B2761" s="48" t="str">
        <f aca="false">+B2760+1</f>
        <v>0</v>
      </c>
      <c r="C2761" s="48" t="s">
        <v>5420</v>
      </c>
      <c r="D2761" s="49" t="s">
        <v>5421</v>
      </c>
      <c r="E2761" s="50" t="n">
        <v>29</v>
      </c>
      <c r="F2761" s="50" t="s">
        <v>587</v>
      </c>
      <c r="G2761" s="51" t="n">
        <v>0.18</v>
      </c>
    </row>
    <row r="2762" customFormat="false" ht="17.25" hidden="false" customHeight="true" outlineLevel="0" collapsed="false">
      <c r="A2762" s="0" t="str">
        <f aca="false">LEFT(C2762,4)*1</f>
        <v>0</v>
      </c>
      <c r="B2762" s="48" t="str">
        <f aca="false">+B2761+1</f>
        <v>0</v>
      </c>
      <c r="C2762" s="48" t="s">
        <v>5422</v>
      </c>
      <c r="D2762" s="49" t="s">
        <v>5423</v>
      </c>
      <c r="E2762" s="50" t="n">
        <v>29</v>
      </c>
      <c r="F2762" s="50" t="s">
        <v>587</v>
      </c>
      <c r="G2762" s="51" t="n">
        <v>0.18</v>
      </c>
    </row>
    <row r="2763" customFormat="false" ht="17.25" hidden="false" customHeight="true" outlineLevel="0" collapsed="false">
      <c r="A2763" s="0" t="str">
        <f aca="false">LEFT(C2763,4)*1</f>
        <v>0</v>
      </c>
      <c r="B2763" s="48" t="str">
        <f aca="false">+B2762+1</f>
        <v>0</v>
      </c>
      <c r="C2763" s="50" t="s">
        <v>5424</v>
      </c>
      <c r="D2763" s="49" t="s">
        <v>5425</v>
      </c>
      <c r="E2763" s="50" t="n">
        <v>29</v>
      </c>
      <c r="F2763" s="50" t="s">
        <v>587</v>
      </c>
      <c r="G2763" s="51" t="n">
        <v>0.18</v>
      </c>
    </row>
    <row r="2764" customFormat="false" ht="17.25" hidden="false" customHeight="true" outlineLevel="0" collapsed="false">
      <c r="A2764" s="0" t="str">
        <f aca="false">LEFT(C2764,4)*1</f>
        <v>0</v>
      </c>
      <c r="B2764" s="48" t="str">
        <f aca="false">+B2763+1</f>
        <v>0</v>
      </c>
      <c r="C2764" s="48" t="s">
        <v>5426</v>
      </c>
      <c r="D2764" s="49" t="s">
        <v>5427</v>
      </c>
      <c r="E2764" s="50" t="n">
        <v>29</v>
      </c>
      <c r="F2764" s="50" t="s">
        <v>587</v>
      </c>
      <c r="G2764" s="51" t="n">
        <v>0.18</v>
      </c>
    </row>
    <row r="2765" customFormat="false" ht="17.25" hidden="false" customHeight="true" outlineLevel="0" collapsed="false">
      <c r="A2765" s="0" t="str">
        <f aca="false">LEFT(C2765,4)*1</f>
        <v>0</v>
      </c>
      <c r="B2765" s="48" t="str">
        <f aca="false">+B2764+1</f>
        <v>0</v>
      </c>
      <c r="C2765" s="48" t="s">
        <v>5428</v>
      </c>
      <c r="D2765" s="49" t="s">
        <v>5429</v>
      </c>
      <c r="E2765" s="50" t="n">
        <v>29</v>
      </c>
      <c r="F2765" s="50" t="s">
        <v>587</v>
      </c>
      <c r="G2765" s="51" t="n">
        <v>0.18</v>
      </c>
    </row>
    <row r="2766" customFormat="false" ht="17.25" hidden="false" customHeight="true" outlineLevel="0" collapsed="false">
      <c r="A2766" s="0" t="str">
        <f aca="false">LEFT(C2766,4)*1</f>
        <v>0</v>
      </c>
      <c r="B2766" s="48" t="str">
        <f aca="false">+B2765+1</f>
        <v>0</v>
      </c>
      <c r="C2766" s="48" t="s">
        <v>5430</v>
      </c>
      <c r="D2766" s="49" t="s">
        <v>5431</v>
      </c>
      <c r="E2766" s="50" t="n">
        <v>29</v>
      </c>
      <c r="F2766" s="50" t="s">
        <v>587</v>
      </c>
      <c r="G2766" s="51" t="n">
        <v>0.18</v>
      </c>
    </row>
    <row r="2767" customFormat="false" ht="17.25" hidden="false" customHeight="true" outlineLevel="0" collapsed="false">
      <c r="A2767" s="0" t="str">
        <f aca="false">LEFT(C2767,4)*1</f>
        <v>0</v>
      </c>
      <c r="B2767" s="48" t="str">
        <f aca="false">+B2766+1</f>
        <v>0</v>
      </c>
      <c r="C2767" s="48" t="s">
        <v>5432</v>
      </c>
      <c r="D2767" s="49" t="s">
        <v>5433</v>
      </c>
      <c r="E2767" s="50" t="n">
        <v>29</v>
      </c>
      <c r="F2767" s="50" t="s">
        <v>587</v>
      </c>
      <c r="G2767" s="51" t="n">
        <v>0.18</v>
      </c>
    </row>
    <row r="2768" customFormat="false" ht="17.25" hidden="false" customHeight="true" outlineLevel="0" collapsed="false">
      <c r="A2768" s="0" t="str">
        <f aca="false">LEFT(C2768,4)*1</f>
        <v>0</v>
      </c>
      <c r="B2768" s="48" t="str">
        <f aca="false">+B2767+1</f>
        <v>0</v>
      </c>
      <c r="C2768" s="48" t="s">
        <v>5434</v>
      </c>
      <c r="D2768" s="49" t="s">
        <v>5435</v>
      </c>
      <c r="E2768" s="50" t="n">
        <v>29</v>
      </c>
      <c r="F2768" s="50" t="s">
        <v>587</v>
      </c>
      <c r="G2768" s="51" t="n">
        <v>0.18</v>
      </c>
    </row>
    <row r="2769" customFormat="false" ht="17.25" hidden="false" customHeight="true" outlineLevel="0" collapsed="false">
      <c r="A2769" s="0" t="str">
        <f aca="false">LEFT(C2769,4)*1</f>
        <v>0</v>
      </c>
      <c r="B2769" s="48" t="str">
        <f aca="false">+B2768+1</f>
        <v>0</v>
      </c>
      <c r="C2769" s="48" t="s">
        <v>5436</v>
      </c>
      <c r="D2769" s="49" t="s">
        <v>5437</v>
      </c>
      <c r="E2769" s="50" t="n">
        <v>29</v>
      </c>
      <c r="F2769" s="50" t="s">
        <v>587</v>
      </c>
      <c r="G2769" s="51" t="n">
        <v>0.18</v>
      </c>
    </row>
    <row r="2770" customFormat="false" ht="17.25" hidden="false" customHeight="true" outlineLevel="0" collapsed="false">
      <c r="A2770" s="0" t="str">
        <f aca="false">LEFT(C2770,4)*1</f>
        <v>0</v>
      </c>
      <c r="B2770" s="48" t="str">
        <f aca="false">+B2769+1</f>
        <v>0</v>
      </c>
      <c r="C2770" s="48" t="s">
        <v>5438</v>
      </c>
      <c r="D2770" s="49" t="s">
        <v>5439</v>
      </c>
      <c r="E2770" s="50" t="n">
        <v>29</v>
      </c>
      <c r="F2770" s="50" t="s">
        <v>587</v>
      </c>
      <c r="G2770" s="51" t="n">
        <v>0.18</v>
      </c>
    </row>
    <row r="2771" customFormat="false" ht="17.25" hidden="false" customHeight="true" outlineLevel="0" collapsed="false">
      <c r="A2771" s="0" t="str">
        <f aca="false">LEFT(C2771,4)*1</f>
        <v>0</v>
      </c>
      <c r="B2771" s="48" t="str">
        <f aca="false">+B2770+1</f>
        <v>0</v>
      </c>
      <c r="C2771" s="48" t="s">
        <v>5440</v>
      </c>
      <c r="D2771" s="49" t="s">
        <v>5441</v>
      </c>
      <c r="E2771" s="50" t="n">
        <v>29</v>
      </c>
      <c r="F2771" s="50" t="s">
        <v>587</v>
      </c>
      <c r="G2771" s="51" t="n">
        <v>0.18</v>
      </c>
    </row>
    <row r="2772" customFormat="false" ht="17.25" hidden="false" customHeight="true" outlineLevel="0" collapsed="false">
      <c r="A2772" s="0" t="str">
        <f aca="false">LEFT(C2772,4)*1</f>
        <v>0</v>
      </c>
      <c r="B2772" s="48" t="str">
        <f aca="false">+B2771+1</f>
        <v>0</v>
      </c>
      <c r="C2772" s="48" t="s">
        <v>5442</v>
      </c>
      <c r="D2772" s="49" t="s">
        <v>5443</v>
      </c>
      <c r="E2772" s="50" t="n">
        <v>29</v>
      </c>
      <c r="F2772" s="50" t="s">
        <v>587</v>
      </c>
      <c r="G2772" s="51" t="n">
        <v>0.18</v>
      </c>
    </row>
    <row r="2773" customFormat="false" ht="17.25" hidden="false" customHeight="true" outlineLevel="0" collapsed="false">
      <c r="A2773" s="0" t="str">
        <f aca="false">LEFT(C2773,4)*1</f>
        <v>0</v>
      </c>
      <c r="B2773" s="48" t="str">
        <f aca="false">+B2772+1</f>
        <v>0</v>
      </c>
      <c r="C2773" s="48" t="s">
        <v>5444</v>
      </c>
      <c r="D2773" s="49" t="s">
        <v>5445</v>
      </c>
      <c r="E2773" s="50" t="n">
        <v>29</v>
      </c>
      <c r="F2773" s="50" t="s">
        <v>587</v>
      </c>
      <c r="G2773" s="51" t="n">
        <v>0.18</v>
      </c>
    </row>
    <row r="2774" customFormat="false" ht="17.25" hidden="false" customHeight="true" outlineLevel="0" collapsed="false">
      <c r="A2774" s="0" t="str">
        <f aca="false">LEFT(C2774,4)*1</f>
        <v>0</v>
      </c>
      <c r="B2774" s="48" t="str">
        <f aca="false">+B2773+1</f>
        <v>0</v>
      </c>
      <c r="C2774" s="48" t="s">
        <v>5446</v>
      </c>
      <c r="D2774" s="49" t="s">
        <v>5447</v>
      </c>
      <c r="E2774" s="50" t="n">
        <v>29</v>
      </c>
      <c r="F2774" s="50" t="s">
        <v>587</v>
      </c>
      <c r="G2774" s="51" t="n">
        <v>0.18</v>
      </c>
    </row>
    <row r="2775" customFormat="false" ht="17.25" hidden="false" customHeight="true" outlineLevel="0" collapsed="false">
      <c r="A2775" s="0" t="str">
        <f aca="false">LEFT(C2775,4)*1</f>
        <v>0</v>
      </c>
      <c r="B2775" s="48" t="str">
        <f aca="false">+B2774+1</f>
        <v>0</v>
      </c>
      <c r="C2775" s="48" t="s">
        <v>5448</v>
      </c>
      <c r="D2775" s="49" t="s">
        <v>5449</v>
      </c>
      <c r="E2775" s="50" t="n">
        <v>29</v>
      </c>
      <c r="F2775" s="50" t="s">
        <v>587</v>
      </c>
      <c r="G2775" s="51" t="n">
        <v>0.18</v>
      </c>
    </row>
    <row r="2776" customFormat="false" ht="17.25" hidden="false" customHeight="true" outlineLevel="0" collapsed="false">
      <c r="A2776" s="0" t="str">
        <f aca="false">LEFT(C2776,4)*1</f>
        <v>0</v>
      </c>
      <c r="B2776" s="48" t="str">
        <f aca="false">+B2775+1</f>
        <v>0</v>
      </c>
      <c r="C2776" s="48" t="s">
        <v>5450</v>
      </c>
      <c r="D2776" s="49" t="s">
        <v>5451</v>
      </c>
      <c r="E2776" s="50" t="n">
        <v>29</v>
      </c>
      <c r="F2776" s="50" t="s">
        <v>587</v>
      </c>
      <c r="G2776" s="51" t="n">
        <v>0.18</v>
      </c>
    </row>
    <row r="2777" customFormat="false" ht="17.25" hidden="false" customHeight="true" outlineLevel="0" collapsed="false">
      <c r="A2777" s="0" t="str">
        <f aca="false">LEFT(C2777,4)*1</f>
        <v>0</v>
      </c>
      <c r="B2777" s="48" t="str">
        <f aca="false">+B2776+1</f>
        <v>0</v>
      </c>
      <c r="C2777" s="48" t="s">
        <v>5452</v>
      </c>
      <c r="D2777" s="49" t="s">
        <v>5453</v>
      </c>
      <c r="E2777" s="50" t="n">
        <v>29</v>
      </c>
      <c r="F2777" s="50" t="s">
        <v>587</v>
      </c>
      <c r="G2777" s="51" t="n">
        <v>0.18</v>
      </c>
    </row>
    <row r="2778" customFormat="false" ht="17.25" hidden="false" customHeight="true" outlineLevel="0" collapsed="false">
      <c r="A2778" s="0" t="str">
        <f aca="false">LEFT(C2778,4)*1</f>
        <v>0</v>
      </c>
      <c r="B2778" s="48" t="str">
        <f aca="false">+B2777+1</f>
        <v>0</v>
      </c>
      <c r="C2778" s="48" t="s">
        <v>5452</v>
      </c>
      <c r="D2778" s="49" t="s">
        <v>5454</v>
      </c>
      <c r="E2778" s="50" t="n">
        <v>29</v>
      </c>
      <c r="F2778" s="50" t="s">
        <v>587</v>
      </c>
      <c r="G2778" s="51" t="n">
        <v>0.18</v>
      </c>
    </row>
    <row r="2779" customFormat="false" ht="17.25" hidden="false" customHeight="true" outlineLevel="0" collapsed="false">
      <c r="A2779" s="0" t="str">
        <f aca="false">LEFT(C2779,4)*1</f>
        <v>0</v>
      </c>
      <c r="B2779" s="48" t="str">
        <f aca="false">+B2778+1</f>
        <v>0</v>
      </c>
      <c r="C2779" s="48" t="s">
        <v>5455</v>
      </c>
      <c r="D2779" s="49" t="s">
        <v>5456</v>
      </c>
      <c r="E2779" s="50" t="n">
        <v>29</v>
      </c>
      <c r="F2779" s="50" t="s">
        <v>587</v>
      </c>
      <c r="G2779" s="51" t="n">
        <v>0.18</v>
      </c>
    </row>
    <row r="2780" customFormat="false" ht="17.25" hidden="false" customHeight="true" outlineLevel="0" collapsed="false">
      <c r="A2780" s="0" t="str">
        <f aca="false">LEFT(C2780,4)*1</f>
        <v>0</v>
      </c>
      <c r="B2780" s="48" t="str">
        <f aca="false">+B2779+1</f>
        <v>0</v>
      </c>
      <c r="C2780" s="48" t="s">
        <v>5457</v>
      </c>
      <c r="D2780" s="49" t="s">
        <v>5458</v>
      </c>
      <c r="E2780" s="50" t="n">
        <v>29</v>
      </c>
      <c r="F2780" s="50" t="s">
        <v>587</v>
      </c>
      <c r="G2780" s="51" t="n">
        <v>0.18</v>
      </c>
    </row>
    <row r="2781" customFormat="false" ht="17.25" hidden="false" customHeight="true" outlineLevel="0" collapsed="false">
      <c r="A2781" s="0" t="str">
        <f aca="false">LEFT(C2781,4)*1</f>
        <v>0</v>
      </c>
      <c r="B2781" s="48" t="str">
        <f aca="false">+B2780+1</f>
        <v>0</v>
      </c>
      <c r="C2781" s="48" t="s">
        <v>5459</v>
      </c>
      <c r="D2781" s="49" t="s">
        <v>5460</v>
      </c>
      <c r="E2781" s="50" t="n">
        <v>29</v>
      </c>
      <c r="F2781" s="50" t="s">
        <v>587</v>
      </c>
      <c r="G2781" s="51" t="n">
        <v>0.18</v>
      </c>
    </row>
    <row r="2782" customFormat="false" ht="17.25" hidden="false" customHeight="true" outlineLevel="0" collapsed="false">
      <c r="A2782" s="0" t="str">
        <f aca="false">LEFT(C2782,4)*1</f>
        <v>0</v>
      </c>
      <c r="B2782" s="48" t="str">
        <f aca="false">+B2781+1</f>
        <v>0</v>
      </c>
      <c r="C2782" s="48" t="s">
        <v>5461</v>
      </c>
      <c r="D2782" s="49" t="s">
        <v>5462</v>
      </c>
      <c r="E2782" s="50" t="n">
        <v>29</v>
      </c>
      <c r="F2782" s="50" t="s">
        <v>587</v>
      </c>
      <c r="G2782" s="51" t="n">
        <v>0.18</v>
      </c>
    </row>
    <row r="2783" customFormat="false" ht="17.25" hidden="false" customHeight="true" outlineLevel="0" collapsed="false">
      <c r="A2783" s="0" t="str">
        <f aca="false">LEFT(C2783,4)*1</f>
        <v>0</v>
      </c>
      <c r="B2783" s="48" t="str">
        <f aca="false">+B2782+1</f>
        <v>0</v>
      </c>
      <c r="C2783" s="48" t="s">
        <v>5463</v>
      </c>
      <c r="D2783" s="49" t="s">
        <v>5464</v>
      </c>
      <c r="E2783" s="50" t="n">
        <v>29</v>
      </c>
      <c r="F2783" s="50" t="s">
        <v>587</v>
      </c>
      <c r="G2783" s="51" t="n">
        <v>0.18</v>
      </c>
    </row>
    <row r="2784" customFormat="false" ht="17.25" hidden="false" customHeight="true" outlineLevel="0" collapsed="false">
      <c r="A2784" s="0" t="str">
        <f aca="false">LEFT(C2784,4)*1</f>
        <v>0</v>
      </c>
      <c r="B2784" s="48" t="str">
        <f aca="false">+B2783+1</f>
        <v>0</v>
      </c>
      <c r="C2784" s="48" t="s">
        <v>5465</v>
      </c>
      <c r="D2784" s="49" t="s">
        <v>5466</v>
      </c>
      <c r="E2784" s="50" t="n">
        <v>29</v>
      </c>
      <c r="F2784" s="50" t="s">
        <v>587</v>
      </c>
      <c r="G2784" s="51" t="n">
        <v>0.18</v>
      </c>
    </row>
    <row r="2785" customFormat="false" ht="17.25" hidden="false" customHeight="true" outlineLevel="0" collapsed="false">
      <c r="A2785" s="0" t="str">
        <f aca="false">LEFT(C2785,4)*1</f>
        <v>0</v>
      </c>
      <c r="B2785" s="48" t="str">
        <f aca="false">+B2784+1</f>
        <v>0</v>
      </c>
      <c r="C2785" s="48" t="s">
        <v>5467</v>
      </c>
      <c r="D2785" s="49" t="s">
        <v>5468</v>
      </c>
      <c r="E2785" s="50" t="n">
        <v>29</v>
      </c>
      <c r="F2785" s="50" t="s">
        <v>587</v>
      </c>
      <c r="G2785" s="51" t="n">
        <v>0.18</v>
      </c>
    </row>
    <row r="2786" customFormat="false" ht="17.25" hidden="false" customHeight="true" outlineLevel="0" collapsed="false">
      <c r="A2786" s="0" t="str">
        <f aca="false">LEFT(C2786,4)*1</f>
        <v>0</v>
      </c>
      <c r="B2786" s="48" t="str">
        <f aca="false">+B2785+1</f>
        <v>0</v>
      </c>
      <c r="C2786" s="48" t="s">
        <v>5469</v>
      </c>
      <c r="D2786" s="49" t="s">
        <v>5470</v>
      </c>
      <c r="E2786" s="50" t="n">
        <v>29</v>
      </c>
      <c r="F2786" s="50" t="s">
        <v>587</v>
      </c>
      <c r="G2786" s="51" t="n">
        <v>0.18</v>
      </c>
    </row>
    <row r="2787" customFormat="false" ht="17.25" hidden="false" customHeight="true" outlineLevel="0" collapsed="false">
      <c r="A2787" s="0" t="str">
        <f aca="false">LEFT(C2787,4)*1</f>
        <v>0</v>
      </c>
      <c r="B2787" s="48" t="str">
        <f aca="false">+B2786+1</f>
        <v>0</v>
      </c>
      <c r="C2787" s="48" t="s">
        <v>5471</v>
      </c>
      <c r="D2787" s="49" t="s">
        <v>5472</v>
      </c>
      <c r="E2787" s="50" t="n">
        <v>29</v>
      </c>
      <c r="F2787" s="50" t="s">
        <v>587</v>
      </c>
      <c r="G2787" s="51" t="n">
        <v>0.18</v>
      </c>
    </row>
    <row r="2788" customFormat="false" ht="17.25" hidden="false" customHeight="true" outlineLevel="0" collapsed="false">
      <c r="A2788" s="0" t="str">
        <f aca="false">LEFT(C2788,4)*1</f>
        <v>0</v>
      </c>
      <c r="B2788" s="48" t="str">
        <f aca="false">+B2787+1</f>
        <v>0</v>
      </c>
      <c r="C2788" s="48" t="s">
        <v>5473</v>
      </c>
      <c r="D2788" s="49" t="s">
        <v>5474</v>
      </c>
      <c r="E2788" s="50" t="n">
        <v>29</v>
      </c>
      <c r="F2788" s="50" t="s">
        <v>587</v>
      </c>
      <c r="G2788" s="51" t="n">
        <v>0.18</v>
      </c>
    </row>
    <row r="2789" customFormat="false" ht="17.25" hidden="false" customHeight="true" outlineLevel="0" collapsed="false">
      <c r="A2789" s="0" t="str">
        <f aca="false">LEFT(C2789,4)*1</f>
        <v>0</v>
      </c>
      <c r="B2789" s="48" t="str">
        <f aca="false">+B2788+1</f>
        <v>0</v>
      </c>
      <c r="C2789" s="48" t="s">
        <v>5475</v>
      </c>
      <c r="D2789" s="49" t="s">
        <v>5476</v>
      </c>
      <c r="E2789" s="50" t="n">
        <v>29</v>
      </c>
      <c r="F2789" s="50" t="s">
        <v>587</v>
      </c>
      <c r="G2789" s="51" t="n">
        <v>0.18</v>
      </c>
    </row>
    <row r="2790" customFormat="false" ht="17.25" hidden="false" customHeight="true" outlineLevel="0" collapsed="false">
      <c r="A2790" s="0" t="str">
        <f aca="false">LEFT(C2790,4)*1</f>
        <v>0</v>
      </c>
      <c r="B2790" s="48" t="str">
        <f aca="false">+B2789+1</f>
        <v>0</v>
      </c>
      <c r="C2790" s="48" t="s">
        <v>5477</v>
      </c>
      <c r="D2790" s="49" t="s">
        <v>5478</v>
      </c>
      <c r="E2790" s="50" t="n">
        <v>29</v>
      </c>
      <c r="F2790" s="50" t="s">
        <v>587</v>
      </c>
      <c r="G2790" s="51" t="n">
        <v>0.18</v>
      </c>
    </row>
    <row r="2791" customFormat="false" ht="17.25" hidden="false" customHeight="true" outlineLevel="0" collapsed="false">
      <c r="A2791" s="0" t="str">
        <f aca="false">LEFT(C2791,4)*1</f>
        <v>0</v>
      </c>
      <c r="B2791" s="48" t="str">
        <f aca="false">+B2790+1</f>
        <v>0</v>
      </c>
      <c r="C2791" s="48" t="s">
        <v>5479</v>
      </c>
      <c r="D2791" s="49" t="s">
        <v>5480</v>
      </c>
      <c r="E2791" s="50" t="n">
        <v>29</v>
      </c>
      <c r="F2791" s="50" t="s">
        <v>587</v>
      </c>
      <c r="G2791" s="51" t="n">
        <v>0.18</v>
      </c>
    </row>
    <row r="2792" customFormat="false" ht="17.25" hidden="false" customHeight="true" outlineLevel="0" collapsed="false">
      <c r="A2792" s="0" t="str">
        <f aca="false">LEFT(C2792,4)*1</f>
        <v>0</v>
      </c>
      <c r="B2792" s="48" t="str">
        <f aca="false">+B2791+1</f>
        <v>0</v>
      </c>
      <c r="C2792" s="48" t="s">
        <v>5481</v>
      </c>
      <c r="D2792" s="49" t="s">
        <v>5482</v>
      </c>
      <c r="E2792" s="50" t="n">
        <v>29</v>
      </c>
      <c r="F2792" s="50" t="s">
        <v>587</v>
      </c>
      <c r="G2792" s="51" t="n">
        <v>0.18</v>
      </c>
    </row>
    <row r="2793" customFormat="false" ht="17.25" hidden="false" customHeight="true" outlineLevel="0" collapsed="false">
      <c r="A2793" s="0" t="str">
        <f aca="false">LEFT(C2793,4)*1</f>
        <v>0</v>
      </c>
      <c r="B2793" s="48" t="str">
        <f aca="false">+B2792+1</f>
        <v>0</v>
      </c>
      <c r="C2793" s="48" t="s">
        <v>5483</v>
      </c>
      <c r="D2793" s="49" t="s">
        <v>5484</v>
      </c>
      <c r="E2793" s="50" t="n">
        <v>29</v>
      </c>
      <c r="F2793" s="50" t="s">
        <v>587</v>
      </c>
      <c r="G2793" s="51" t="n">
        <v>0.18</v>
      </c>
    </row>
    <row r="2794" customFormat="false" ht="17.25" hidden="false" customHeight="true" outlineLevel="0" collapsed="false">
      <c r="A2794" s="0" t="str">
        <f aca="false">LEFT(C2794,4)*1</f>
        <v>0</v>
      </c>
      <c r="B2794" s="48" t="str">
        <f aca="false">+B2793+1</f>
        <v>0</v>
      </c>
      <c r="C2794" s="48" t="s">
        <v>5485</v>
      </c>
      <c r="D2794" s="49" t="s">
        <v>5486</v>
      </c>
      <c r="E2794" s="50" t="n">
        <v>29</v>
      </c>
      <c r="F2794" s="50" t="s">
        <v>587</v>
      </c>
      <c r="G2794" s="51" t="n">
        <v>0.18</v>
      </c>
    </row>
    <row r="2795" customFormat="false" ht="17.25" hidden="false" customHeight="true" outlineLevel="0" collapsed="false">
      <c r="A2795" s="0" t="str">
        <f aca="false">LEFT(C2795,4)*1</f>
        <v>0</v>
      </c>
      <c r="B2795" s="48" t="str">
        <f aca="false">+B2794+1</f>
        <v>0</v>
      </c>
      <c r="C2795" s="48" t="s">
        <v>5487</v>
      </c>
      <c r="D2795" s="49" t="s">
        <v>5488</v>
      </c>
      <c r="E2795" s="50" t="n">
        <v>29</v>
      </c>
      <c r="F2795" s="50" t="s">
        <v>587</v>
      </c>
      <c r="G2795" s="51" t="n">
        <v>0.18</v>
      </c>
    </row>
    <row r="2796" customFormat="false" ht="17.25" hidden="false" customHeight="true" outlineLevel="0" collapsed="false">
      <c r="A2796" s="0" t="str">
        <f aca="false">LEFT(C2796,4)*1</f>
        <v>0</v>
      </c>
      <c r="B2796" s="48" t="str">
        <f aca="false">+B2795+1</f>
        <v>0</v>
      </c>
      <c r="C2796" s="48" t="s">
        <v>5489</v>
      </c>
      <c r="D2796" s="49" t="s">
        <v>5490</v>
      </c>
      <c r="E2796" s="50" t="n">
        <v>29</v>
      </c>
      <c r="F2796" s="50" t="s">
        <v>587</v>
      </c>
      <c r="G2796" s="51" t="n">
        <v>0.18</v>
      </c>
    </row>
    <row r="2797" customFormat="false" ht="17.25" hidden="false" customHeight="true" outlineLevel="0" collapsed="false">
      <c r="A2797" s="0" t="str">
        <f aca="false">LEFT(C2797,4)*1</f>
        <v>0</v>
      </c>
      <c r="B2797" s="48" t="str">
        <f aca="false">+B2796+1</f>
        <v>0</v>
      </c>
      <c r="C2797" s="48" t="s">
        <v>5491</v>
      </c>
      <c r="D2797" s="49" t="s">
        <v>5492</v>
      </c>
      <c r="E2797" s="50" t="n">
        <v>29</v>
      </c>
      <c r="F2797" s="50" t="s">
        <v>587</v>
      </c>
      <c r="G2797" s="51" t="n">
        <v>0.18</v>
      </c>
    </row>
    <row r="2798" customFormat="false" ht="17.25" hidden="false" customHeight="true" outlineLevel="0" collapsed="false">
      <c r="A2798" s="0" t="str">
        <f aca="false">LEFT(C2798,4)*1</f>
        <v>0</v>
      </c>
      <c r="B2798" s="48" t="str">
        <f aca="false">+B2797+1</f>
        <v>0</v>
      </c>
      <c r="C2798" s="48" t="s">
        <v>5493</v>
      </c>
      <c r="D2798" s="49" t="s">
        <v>5494</v>
      </c>
      <c r="E2798" s="50" t="n">
        <v>29</v>
      </c>
      <c r="F2798" s="50" t="s">
        <v>587</v>
      </c>
      <c r="G2798" s="51" t="n">
        <v>0.18</v>
      </c>
    </row>
    <row r="2799" customFormat="false" ht="17.25" hidden="false" customHeight="true" outlineLevel="0" collapsed="false">
      <c r="A2799" s="0" t="str">
        <f aca="false">LEFT(C2799,4)*1</f>
        <v>0</v>
      </c>
      <c r="B2799" s="48" t="str">
        <f aca="false">+B2798+1</f>
        <v>0</v>
      </c>
      <c r="C2799" s="48" t="s">
        <v>5495</v>
      </c>
      <c r="D2799" s="49" t="s">
        <v>5496</v>
      </c>
      <c r="E2799" s="50" t="n">
        <v>29</v>
      </c>
      <c r="F2799" s="50" t="s">
        <v>587</v>
      </c>
      <c r="G2799" s="51" t="n">
        <v>0.18</v>
      </c>
    </row>
    <row r="2800" customFormat="false" ht="17.25" hidden="false" customHeight="true" outlineLevel="0" collapsed="false">
      <c r="A2800" s="0" t="str">
        <f aca="false">LEFT(C2800,4)*1</f>
        <v>0</v>
      </c>
      <c r="B2800" s="48" t="str">
        <f aca="false">+B2799+1</f>
        <v>0</v>
      </c>
      <c r="C2800" s="48" t="s">
        <v>5497</v>
      </c>
      <c r="D2800" s="49" t="s">
        <v>5498</v>
      </c>
      <c r="E2800" s="50" t="n">
        <v>29</v>
      </c>
      <c r="F2800" s="50" t="s">
        <v>587</v>
      </c>
      <c r="G2800" s="51" t="n">
        <v>0.18</v>
      </c>
    </row>
    <row r="2801" customFormat="false" ht="17.25" hidden="false" customHeight="true" outlineLevel="0" collapsed="false">
      <c r="A2801" s="0" t="str">
        <f aca="false">LEFT(C2801,4)*1</f>
        <v>0</v>
      </c>
      <c r="B2801" s="48" t="str">
        <f aca="false">+B2800+1</f>
        <v>0</v>
      </c>
      <c r="C2801" s="48" t="s">
        <v>5499</v>
      </c>
      <c r="D2801" s="49" t="s">
        <v>5500</v>
      </c>
      <c r="E2801" s="50" t="n">
        <v>29</v>
      </c>
      <c r="F2801" s="50" t="s">
        <v>587</v>
      </c>
      <c r="G2801" s="51" t="n">
        <v>0.18</v>
      </c>
    </row>
    <row r="2802" customFormat="false" ht="17.25" hidden="false" customHeight="true" outlineLevel="0" collapsed="false">
      <c r="A2802" s="0" t="str">
        <f aca="false">LEFT(C2802,4)*1</f>
        <v>0</v>
      </c>
      <c r="B2802" s="48" t="str">
        <f aca="false">+B2801+1</f>
        <v>0</v>
      </c>
      <c r="C2802" s="48" t="s">
        <v>5501</v>
      </c>
      <c r="D2802" s="49" t="s">
        <v>5502</v>
      </c>
      <c r="E2802" s="50" t="n">
        <v>29</v>
      </c>
      <c r="F2802" s="50" t="s">
        <v>587</v>
      </c>
      <c r="G2802" s="51" t="n">
        <v>0.18</v>
      </c>
    </row>
    <row r="2803" customFormat="false" ht="17.25" hidden="false" customHeight="true" outlineLevel="0" collapsed="false">
      <c r="A2803" s="0" t="str">
        <f aca="false">LEFT(C2803,4)*1</f>
        <v>0</v>
      </c>
      <c r="B2803" s="48" t="str">
        <f aca="false">+B2802+1</f>
        <v>0</v>
      </c>
      <c r="C2803" s="48" t="s">
        <v>5503</v>
      </c>
      <c r="D2803" s="49" t="s">
        <v>5504</v>
      </c>
      <c r="E2803" s="50" t="n">
        <v>29</v>
      </c>
      <c r="F2803" s="50" t="s">
        <v>587</v>
      </c>
      <c r="G2803" s="51" t="n">
        <v>0.18</v>
      </c>
    </row>
    <row r="2804" customFormat="false" ht="17.25" hidden="false" customHeight="true" outlineLevel="0" collapsed="false">
      <c r="A2804" s="0" t="str">
        <f aca="false">LEFT(C2804,4)*1</f>
        <v>0</v>
      </c>
      <c r="B2804" s="48" t="str">
        <f aca="false">+B2803+1</f>
        <v>0</v>
      </c>
      <c r="C2804" s="48" t="s">
        <v>5505</v>
      </c>
      <c r="D2804" s="49" t="s">
        <v>5506</v>
      </c>
      <c r="E2804" s="50" t="n">
        <v>29</v>
      </c>
      <c r="F2804" s="50" t="s">
        <v>587</v>
      </c>
      <c r="G2804" s="51" t="n">
        <v>0.18</v>
      </c>
    </row>
    <row r="2805" customFormat="false" ht="17.25" hidden="false" customHeight="true" outlineLevel="0" collapsed="false">
      <c r="A2805" s="0" t="str">
        <f aca="false">LEFT(C2805,4)*1</f>
        <v>0</v>
      </c>
      <c r="B2805" s="48" t="str">
        <f aca="false">+B2804+1</f>
        <v>0</v>
      </c>
      <c r="C2805" s="48" t="s">
        <v>5507</v>
      </c>
      <c r="D2805" s="49" t="s">
        <v>5508</v>
      </c>
      <c r="E2805" s="50" t="n">
        <v>29</v>
      </c>
      <c r="F2805" s="50" t="s">
        <v>587</v>
      </c>
      <c r="G2805" s="51" t="n">
        <v>0.18</v>
      </c>
    </row>
    <row r="2806" customFormat="false" ht="17.25" hidden="false" customHeight="true" outlineLevel="0" collapsed="false">
      <c r="A2806" s="0" t="str">
        <f aca="false">LEFT(C2806,4)*1</f>
        <v>0</v>
      </c>
      <c r="B2806" s="48" t="str">
        <f aca="false">+B2805+1</f>
        <v>0</v>
      </c>
      <c r="C2806" s="48" t="s">
        <v>5509</v>
      </c>
      <c r="D2806" s="49" t="s">
        <v>5510</v>
      </c>
      <c r="E2806" s="50" t="n">
        <v>29</v>
      </c>
      <c r="F2806" s="50" t="s">
        <v>587</v>
      </c>
      <c r="G2806" s="51" t="n">
        <v>0.18</v>
      </c>
    </row>
    <row r="2807" customFormat="false" ht="17.25" hidden="false" customHeight="true" outlineLevel="0" collapsed="false">
      <c r="A2807" s="0" t="str">
        <f aca="false">LEFT(C2807,4)*1</f>
        <v>0</v>
      </c>
      <c r="B2807" s="48" t="str">
        <f aca="false">+B2806+1</f>
        <v>0</v>
      </c>
      <c r="C2807" s="48" t="s">
        <v>5511</v>
      </c>
      <c r="D2807" s="49" t="s">
        <v>5512</v>
      </c>
      <c r="E2807" s="50" t="n">
        <v>29</v>
      </c>
      <c r="F2807" s="50" t="s">
        <v>587</v>
      </c>
      <c r="G2807" s="51" t="n">
        <v>0.18</v>
      </c>
    </row>
    <row r="2808" customFormat="false" ht="17.25" hidden="false" customHeight="true" outlineLevel="0" collapsed="false">
      <c r="A2808" s="0" t="str">
        <f aca="false">LEFT(C2808,4)*1</f>
        <v>0</v>
      </c>
      <c r="B2808" s="48" t="str">
        <f aca="false">+B2807+1</f>
        <v>0</v>
      </c>
      <c r="C2808" s="48" t="s">
        <v>5513</v>
      </c>
      <c r="D2808" s="49" t="s">
        <v>5514</v>
      </c>
      <c r="E2808" s="50" t="n">
        <v>29</v>
      </c>
      <c r="F2808" s="50" t="s">
        <v>587</v>
      </c>
      <c r="G2808" s="51" t="n">
        <v>0.18</v>
      </c>
    </row>
    <row r="2809" customFormat="false" ht="17.25" hidden="false" customHeight="true" outlineLevel="0" collapsed="false">
      <c r="A2809" s="0" t="str">
        <f aca="false">LEFT(C2809,4)*1</f>
        <v>0</v>
      </c>
      <c r="B2809" s="48" t="str">
        <f aca="false">+B2808+1</f>
        <v>0</v>
      </c>
      <c r="C2809" s="48" t="s">
        <v>5515</v>
      </c>
      <c r="D2809" s="49" t="s">
        <v>5516</v>
      </c>
      <c r="E2809" s="50" t="n">
        <v>29</v>
      </c>
      <c r="F2809" s="50" t="s">
        <v>587</v>
      </c>
      <c r="G2809" s="51" t="n">
        <v>0.18</v>
      </c>
    </row>
    <row r="2810" customFormat="false" ht="17.25" hidden="false" customHeight="true" outlineLevel="0" collapsed="false">
      <c r="A2810" s="0" t="str">
        <f aca="false">LEFT(C2810,4)*1</f>
        <v>0</v>
      </c>
      <c r="B2810" s="48" t="str">
        <f aca="false">+B2809+1</f>
        <v>0</v>
      </c>
      <c r="C2810" s="48" t="s">
        <v>5517</v>
      </c>
      <c r="D2810" s="49" t="s">
        <v>5518</v>
      </c>
      <c r="E2810" s="50" t="n">
        <v>29</v>
      </c>
      <c r="F2810" s="50" t="s">
        <v>587</v>
      </c>
      <c r="G2810" s="51" t="n">
        <v>0.18</v>
      </c>
    </row>
    <row r="2811" customFormat="false" ht="17.25" hidden="false" customHeight="true" outlineLevel="0" collapsed="false">
      <c r="A2811" s="0" t="str">
        <f aca="false">LEFT(C2811,4)*1</f>
        <v>0</v>
      </c>
      <c r="B2811" s="48" t="str">
        <f aca="false">+B2810+1</f>
        <v>0</v>
      </c>
      <c r="C2811" s="48" t="s">
        <v>5519</v>
      </c>
      <c r="D2811" s="49" t="s">
        <v>5520</v>
      </c>
      <c r="E2811" s="50" t="n">
        <v>29</v>
      </c>
      <c r="F2811" s="50" t="s">
        <v>587</v>
      </c>
      <c r="G2811" s="51" t="n">
        <v>0.18</v>
      </c>
    </row>
    <row r="2812" customFormat="false" ht="17.25" hidden="false" customHeight="true" outlineLevel="0" collapsed="false">
      <c r="A2812" s="0" t="str">
        <f aca="false">LEFT(C2812,4)*1</f>
        <v>0</v>
      </c>
      <c r="B2812" s="48" t="str">
        <f aca="false">+B2811+1</f>
        <v>0</v>
      </c>
      <c r="C2812" s="48" t="s">
        <v>5521</v>
      </c>
      <c r="D2812" s="49" t="s">
        <v>5522</v>
      </c>
      <c r="E2812" s="50" t="n">
        <v>29</v>
      </c>
      <c r="F2812" s="50" t="s">
        <v>587</v>
      </c>
      <c r="G2812" s="51" t="n">
        <v>0.18</v>
      </c>
    </row>
    <row r="2813" customFormat="false" ht="17.25" hidden="false" customHeight="true" outlineLevel="0" collapsed="false">
      <c r="A2813" s="0" t="str">
        <f aca="false">LEFT(C2813,4)*1</f>
        <v>0</v>
      </c>
      <c r="B2813" s="48" t="str">
        <f aca="false">+B2812+1</f>
        <v>0</v>
      </c>
      <c r="C2813" s="48" t="s">
        <v>5523</v>
      </c>
      <c r="D2813" s="49" t="s">
        <v>5524</v>
      </c>
      <c r="E2813" s="50" t="n">
        <v>29</v>
      </c>
      <c r="F2813" s="50" t="s">
        <v>587</v>
      </c>
      <c r="G2813" s="51" t="n">
        <v>0.18</v>
      </c>
    </row>
    <row r="2814" customFormat="false" ht="17.25" hidden="false" customHeight="true" outlineLevel="0" collapsed="false">
      <c r="A2814" s="0" t="str">
        <f aca="false">LEFT(C2814,4)*1</f>
        <v>0</v>
      </c>
      <c r="B2814" s="48" t="str">
        <f aca="false">+B2813+1</f>
        <v>0</v>
      </c>
      <c r="C2814" s="48" t="s">
        <v>5525</v>
      </c>
      <c r="D2814" s="49" t="s">
        <v>5526</v>
      </c>
      <c r="E2814" s="50" t="n">
        <v>29</v>
      </c>
      <c r="F2814" s="50" t="s">
        <v>587</v>
      </c>
      <c r="G2814" s="51" t="n">
        <v>0.18</v>
      </c>
    </row>
    <row r="2815" customFormat="false" ht="17.25" hidden="false" customHeight="true" outlineLevel="0" collapsed="false">
      <c r="A2815" s="0" t="str">
        <f aca="false">LEFT(C2815,4)*1</f>
        <v>0</v>
      </c>
      <c r="B2815" s="48" t="str">
        <f aca="false">+B2814+1</f>
        <v>0</v>
      </c>
      <c r="C2815" s="48" t="s">
        <v>5527</v>
      </c>
      <c r="D2815" s="49" t="s">
        <v>5528</v>
      </c>
      <c r="E2815" s="50" t="n">
        <v>29</v>
      </c>
      <c r="F2815" s="50" t="s">
        <v>587</v>
      </c>
      <c r="G2815" s="51" t="n">
        <v>0.18</v>
      </c>
    </row>
    <row r="2816" customFormat="false" ht="17.25" hidden="false" customHeight="true" outlineLevel="0" collapsed="false">
      <c r="A2816" s="0" t="str">
        <f aca="false">LEFT(C2816,4)*1</f>
        <v>0</v>
      </c>
      <c r="B2816" s="48" t="str">
        <f aca="false">+B2815+1</f>
        <v>0</v>
      </c>
      <c r="C2816" s="48" t="s">
        <v>5529</v>
      </c>
      <c r="D2816" s="49" t="s">
        <v>5530</v>
      </c>
      <c r="E2816" s="50" t="n">
        <v>29</v>
      </c>
      <c r="F2816" s="50" t="s">
        <v>587</v>
      </c>
      <c r="G2816" s="51" t="n">
        <v>0.18</v>
      </c>
    </row>
    <row r="2817" customFormat="false" ht="17.25" hidden="false" customHeight="true" outlineLevel="0" collapsed="false">
      <c r="A2817" s="0" t="str">
        <f aca="false">LEFT(C2817,4)*1</f>
        <v>0</v>
      </c>
      <c r="B2817" s="48" t="str">
        <f aca="false">+B2816+1</f>
        <v>0</v>
      </c>
      <c r="C2817" s="48" t="s">
        <v>5531</v>
      </c>
      <c r="D2817" s="49" t="s">
        <v>5516</v>
      </c>
      <c r="E2817" s="50" t="n">
        <v>29</v>
      </c>
      <c r="F2817" s="50" t="s">
        <v>587</v>
      </c>
      <c r="G2817" s="51" t="n">
        <v>0.18</v>
      </c>
    </row>
    <row r="2818" customFormat="false" ht="17.25" hidden="false" customHeight="true" outlineLevel="0" collapsed="false">
      <c r="A2818" s="0" t="str">
        <f aca="false">LEFT(C2818,4)*1</f>
        <v>0</v>
      </c>
      <c r="B2818" s="48" t="str">
        <f aca="false">+B2817+1</f>
        <v>0</v>
      </c>
      <c r="C2818" s="48" t="s">
        <v>5532</v>
      </c>
      <c r="D2818" s="49" t="s">
        <v>5533</v>
      </c>
      <c r="E2818" s="50" t="n">
        <v>29</v>
      </c>
      <c r="F2818" s="50" t="s">
        <v>587</v>
      </c>
      <c r="G2818" s="51" t="n">
        <v>0.18</v>
      </c>
    </row>
    <row r="2819" customFormat="false" ht="17.25" hidden="false" customHeight="true" outlineLevel="0" collapsed="false">
      <c r="A2819" s="0" t="str">
        <f aca="false">LEFT(C2819,4)*1</f>
        <v>0</v>
      </c>
      <c r="B2819" s="48" t="str">
        <f aca="false">+B2818+1</f>
        <v>0</v>
      </c>
      <c r="C2819" s="48" t="s">
        <v>5534</v>
      </c>
      <c r="D2819" s="49" t="s">
        <v>5535</v>
      </c>
      <c r="E2819" s="50" t="n">
        <v>29</v>
      </c>
      <c r="F2819" s="50" t="s">
        <v>587</v>
      </c>
      <c r="G2819" s="51" t="n">
        <v>0.18</v>
      </c>
    </row>
    <row r="2820" customFormat="false" ht="17.25" hidden="false" customHeight="true" outlineLevel="0" collapsed="false">
      <c r="A2820" s="0" t="str">
        <f aca="false">LEFT(C2820,4)*1</f>
        <v>0</v>
      </c>
      <c r="B2820" s="48" t="str">
        <f aca="false">+B2819+1</f>
        <v>0</v>
      </c>
      <c r="C2820" s="48" t="s">
        <v>5536</v>
      </c>
      <c r="D2820" s="49" t="s">
        <v>5537</v>
      </c>
      <c r="E2820" s="50" t="n">
        <v>29</v>
      </c>
      <c r="F2820" s="50" t="s">
        <v>587</v>
      </c>
      <c r="G2820" s="51" t="n">
        <v>0.18</v>
      </c>
    </row>
    <row r="2821" customFormat="false" ht="17.25" hidden="false" customHeight="true" outlineLevel="0" collapsed="false">
      <c r="A2821" s="0" t="str">
        <f aca="false">LEFT(C2821,4)*1</f>
        <v>0</v>
      </c>
      <c r="B2821" s="48" t="str">
        <f aca="false">+B2820+1</f>
        <v>0</v>
      </c>
      <c r="C2821" s="48" t="s">
        <v>5538</v>
      </c>
      <c r="D2821" s="49" t="s">
        <v>5539</v>
      </c>
      <c r="E2821" s="50" t="n">
        <v>29</v>
      </c>
      <c r="F2821" s="50" t="s">
        <v>587</v>
      </c>
      <c r="G2821" s="51" t="n">
        <v>0.18</v>
      </c>
    </row>
    <row r="2822" customFormat="false" ht="17.25" hidden="false" customHeight="true" outlineLevel="0" collapsed="false">
      <c r="A2822" s="0" t="str">
        <f aca="false">LEFT(C2822,4)*1</f>
        <v>0</v>
      </c>
      <c r="B2822" s="48" t="str">
        <f aca="false">+B2821+1</f>
        <v>0</v>
      </c>
      <c r="C2822" s="48" t="s">
        <v>5540</v>
      </c>
      <c r="D2822" s="49" t="s">
        <v>5541</v>
      </c>
      <c r="E2822" s="50" t="n">
        <v>29</v>
      </c>
      <c r="F2822" s="50" t="s">
        <v>587</v>
      </c>
      <c r="G2822" s="51" t="n">
        <v>0.18</v>
      </c>
    </row>
    <row r="2823" customFormat="false" ht="17.25" hidden="false" customHeight="true" outlineLevel="0" collapsed="false">
      <c r="A2823" s="0" t="str">
        <f aca="false">LEFT(C2823,4)*1</f>
        <v>0</v>
      </c>
      <c r="B2823" s="48" t="str">
        <f aca="false">+B2822+1</f>
        <v>0</v>
      </c>
      <c r="C2823" s="48" t="s">
        <v>5542</v>
      </c>
      <c r="D2823" s="49" t="s">
        <v>5543</v>
      </c>
      <c r="E2823" s="50" t="n">
        <v>29</v>
      </c>
      <c r="F2823" s="50" t="s">
        <v>587</v>
      </c>
      <c r="G2823" s="51" t="n">
        <v>0.18</v>
      </c>
    </row>
    <row r="2824" customFormat="false" ht="17.25" hidden="false" customHeight="true" outlineLevel="0" collapsed="false">
      <c r="A2824" s="0" t="str">
        <f aca="false">LEFT(C2824,4)*1</f>
        <v>0</v>
      </c>
      <c r="B2824" s="48" t="str">
        <f aca="false">+B2823+1</f>
        <v>0</v>
      </c>
      <c r="C2824" s="48" t="s">
        <v>5544</v>
      </c>
      <c r="D2824" s="49" t="s">
        <v>5545</v>
      </c>
      <c r="E2824" s="50" t="n">
        <v>29</v>
      </c>
      <c r="F2824" s="50" t="s">
        <v>587</v>
      </c>
      <c r="G2824" s="51" t="n">
        <v>0.18</v>
      </c>
    </row>
    <row r="2825" customFormat="false" ht="17.25" hidden="false" customHeight="true" outlineLevel="0" collapsed="false">
      <c r="A2825" s="0" t="str">
        <f aca="false">LEFT(C2825,4)*1</f>
        <v>0</v>
      </c>
      <c r="B2825" s="48" t="str">
        <f aca="false">+B2824+1</f>
        <v>0</v>
      </c>
      <c r="C2825" s="48" t="s">
        <v>5546</v>
      </c>
      <c r="D2825" s="49" t="s">
        <v>5547</v>
      </c>
      <c r="E2825" s="50" t="n">
        <v>29</v>
      </c>
      <c r="F2825" s="51" t="s">
        <v>119</v>
      </c>
      <c r="G2825" s="51" t="n">
        <v>0.12</v>
      </c>
    </row>
    <row r="2826" customFormat="false" ht="17.25" hidden="false" customHeight="true" outlineLevel="0" collapsed="false">
      <c r="A2826" s="0" t="str">
        <f aca="false">LEFT(C2826,4)*1</f>
        <v>0</v>
      </c>
      <c r="B2826" s="48" t="str">
        <f aca="false">+B2825+1</f>
        <v>0</v>
      </c>
      <c r="C2826" s="48" t="s">
        <v>5548</v>
      </c>
      <c r="D2826" s="49" t="s">
        <v>5549</v>
      </c>
      <c r="E2826" s="50" t="n">
        <v>29</v>
      </c>
      <c r="F2826" s="50" t="s">
        <v>3242</v>
      </c>
      <c r="G2826" s="47" t="n">
        <v>0</v>
      </c>
    </row>
    <row r="2827" customFormat="false" ht="17.25" hidden="false" customHeight="true" outlineLevel="0" collapsed="false">
      <c r="A2827" s="0" t="str">
        <f aca="false">LEFT(C2827,4)*1</f>
        <v>0</v>
      </c>
      <c r="B2827" s="48" t="str">
        <f aca="false">+B2826+1</f>
        <v>0</v>
      </c>
      <c r="C2827" s="48" t="s">
        <v>5550</v>
      </c>
      <c r="D2827" s="49" t="s">
        <v>5551</v>
      </c>
      <c r="E2827" s="50" t="n">
        <v>29</v>
      </c>
      <c r="F2827" s="50" t="s">
        <v>3242</v>
      </c>
      <c r="G2827" s="47" t="n">
        <v>0</v>
      </c>
    </row>
    <row r="2828" customFormat="false" ht="17.25" hidden="false" customHeight="true" outlineLevel="0" collapsed="false">
      <c r="A2828" s="0" t="str">
        <f aca="false">LEFT(C2828,4)*1</f>
        <v>0</v>
      </c>
      <c r="B2828" s="48" t="str">
        <f aca="false">+B2827+1</f>
        <v>0</v>
      </c>
      <c r="C2828" s="48" t="s">
        <v>5552</v>
      </c>
      <c r="D2828" s="49" t="s">
        <v>5553</v>
      </c>
      <c r="E2828" s="50" t="n">
        <v>29</v>
      </c>
      <c r="F2828" s="50" t="s">
        <v>3242</v>
      </c>
      <c r="G2828" s="47" t="n">
        <v>0</v>
      </c>
    </row>
    <row r="2829" customFormat="false" ht="17.25" hidden="false" customHeight="true" outlineLevel="0" collapsed="false">
      <c r="A2829" s="0" t="str">
        <f aca="false">LEFT(C2829,4)*1</f>
        <v>0</v>
      </c>
      <c r="B2829" s="48" t="str">
        <f aca="false">+B2828+1</f>
        <v>0</v>
      </c>
      <c r="C2829" s="48" t="s">
        <v>5554</v>
      </c>
      <c r="D2829" s="49" t="s">
        <v>5555</v>
      </c>
      <c r="E2829" s="50" t="n">
        <v>29</v>
      </c>
      <c r="F2829" s="50" t="s">
        <v>3242</v>
      </c>
      <c r="G2829" s="47" t="n">
        <v>0</v>
      </c>
    </row>
    <row r="2830" customFormat="false" ht="17.25" hidden="false" customHeight="true" outlineLevel="0" collapsed="false">
      <c r="A2830" s="0" t="str">
        <f aca="false">LEFT(C2830,4)*1</f>
        <v>0</v>
      </c>
      <c r="B2830" s="48" t="str">
        <f aca="false">+B2829+1</f>
        <v>0</v>
      </c>
      <c r="C2830" s="48" t="s">
        <v>5556</v>
      </c>
      <c r="D2830" s="49" t="s">
        <v>5557</v>
      </c>
      <c r="E2830" s="50" t="n">
        <v>29</v>
      </c>
      <c r="F2830" s="50" t="s">
        <v>3242</v>
      </c>
      <c r="G2830" s="47" t="n">
        <v>0</v>
      </c>
    </row>
    <row r="2831" customFormat="false" ht="17.25" hidden="false" customHeight="true" outlineLevel="0" collapsed="false">
      <c r="A2831" s="0" t="str">
        <f aca="false">LEFT(C2831,4)*1</f>
        <v>0</v>
      </c>
      <c r="B2831" s="48" t="str">
        <f aca="false">+B2830+1</f>
        <v>0</v>
      </c>
      <c r="C2831" s="48" t="s">
        <v>5558</v>
      </c>
      <c r="D2831" s="49" t="s">
        <v>5559</v>
      </c>
      <c r="E2831" s="50" t="n">
        <v>29</v>
      </c>
      <c r="F2831" s="50" t="s">
        <v>3242</v>
      </c>
      <c r="G2831" s="47" t="n">
        <v>0</v>
      </c>
    </row>
    <row r="2832" customFormat="false" ht="17.25" hidden="false" customHeight="true" outlineLevel="0" collapsed="false">
      <c r="A2832" s="0" t="str">
        <f aca="false">LEFT(C2832,4)*1</f>
        <v>0</v>
      </c>
      <c r="B2832" s="48" t="str">
        <f aca="false">+B2831+1</f>
        <v>0</v>
      </c>
      <c r="C2832" s="48" t="s">
        <v>5560</v>
      </c>
      <c r="D2832" s="49" t="s">
        <v>5561</v>
      </c>
      <c r="E2832" s="50" t="n">
        <v>29</v>
      </c>
      <c r="F2832" s="50" t="s">
        <v>3242</v>
      </c>
      <c r="G2832" s="47" t="n">
        <v>0</v>
      </c>
    </row>
    <row r="2833" customFormat="false" ht="17.25" hidden="false" customHeight="true" outlineLevel="0" collapsed="false">
      <c r="A2833" s="0" t="str">
        <f aca="false">LEFT(C2833,4)*1</f>
        <v>0</v>
      </c>
      <c r="B2833" s="48" t="str">
        <f aca="false">+B2832+1</f>
        <v>0</v>
      </c>
      <c r="C2833" s="48" t="s">
        <v>5562</v>
      </c>
      <c r="D2833" s="49" t="s">
        <v>5563</v>
      </c>
      <c r="E2833" s="50" t="n">
        <v>29</v>
      </c>
      <c r="F2833" s="50" t="s">
        <v>3242</v>
      </c>
      <c r="G2833" s="47" t="n">
        <v>0</v>
      </c>
    </row>
    <row r="2834" customFormat="false" ht="17.25" hidden="false" customHeight="true" outlineLevel="0" collapsed="false">
      <c r="A2834" s="0" t="str">
        <f aca="false">LEFT(C2834,4)*1</f>
        <v>0</v>
      </c>
      <c r="B2834" s="48" t="str">
        <f aca="false">+B2833+1</f>
        <v>0</v>
      </c>
      <c r="C2834" s="48" t="s">
        <v>5564</v>
      </c>
      <c r="D2834" s="49" t="s">
        <v>5565</v>
      </c>
      <c r="E2834" s="50" t="n">
        <v>29</v>
      </c>
      <c r="F2834" s="50" t="s">
        <v>3242</v>
      </c>
      <c r="G2834" s="47" t="n">
        <v>0</v>
      </c>
    </row>
    <row r="2835" customFormat="false" ht="17.25" hidden="false" customHeight="true" outlineLevel="0" collapsed="false">
      <c r="A2835" s="0" t="str">
        <f aca="false">LEFT(C2835,4)*1</f>
        <v>0</v>
      </c>
      <c r="B2835" s="48" t="str">
        <f aca="false">+B2834+1</f>
        <v>0</v>
      </c>
      <c r="C2835" s="48" t="s">
        <v>5566</v>
      </c>
      <c r="D2835" s="49" t="s">
        <v>5567</v>
      </c>
      <c r="E2835" s="50" t="n">
        <v>29</v>
      </c>
      <c r="F2835" s="50" t="s">
        <v>3242</v>
      </c>
      <c r="G2835" s="47" t="n">
        <v>0</v>
      </c>
    </row>
    <row r="2836" customFormat="false" ht="17.25" hidden="false" customHeight="true" outlineLevel="0" collapsed="false">
      <c r="A2836" s="0" t="str">
        <f aca="false">LEFT(C2836,4)*1</f>
        <v>0</v>
      </c>
      <c r="B2836" s="48" t="str">
        <f aca="false">+B2835+1</f>
        <v>0</v>
      </c>
      <c r="C2836" s="48" t="s">
        <v>5568</v>
      </c>
      <c r="D2836" s="49" t="s">
        <v>5569</v>
      </c>
      <c r="E2836" s="50" t="n">
        <v>29</v>
      </c>
      <c r="F2836" s="50" t="s">
        <v>3242</v>
      </c>
      <c r="G2836" s="47" t="n">
        <v>0</v>
      </c>
    </row>
    <row r="2837" customFormat="false" ht="17.25" hidden="false" customHeight="true" outlineLevel="0" collapsed="false">
      <c r="A2837" s="0" t="str">
        <f aca="false">LEFT(C2837,4)*1</f>
        <v>0</v>
      </c>
      <c r="B2837" s="48" t="str">
        <f aca="false">+B2836+1</f>
        <v>0</v>
      </c>
      <c r="C2837" s="48" t="s">
        <v>5570</v>
      </c>
      <c r="D2837" s="49" t="s">
        <v>5571</v>
      </c>
      <c r="E2837" s="50" t="n">
        <v>29</v>
      </c>
      <c r="F2837" s="50" t="s">
        <v>3242</v>
      </c>
      <c r="G2837" s="47" t="n">
        <v>0</v>
      </c>
    </row>
    <row r="2838" customFormat="false" ht="17.25" hidden="false" customHeight="true" outlineLevel="0" collapsed="false">
      <c r="A2838" s="0" t="str">
        <f aca="false">LEFT(C2838,4)*1</f>
        <v>0</v>
      </c>
      <c r="B2838" s="48" t="str">
        <f aca="false">+B2837+1</f>
        <v>0</v>
      </c>
      <c r="C2838" s="48" t="s">
        <v>5572</v>
      </c>
      <c r="D2838" s="49" t="s">
        <v>5573</v>
      </c>
      <c r="E2838" s="50" t="n">
        <v>29</v>
      </c>
      <c r="F2838" s="50" t="s">
        <v>3242</v>
      </c>
      <c r="G2838" s="47" t="n">
        <v>0</v>
      </c>
    </row>
    <row r="2839" customFormat="false" ht="17.25" hidden="false" customHeight="true" outlineLevel="0" collapsed="false">
      <c r="A2839" s="0" t="str">
        <f aca="false">LEFT(C2839,4)*1</f>
        <v>0</v>
      </c>
      <c r="B2839" s="48" t="str">
        <f aca="false">+B2838+1</f>
        <v>0</v>
      </c>
      <c r="C2839" s="48" t="s">
        <v>5574</v>
      </c>
      <c r="D2839" s="49" t="s">
        <v>5575</v>
      </c>
      <c r="E2839" s="50" t="n">
        <v>29</v>
      </c>
      <c r="F2839" s="50" t="s">
        <v>3242</v>
      </c>
      <c r="G2839" s="47" t="n">
        <v>0</v>
      </c>
    </row>
    <row r="2840" customFormat="false" ht="17.25" hidden="false" customHeight="true" outlineLevel="0" collapsed="false">
      <c r="A2840" s="0" t="str">
        <f aca="false">LEFT(C2840,4)*1</f>
        <v>0</v>
      </c>
      <c r="B2840" s="48" t="str">
        <f aca="false">+B2839+1</f>
        <v>0</v>
      </c>
      <c r="C2840" s="48" t="s">
        <v>5576</v>
      </c>
      <c r="D2840" s="49" t="s">
        <v>5577</v>
      </c>
      <c r="E2840" s="50" t="n">
        <v>29</v>
      </c>
      <c r="F2840" s="50" t="s">
        <v>3242</v>
      </c>
      <c r="G2840" s="47" t="n">
        <v>0</v>
      </c>
    </row>
    <row r="2841" customFormat="false" ht="17.25" hidden="false" customHeight="true" outlineLevel="0" collapsed="false">
      <c r="A2841" s="0" t="str">
        <f aca="false">LEFT(C2841,4)*1</f>
        <v>0</v>
      </c>
      <c r="B2841" s="48" t="str">
        <f aca="false">+B2840+1</f>
        <v>0</v>
      </c>
      <c r="C2841" s="48" t="s">
        <v>5578</v>
      </c>
      <c r="D2841" s="49" t="s">
        <v>5579</v>
      </c>
      <c r="E2841" s="50" t="n">
        <v>29</v>
      </c>
      <c r="F2841" s="50" t="s">
        <v>3242</v>
      </c>
      <c r="G2841" s="47" t="n">
        <v>0</v>
      </c>
    </row>
    <row r="2842" customFormat="false" ht="17.25" hidden="false" customHeight="true" outlineLevel="0" collapsed="false">
      <c r="A2842" s="0" t="str">
        <f aca="false">LEFT(C2842,4)*1</f>
        <v>0</v>
      </c>
      <c r="B2842" s="48" t="str">
        <f aca="false">+B2841+1</f>
        <v>0</v>
      </c>
      <c r="C2842" s="48" t="s">
        <v>5580</v>
      </c>
      <c r="D2842" s="49" t="s">
        <v>5581</v>
      </c>
      <c r="E2842" s="50" t="n">
        <v>29</v>
      </c>
      <c r="F2842" s="50" t="s">
        <v>3242</v>
      </c>
      <c r="G2842" s="47" t="n">
        <v>0</v>
      </c>
    </row>
    <row r="2843" customFormat="false" ht="17.25" hidden="false" customHeight="true" outlineLevel="0" collapsed="false">
      <c r="A2843" s="0" t="str">
        <f aca="false">LEFT(C2843,4)*1</f>
        <v>0</v>
      </c>
      <c r="B2843" s="48" t="str">
        <f aca="false">+B2842+1</f>
        <v>0</v>
      </c>
      <c r="C2843" s="48" t="s">
        <v>5582</v>
      </c>
      <c r="D2843" s="49" t="s">
        <v>5583</v>
      </c>
      <c r="E2843" s="50" t="n">
        <v>29</v>
      </c>
      <c r="F2843" s="50" t="s">
        <v>3242</v>
      </c>
      <c r="G2843" s="47" t="n">
        <v>0</v>
      </c>
    </row>
    <row r="2844" customFormat="false" ht="17.25" hidden="false" customHeight="true" outlineLevel="0" collapsed="false">
      <c r="A2844" s="0" t="str">
        <f aca="false">LEFT(C2844,4)*1</f>
        <v>0</v>
      </c>
      <c r="B2844" s="48" t="str">
        <f aca="false">+B2843+1</f>
        <v>0</v>
      </c>
      <c r="C2844" s="48" t="s">
        <v>5584</v>
      </c>
      <c r="D2844" s="49" t="s">
        <v>5585</v>
      </c>
      <c r="E2844" s="50" t="n">
        <v>29</v>
      </c>
      <c r="F2844" s="50" t="s">
        <v>3242</v>
      </c>
      <c r="G2844" s="47" t="n">
        <v>0</v>
      </c>
    </row>
    <row r="2845" customFormat="false" ht="17.25" hidden="false" customHeight="true" outlineLevel="0" collapsed="false">
      <c r="A2845" s="0" t="str">
        <f aca="false">LEFT(C2845,4)*1</f>
        <v>0</v>
      </c>
      <c r="B2845" s="48" t="str">
        <f aca="false">+B2844+1</f>
        <v>0</v>
      </c>
      <c r="C2845" s="48" t="s">
        <v>5586</v>
      </c>
      <c r="D2845" s="49" t="s">
        <v>5587</v>
      </c>
      <c r="E2845" s="50" t="n">
        <v>29</v>
      </c>
      <c r="F2845" s="50" t="s">
        <v>3242</v>
      </c>
      <c r="G2845" s="47" t="n">
        <v>0</v>
      </c>
    </row>
    <row r="2846" customFormat="false" ht="17.25" hidden="false" customHeight="true" outlineLevel="0" collapsed="false">
      <c r="A2846" s="0" t="str">
        <f aca="false">LEFT(C2846,4)*1</f>
        <v>0</v>
      </c>
      <c r="B2846" s="48" t="str">
        <f aca="false">+B2845+1</f>
        <v>0</v>
      </c>
      <c r="C2846" s="48" t="s">
        <v>5588</v>
      </c>
      <c r="D2846" s="49" t="s">
        <v>5589</v>
      </c>
      <c r="E2846" s="50" t="n">
        <v>29</v>
      </c>
      <c r="F2846" s="50" t="s">
        <v>3242</v>
      </c>
      <c r="G2846" s="47" t="n">
        <v>0</v>
      </c>
    </row>
    <row r="2847" customFormat="false" ht="17.25" hidden="false" customHeight="true" outlineLevel="0" collapsed="false">
      <c r="A2847" s="0" t="str">
        <f aca="false">LEFT(C2847,4)*1</f>
        <v>0</v>
      </c>
      <c r="B2847" s="48" t="str">
        <f aca="false">+B2846+1</f>
        <v>0</v>
      </c>
      <c r="C2847" s="48" t="s">
        <v>5590</v>
      </c>
      <c r="D2847" s="49" t="s">
        <v>5591</v>
      </c>
      <c r="E2847" s="50" t="n">
        <v>29</v>
      </c>
      <c r="F2847" s="50" t="s">
        <v>3242</v>
      </c>
      <c r="G2847" s="47" t="n">
        <v>0</v>
      </c>
    </row>
    <row r="2848" customFormat="false" ht="17.25" hidden="false" customHeight="true" outlineLevel="0" collapsed="false">
      <c r="A2848" s="0" t="str">
        <f aca="false">LEFT(C2848,4)*1</f>
        <v>0</v>
      </c>
      <c r="B2848" s="48" t="str">
        <f aca="false">+B2847+1</f>
        <v>0</v>
      </c>
      <c r="C2848" s="48" t="s">
        <v>5592</v>
      </c>
      <c r="D2848" s="49" t="s">
        <v>5593</v>
      </c>
      <c r="E2848" s="50" t="n">
        <v>29</v>
      </c>
      <c r="F2848" s="50" t="s">
        <v>3242</v>
      </c>
      <c r="G2848" s="47" t="n">
        <v>0</v>
      </c>
    </row>
    <row r="2849" customFormat="false" ht="17.25" hidden="false" customHeight="true" outlineLevel="0" collapsed="false">
      <c r="A2849" s="0" t="str">
        <f aca="false">LEFT(C2849,4)*1</f>
        <v>0</v>
      </c>
      <c r="B2849" s="48" t="str">
        <f aca="false">+B2848+1</f>
        <v>0</v>
      </c>
      <c r="C2849" s="48" t="s">
        <v>5594</v>
      </c>
      <c r="D2849" s="49" t="s">
        <v>5595</v>
      </c>
      <c r="E2849" s="50" t="n">
        <v>29</v>
      </c>
      <c r="F2849" s="50" t="s">
        <v>3242</v>
      </c>
      <c r="G2849" s="47" t="n">
        <v>0</v>
      </c>
    </row>
    <row r="2850" customFormat="false" ht="17.25" hidden="false" customHeight="true" outlineLevel="0" collapsed="false">
      <c r="A2850" s="0" t="str">
        <f aca="false">LEFT(C2850,4)*1</f>
        <v>0</v>
      </c>
      <c r="B2850" s="48" t="str">
        <f aca="false">+B2849+1</f>
        <v>0</v>
      </c>
      <c r="C2850" s="48" t="s">
        <v>5596</v>
      </c>
      <c r="D2850" s="49" t="s">
        <v>5597</v>
      </c>
      <c r="E2850" s="50" t="n">
        <v>29</v>
      </c>
      <c r="F2850" s="50" t="s">
        <v>3242</v>
      </c>
      <c r="G2850" s="47" t="n">
        <v>0</v>
      </c>
    </row>
    <row r="2851" customFormat="false" ht="17.25" hidden="false" customHeight="true" outlineLevel="0" collapsed="false">
      <c r="A2851" s="0" t="str">
        <f aca="false">LEFT(C2851,4)*1</f>
        <v>0</v>
      </c>
      <c r="B2851" s="48" t="str">
        <f aca="false">+B2850+1</f>
        <v>0</v>
      </c>
      <c r="C2851" s="48" t="s">
        <v>5596</v>
      </c>
      <c r="D2851" s="49" t="s">
        <v>5598</v>
      </c>
      <c r="E2851" s="50" t="n">
        <v>29</v>
      </c>
      <c r="F2851" s="50" t="s">
        <v>3242</v>
      </c>
      <c r="G2851" s="47" t="n">
        <v>0</v>
      </c>
    </row>
    <row r="2852" customFormat="false" ht="17.25" hidden="false" customHeight="true" outlineLevel="0" collapsed="false">
      <c r="A2852" s="0" t="str">
        <f aca="false">LEFT(C2852,4)*1</f>
        <v>0</v>
      </c>
      <c r="B2852" s="48" t="str">
        <f aca="false">+B2851+1</f>
        <v>0</v>
      </c>
      <c r="C2852" s="48" t="s">
        <v>5599</v>
      </c>
      <c r="D2852" s="49" t="s">
        <v>5600</v>
      </c>
      <c r="E2852" s="50" t="n">
        <v>29</v>
      </c>
      <c r="F2852" s="50" t="s">
        <v>3242</v>
      </c>
      <c r="G2852" s="47" t="n">
        <v>0</v>
      </c>
    </row>
    <row r="2853" customFormat="false" ht="17.25" hidden="false" customHeight="true" outlineLevel="0" collapsed="false">
      <c r="A2853" s="0" t="str">
        <f aca="false">LEFT(C2853,4)*1</f>
        <v>0</v>
      </c>
      <c r="B2853" s="48" t="str">
        <f aca="false">+B2852+1</f>
        <v>0</v>
      </c>
      <c r="C2853" s="48" t="s">
        <v>5601</v>
      </c>
      <c r="D2853" s="49" t="s">
        <v>5602</v>
      </c>
      <c r="E2853" s="50" t="n">
        <v>29</v>
      </c>
      <c r="F2853" s="50" t="s">
        <v>3242</v>
      </c>
      <c r="G2853" s="47" t="n">
        <v>0</v>
      </c>
    </row>
    <row r="2854" customFormat="false" ht="17.25" hidden="false" customHeight="true" outlineLevel="0" collapsed="false">
      <c r="A2854" s="0" t="str">
        <f aca="false">LEFT(C2854,4)*1</f>
        <v>0</v>
      </c>
      <c r="B2854" s="48" t="str">
        <f aca="false">+B2853+1</f>
        <v>0</v>
      </c>
      <c r="C2854" s="48" t="s">
        <v>5603</v>
      </c>
      <c r="D2854" s="49" t="s">
        <v>5604</v>
      </c>
      <c r="E2854" s="50" t="n">
        <v>29</v>
      </c>
      <c r="F2854" s="50" t="s">
        <v>3242</v>
      </c>
      <c r="G2854" s="47" t="n">
        <v>0</v>
      </c>
    </row>
    <row r="2855" customFormat="false" ht="17.25" hidden="false" customHeight="true" outlineLevel="0" collapsed="false">
      <c r="A2855" s="0" t="str">
        <f aca="false">LEFT(C2855,4)*1</f>
        <v>0</v>
      </c>
      <c r="B2855" s="48" t="str">
        <f aca="false">+B2854+1</f>
        <v>0</v>
      </c>
      <c r="C2855" s="48" t="s">
        <v>5605</v>
      </c>
      <c r="D2855" s="49" t="s">
        <v>5606</v>
      </c>
      <c r="E2855" s="50" t="n">
        <v>29</v>
      </c>
      <c r="F2855" s="50" t="s">
        <v>3242</v>
      </c>
      <c r="G2855" s="47" t="n">
        <v>0</v>
      </c>
    </row>
    <row r="2856" customFormat="false" ht="17.25" hidden="false" customHeight="true" outlineLevel="0" collapsed="false">
      <c r="A2856" s="0" t="str">
        <f aca="false">LEFT(C2856,4)*1</f>
        <v>0</v>
      </c>
      <c r="B2856" s="48" t="str">
        <f aca="false">+B2855+1</f>
        <v>0</v>
      </c>
      <c r="C2856" s="48" t="s">
        <v>5607</v>
      </c>
      <c r="D2856" s="49" t="s">
        <v>5608</v>
      </c>
      <c r="E2856" s="50" t="n">
        <v>29</v>
      </c>
      <c r="F2856" s="50" t="s">
        <v>3242</v>
      </c>
      <c r="G2856" s="47" t="n">
        <v>0</v>
      </c>
    </row>
    <row r="2857" customFormat="false" ht="17.25" hidden="false" customHeight="true" outlineLevel="0" collapsed="false">
      <c r="A2857" s="0" t="str">
        <f aca="false">LEFT(C2857,4)*1</f>
        <v>0</v>
      </c>
      <c r="B2857" s="48" t="str">
        <f aca="false">+B2856+1</f>
        <v>0</v>
      </c>
      <c r="C2857" s="48" t="s">
        <v>5609</v>
      </c>
      <c r="D2857" s="49" t="s">
        <v>5610</v>
      </c>
      <c r="E2857" s="50" t="n">
        <v>29</v>
      </c>
      <c r="F2857" s="50" t="s">
        <v>3242</v>
      </c>
      <c r="G2857" s="47" t="n">
        <v>0</v>
      </c>
    </row>
    <row r="2858" customFormat="false" ht="17.25" hidden="false" customHeight="true" outlineLevel="0" collapsed="false">
      <c r="A2858" s="0" t="str">
        <f aca="false">LEFT(C2858,4)*1</f>
        <v>0</v>
      </c>
      <c r="B2858" s="48" t="str">
        <f aca="false">+B2857+1</f>
        <v>0</v>
      </c>
      <c r="C2858" s="48" t="s">
        <v>5611</v>
      </c>
      <c r="D2858" s="49" t="s">
        <v>5612</v>
      </c>
      <c r="E2858" s="50" t="n">
        <v>29</v>
      </c>
      <c r="F2858" s="50" t="s">
        <v>3242</v>
      </c>
      <c r="G2858" s="47" t="n">
        <v>0</v>
      </c>
    </row>
    <row r="2859" customFormat="false" ht="17.25" hidden="false" customHeight="true" outlineLevel="0" collapsed="false">
      <c r="A2859" s="0" t="str">
        <f aca="false">LEFT(C2859,4)*1</f>
        <v>0</v>
      </c>
      <c r="B2859" s="48" t="str">
        <f aca="false">+B2858+1</f>
        <v>0</v>
      </c>
      <c r="C2859" s="50" t="s">
        <v>5613</v>
      </c>
      <c r="D2859" s="54" t="s">
        <v>5614</v>
      </c>
      <c r="E2859" s="50" t="n">
        <v>29</v>
      </c>
      <c r="F2859" s="50" t="s">
        <v>3242</v>
      </c>
      <c r="G2859" s="47" t="n">
        <v>0</v>
      </c>
    </row>
    <row r="2860" customFormat="false" ht="17.25" hidden="false" customHeight="true" outlineLevel="0" collapsed="false">
      <c r="A2860" s="0" t="str">
        <f aca="false">LEFT(C2860,4)*1</f>
        <v>0</v>
      </c>
      <c r="B2860" s="48" t="str">
        <f aca="false">+B2859+1</f>
        <v>0</v>
      </c>
      <c r="C2860" s="50" t="s">
        <v>5613</v>
      </c>
      <c r="D2860" s="54" t="s">
        <v>5615</v>
      </c>
      <c r="E2860" s="50" t="n">
        <v>29</v>
      </c>
      <c r="F2860" s="50" t="s">
        <v>3242</v>
      </c>
      <c r="G2860" s="47" t="n">
        <v>0</v>
      </c>
    </row>
    <row r="2861" customFormat="false" ht="17.25" hidden="false" customHeight="true" outlineLevel="0" collapsed="false">
      <c r="A2861" s="0" t="str">
        <f aca="false">LEFT(C2861,4)*1</f>
        <v>0</v>
      </c>
      <c r="B2861" s="48" t="str">
        <f aca="false">+B2860+1</f>
        <v>0</v>
      </c>
      <c r="C2861" s="50" t="s">
        <v>5613</v>
      </c>
      <c r="D2861" s="54" t="s">
        <v>5616</v>
      </c>
      <c r="E2861" s="50" t="n">
        <v>29</v>
      </c>
      <c r="F2861" s="50" t="s">
        <v>3242</v>
      </c>
      <c r="G2861" s="47" t="n">
        <v>0</v>
      </c>
    </row>
    <row r="2862" customFormat="false" ht="17.25" hidden="false" customHeight="true" outlineLevel="0" collapsed="false">
      <c r="A2862" s="0" t="str">
        <f aca="false">LEFT(C2862,4)*1</f>
        <v>0</v>
      </c>
      <c r="B2862" s="48" t="str">
        <f aca="false">+B2861+1</f>
        <v>0</v>
      </c>
      <c r="C2862" s="50" t="s">
        <v>5613</v>
      </c>
      <c r="D2862" s="54" t="s">
        <v>5617</v>
      </c>
      <c r="E2862" s="50" t="n">
        <v>29</v>
      </c>
      <c r="F2862" s="50" t="s">
        <v>3242</v>
      </c>
      <c r="G2862" s="47" t="n">
        <v>0</v>
      </c>
    </row>
    <row r="2863" customFormat="false" ht="17.25" hidden="false" customHeight="true" outlineLevel="0" collapsed="false">
      <c r="A2863" s="0" t="str">
        <f aca="false">LEFT(C2863,4)*1</f>
        <v>0</v>
      </c>
      <c r="B2863" s="48" t="str">
        <f aca="false">+B2862+1</f>
        <v>0</v>
      </c>
      <c r="C2863" s="50" t="s">
        <v>5613</v>
      </c>
      <c r="D2863" s="54" t="s">
        <v>5618</v>
      </c>
      <c r="E2863" s="50" t="n">
        <v>29</v>
      </c>
      <c r="F2863" s="50" t="s">
        <v>3242</v>
      </c>
      <c r="G2863" s="47" t="n">
        <v>0</v>
      </c>
    </row>
    <row r="2864" customFormat="false" ht="17.25" hidden="false" customHeight="true" outlineLevel="0" collapsed="false">
      <c r="A2864" s="0" t="str">
        <f aca="false">LEFT(C2864,4)*1</f>
        <v>0</v>
      </c>
      <c r="B2864" s="48" t="str">
        <f aca="false">+B2863+1</f>
        <v>0</v>
      </c>
      <c r="C2864" s="48" t="s">
        <v>5613</v>
      </c>
      <c r="D2864" s="49" t="s">
        <v>5619</v>
      </c>
      <c r="E2864" s="50" t="n">
        <v>29</v>
      </c>
      <c r="F2864" s="50" t="s">
        <v>3242</v>
      </c>
      <c r="G2864" s="47" t="n">
        <v>0</v>
      </c>
    </row>
    <row r="2865" customFormat="false" ht="17.25" hidden="false" customHeight="true" outlineLevel="0" collapsed="false">
      <c r="A2865" s="0" t="str">
        <f aca="false">LEFT(C2865,4)*1</f>
        <v>0</v>
      </c>
      <c r="B2865" s="48" t="str">
        <f aca="false">+B2864+1</f>
        <v>0</v>
      </c>
      <c r="C2865" s="50" t="s">
        <v>5613</v>
      </c>
      <c r="D2865" s="49" t="s">
        <v>5620</v>
      </c>
      <c r="E2865" s="50" t="n">
        <v>29</v>
      </c>
      <c r="F2865" s="50" t="s">
        <v>3242</v>
      </c>
      <c r="G2865" s="47" t="n">
        <v>0</v>
      </c>
    </row>
    <row r="2866" customFormat="false" ht="17.25" hidden="false" customHeight="true" outlineLevel="0" collapsed="false">
      <c r="A2866" s="0" t="str">
        <f aca="false">LEFT(C2866,4)*1</f>
        <v>0</v>
      </c>
      <c r="B2866" s="48" t="str">
        <f aca="false">+B2865+1</f>
        <v>0</v>
      </c>
      <c r="C2866" s="48" t="s">
        <v>5613</v>
      </c>
      <c r="D2866" s="49" t="s">
        <v>5621</v>
      </c>
      <c r="E2866" s="50" t="n">
        <v>29</v>
      </c>
      <c r="F2866" s="50" t="s">
        <v>3242</v>
      </c>
      <c r="G2866" s="47" t="n">
        <v>0</v>
      </c>
    </row>
    <row r="2867" customFormat="false" ht="17.25" hidden="false" customHeight="true" outlineLevel="0" collapsed="false">
      <c r="A2867" s="0" t="str">
        <f aca="false">LEFT(C2867,4)*1</f>
        <v>0</v>
      </c>
      <c r="B2867" s="48" t="str">
        <f aca="false">+B2866+1</f>
        <v>0</v>
      </c>
      <c r="C2867" s="50" t="s">
        <v>5613</v>
      </c>
      <c r="D2867" s="54" t="s">
        <v>5622</v>
      </c>
      <c r="E2867" s="50" t="n">
        <v>29</v>
      </c>
      <c r="F2867" s="50" t="s">
        <v>3242</v>
      </c>
      <c r="G2867" s="47" t="n">
        <v>0</v>
      </c>
    </row>
    <row r="2868" customFormat="false" ht="17.25" hidden="false" customHeight="true" outlineLevel="0" collapsed="false">
      <c r="A2868" s="0" t="str">
        <f aca="false">LEFT(C2868,4)*1</f>
        <v>0</v>
      </c>
      <c r="B2868" s="48" t="str">
        <f aca="false">+B2867+1</f>
        <v>0</v>
      </c>
      <c r="C2868" s="50" t="s">
        <v>5613</v>
      </c>
      <c r="D2868" s="54" t="s">
        <v>5623</v>
      </c>
      <c r="E2868" s="50" t="n">
        <v>29</v>
      </c>
      <c r="F2868" s="50" t="s">
        <v>3242</v>
      </c>
      <c r="G2868" s="47" t="n">
        <v>0</v>
      </c>
    </row>
    <row r="2869" customFormat="false" ht="17.25" hidden="false" customHeight="true" outlineLevel="0" collapsed="false">
      <c r="A2869" s="0" t="str">
        <f aca="false">LEFT(C2869,4)*1</f>
        <v>0</v>
      </c>
      <c r="B2869" s="48" t="str">
        <f aca="false">+B2868+1</f>
        <v>0</v>
      </c>
      <c r="C2869" s="48" t="s">
        <v>5624</v>
      </c>
      <c r="D2869" s="49" t="s">
        <v>5625</v>
      </c>
      <c r="E2869" s="50" t="n">
        <v>30</v>
      </c>
      <c r="F2869" s="50" t="s">
        <v>119</v>
      </c>
      <c r="G2869" s="51" t="n">
        <v>0.12</v>
      </c>
    </row>
    <row r="2870" customFormat="false" ht="17.25" hidden="false" customHeight="true" outlineLevel="0" collapsed="false">
      <c r="A2870" s="0" t="str">
        <f aca="false">LEFT(C2870,4)*1</f>
        <v>0</v>
      </c>
      <c r="B2870" s="48" t="str">
        <f aca="false">+B2869+1</f>
        <v>0</v>
      </c>
      <c r="C2870" s="48" t="s">
        <v>5626</v>
      </c>
      <c r="D2870" s="49" t="s">
        <v>5627</v>
      </c>
      <c r="E2870" s="50" t="n">
        <v>30</v>
      </c>
      <c r="F2870" s="50" t="s">
        <v>119</v>
      </c>
      <c r="G2870" s="51" t="n">
        <v>0.12</v>
      </c>
    </row>
    <row r="2871" customFormat="false" ht="17.25" hidden="false" customHeight="true" outlineLevel="0" collapsed="false">
      <c r="A2871" s="0" t="str">
        <f aca="false">LEFT(C2871,4)*1</f>
        <v>0</v>
      </c>
      <c r="B2871" s="48" t="str">
        <f aca="false">+B2870+1</f>
        <v>0</v>
      </c>
      <c r="C2871" s="48" t="s">
        <v>5628</v>
      </c>
      <c r="D2871" s="49" t="s">
        <v>5629</v>
      </c>
      <c r="E2871" s="50" t="n">
        <v>30</v>
      </c>
      <c r="F2871" s="50" t="s">
        <v>119</v>
      </c>
      <c r="G2871" s="51" t="n">
        <v>0.12</v>
      </c>
    </row>
    <row r="2872" customFormat="false" ht="17.25" hidden="false" customHeight="true" outlineLevel="0" collapsed="false">
      <c r="A2872" s="0" t="str">
        <f aca="false">LEFT(C2872,4)*1</f>
        <v>0</v>
      </c>
      <c r="B2872" s="48" t="str">
        <f aca="false">+B2871+1</f>
        <v>0</v>
      </c>
      <c r="C2872" s="48" t="s">
        <v>5630</v>
      </c>
      <c r="D2872" s="49" t="s">
        <v>5631</v>
      </c>
      <c r="E2872" s="50" t="n">
        <v>30</v>
      </c>
      <c r="F2872" s="50" t="s">
        <v>119</v>
      </c>
      <c r="G2872" s="51" t="n">
        <v>0.12</v>
      </c>
    </row>
    <row r="2873" customFormat="false" ht="17.25" hidden="false" customHeight="true" outlineLevel="0" collapsed="false">
      <c r="A2873" s="0" t="str">
        <f aca="false">LEFT(C2873,4)*1</f>
        <v>0</v>
      </c>
      <c r="B2873" s="48" t="str">
        <f aca="false">+B2872+1</f>
        <v>0</v>
      </c>
      <c r="C2873" s="48" t="s">
        <v>5632</v>
      </c>
      <c r="D2873" s="49" t="s">
        <v>5633</v>
      </c>
      <c r="E2873" s="50" t="n">
        <v>30</v>
      </c>
      <c r="F2873" s="50" t="s">
        <v>119</v>
      </c>
      <c r="G2873" s="51" t="n">
        <v>0.12</v>
      </c>
    </row>
    <row r="2874" customFormat="false" ht="17.25" hidden="false" customHeight="true" outlineLevel="0" collapsed="false">
      <c r="A2874" s="0" t="str">
        <f aca="false">LEFT(C2874,4)*1</f>
        <v>0</v>
      </c>
      <c r="B2874" s="48" t="str">
        <f aca="false">+B2873+1</f>
        <v>0</v>
      </c>
      <c r="C2874" s="48" t="s">
        <v>5634</v>
      </c>
      <c r="D2874" s="49" t="s">
        <v>5635</v>
      </c>
      <c r="E2874" s="50" t="n">
        <v>30</v>
      </c>
      <c r="F2874" s="50" t="s">
        <v>119</v>
      </c>
      <c r="G2874" s="51" t="n">
        <v>0.12</v>
      </c>
    </row>
    <row r="2875" customFormat="false" ht="17.25" hidden="false" customHeight="true" outlineLevel="0" collapsed="false">
      <c r="A2875" s="0" t="str">
        <f aca="false">LEFT(C2875,4)*1</f>
        <v>0</v>
      </c>
      <c r="B2875" s="48" t="str">
        <f aca="false">+B2874+1</f>
        <v>0</v>
      </c>
      <c r="C2875" s="48" t="s">
        <v>5636</v>
      </c>
      <c r="D2875" s="49" t="s">
        <v>5637</v>
      </c>
      <c r="E2875" s="50" t="n">
        <v>30</v>
      </c>
      <c r="F2875" s="50" t="s">
        <v>119</v>
      </c>
      <c r="G2875" s="51" t="n">
        <v>0.12</v>
      </c>
    </row>
    <row r="2876" customFormat="false" ht="17.25" hidden="false" customHeight="true" outlineLevel="0" collapsed="false">
      <c r="A2876" s="0" t="str">
        <f aca="false">LEFT(C2876,4)*1</f>
        <v>0</v>
      </c>
      <c r="B2876" s="48" t="str">
        <f aca="false">+B2875+1</f>
        <v>0</v>
      </c>
      <c r="C2876" s="48" t="s">
        <v>5638</v>
      </c>
      <c r="D2876" s="49" t="s">
        <v>5639</v>
      </c>
      <c r="E2876" s="50" t="n">
        <v>30</v>
      </c>
      <c r="F2876" s="50" t="s">
        <v>106</v>
      </c>
      <c r="G2876" s="47" t="n">
        <v>0</v>
      </c>
    </row>
    <row r="2877" customFormat="false" ht="17.25" hidden="false" customHeight="true" outlineLevel="0" collapsed="false">
      <c r="A2877" s="0" t="str">
        <f aca="false">LEFT(C2877,4)*1</f>
        <v>0</v>
      </c>
      <c r="B2877" s="48" t="str">
        <f aca="false">+B2876+1</f>
        <v>0</v>
      </c>
      <c r="C2877" s="48" t="s">
        <v>5638</v>
      </c>
      <c r="D2877" s="49" t="s">
        <v>5640</v>
      </c>
      <c r="E2877" s="50" t="n">
        <v>30</v>
      </c>
      <c r="F2877" s="50" t="s">
        <v>397</v>
      </c>
      <c r="G2877" s="51" t="n">
        <v>0.05</v>
      </c>
    </row>
    <row r="2878" customFormat="false" ht="17.25" hidden="false" customHeight="true" outlineLevel="0" collapsed="false">
      <c r="A2878" s="0" t="str">
        <f aca="false">LEFT(C2878,4)*1</f>
        <v>0</v>
      </c>
      <c r="B2878" s="48" t="str">
        <f aca="false">+B2877+1</f>
        <v>0</v>
      </c>
      <c r="C2878" s="48" t="s">
        <v>5638</v>
      </c>
      <c r="D2878" s="49" t="s">
        <v>5641</v>
      </c>
      <c r="E2878" s="50" t="n">
        <v>30</v>
      </c>
      <c r="F2878" s="50" t="s">
        <v>119</v>
      </c>
      <c r="G2878" s="51" t="n">
        <v>0.12</v>
      </c>
    </row>
    <row r="2879" customFormat="false" ht="17.25" hidden="false" customHeight="true" outlineLevel="0" collapsed="false">
      <c r="A2879" s="0" t="str">
        <f aca="false">LEFT(C2879,4)*1</f>
        <v>0</v>
      </c>
      <c r="B2879" s="48" t="str">
        <f aca="false">+B2878+1</f>
        <v>0</v>
      </c>
      <c r="C2879" s="48" t="s">
        <v>5642</v>
      </c>
      <c r="D2879" s="49" t="s">
        <v>5643</v>
      </c>
      <c r="E2879" s="50" t="n">
        <v>30</v>
      </c>
      <c r="F2879" s="50" t="s">
        <v>119</v>
      </c>
      <c r="G2879" s="51" t="n">
        <v>0.12</v>
      </c>
    </row>
    <row r="2880" customFormat="false" ht="17.25" hidden="false" customHeight="true" outlineLevel="0" collapsed="false">
      <c r="A2880" s="0" t="str">
        <f aca="false">LEFT(C2880,4)*1</f>
        <v>0</v>
      </c>
      <c r="B2880" s="48" t="str">
        <f aca="false">+B2879+1</f>
        <v>0</v>
      </c>
      <c r="C2880" s="48" t="s">
        <v>5644</v>
      </c>
      <c r="D2880" s="49" t="s">
        <v>5645</v>
      </c>
      <c r="E2880" s="50" t="n">
        <v>30</v>
      </c>
      <c r="F2880" s="50" t="s">
        <v>119</v>
      </c>
      <c r="G2880" s="51" t="n">
        <v>0.12</v>
      </c>
    </row>
    <row r="2881" customFormat="false" ht="17.25" hidden="false" customHeight="true" outlineLevel="0" collapsed="false">
      <c r="A2881" s="0" t="str">
        <f aca="false">LEFT(C2881,4)*1</f>
        <v>0</v>
      </c>
      <c r="B2881" s="48" t="str">
        <f aca="false">+B2880+1</f>
        <v>0</v>
      </c>
      <c r="C2881" s="48" t="s">
        <v>5646</v>
      </c>
      <c r="D2881" s="49" t="s">
        <v>5647</v>
      </c>
      <c r="E2881" s="50" t="n">
        <v>30</v>
      </c>
      <c r="F2881" s="50" t="s">
        <v>119</v>
      </c>
      <c r="G2881" s="51" t="n">
        <v>0.12</v>
      </c>
    </row>
    <row r="2882" customFormat="false" ht="17.25" hidden="false" customHeight="true" outlineLevel="0" collapsed="false">
      <c r="A2882" s="0" t="str">
        <f aca="false">LEFT(C2882,4)*1</f>
        <v>0</v>
      </c>
      <c r="B2882" s="48" t="str">
        <f aca="false">+B2881+1</f>
        <v>0</v>
      </c>
      <c r="C2882" s="48" t="s">
        <v>5648</v>
      </c>
      <c r="D2882" s="49" t="s">
        <v>5649</v>
      </c>
      <c r="E2882" s="50" t="n">
        <v>30</v>
      </c>
      <c r="F2882" s="50" t="s">
        <v>119</v>
      </c>
      <c r="G2882" s="51" t="n">
        <v>0.12</v>
      </c>
    </row>
    <row r="2883" customFormat="false" ht="17.25" hidden="false" customHeight="true" outlineLevel="0" collapsed="false">
      <c r="A2883" s="0" t="str">
        <f aca="false">LEFT(C2883,4)*1</f>
        <v>0</v>
      </c>
      <c r="B2883" s="48" t="str">
        <f aca="false">+B2882+1</f>
        <v>0</v>
      </c>
      <c r="C2883" s="48" t="s">
        <v>5650</v>
      </c>
      <c r="D2883" s="49" t="s">
        <v>5651</v>
      </c>
      <c r="E2883" s="50" t="n">
        <v>30</v>
      </c>
      <c r="F2883" s="50" t="s">
        <v>119</v>
      </c>
      <c r="G2883" s="51" t="n">
        <v>0.12</v>
      </c>
    </row>
    <row r="2884" customFormat="false" ht="17.25" hidden="false" customHeight="true" outlineLevel="0" collapsed="false">
      <c r="A2884" s="0" t="str">
        <f aca="false">LEFT(C2884,4)*1</f>
        <v>0</v>
      </c>
      <c r="B2884" s="48" t="str">
        <f aca="false">+B2883+1</f>
        <v>0</v>
      </c>
      <c r="C2884" s="48" t="s">
        <v>5652</v>
      </c>
      <c r="D2884" s="49" t="s">
        <v>5653</v>
      </c>
      <c r="E2884" s="50" t="n">
        <v>30</v>
      </c>
      <c r="F2884" s="50" t="s">
        <v>119</v>
      </c>
      <c r="G2884" s="51" t="n">
        <v>0.12</v>
      </c>
    </row>
    <row r="2885" customFormat="false" ht="17.25" hidden="false" customHeight="true" outlineLevel="0" collapsed="false">
      <c r="A2885" s="0" t="str">
        <f aca="false">LEFT(C2885,4)*1</f>
        <v>0</v>
      </c>
      <c r="B2885" s="48" t="str">
        <f aca="false">+B2884+1</f>
        <v>0</v>
      </c>
      <c r="C2885" s="48" t="s">
        <v>5654</v>
      </c>
      <c r="D2885" s="49" t="s">
        <v>5655</v>
      </c>
      <c r="E2885" s="50" t="n">
        <v>30</v>
      </c>
      <c r="F2885" s="50" t="s">
        <v>119</v>
      </c>
      <c r="G2885" s="51" t="n">
        <v>0.12</v>
      </c>
    </row>
    <row r="2886" customFormat="false" ht="17.25" hidden="false" customHeight="true" outlineLevel="0" collapsed="false">
      <c r="A2886" s="0" t="str">
        <f aca="false">LEFT(C2886,4)*1</f>
        <v>0</v>
      </c>
      <c r="B2886" s="48" t="str">
        <f aca="false">+B2885+1</f>
        <v>0</v>
      </c>
      <c r="C2886" s="48" t="s">
        <v>5656</v>
      </c>
      <c r="D2886" s="49" t="s">
        <v>5640</v>
      </c>
      <c r="E2886" s="50" t="n">
        <v>30</v>
      </c>
      <c r="F2886" s="50" t="s">
        <v>397</v>
      </c>
      <c r="G2886" s="51" t="n">
        <v>0.05</v>
      </c>
    </row>
    <row r="2887" customFormat="false" ht="17.25" hidden="false" customHeight="true" outlineLevel="0" collapsed="false">
      <c r="A2887" s="0" t="str">
        <f aca="false">LEFT(C2887,4)*1</f>
        <v>0</v>
      </c>
      <c r="B2887" s="48" t="str">
        <f aca="false">+B2886+1</f>
        <v>0</v>
      </c>
      <c r="C2887" s="48" t="s">
        <v>5657</v>
      </c>
      <c r="D2887" s="49" t="s">
        <v>5658</v>
      </c>
      <c r="E2887" s="50" t="n">
        <v>30</v>
      </c>
      <c r="F2887" s="50" t="s">
        <v>397</v>
      </c>
      <c r="G2887" s="51" t="n">
        <v>0.05</v>
      </c>
    </row>
    <row r="2888" customFormat="false" ht="17.25" hidden="false" customHeight="true" outlineLevel="0" collapsed="false">
      <c r="A2888" s="0" t="str">
        <f aca="false">LEFT(C2888,4)*1</f>
        <v>0</v>
      </c>
      <c r="B2888" s="48" t="str">
        <f aca="false">+B2887+1</f>
        <v>0</v>
      </c>
      <c r="C2888" s="48" t="s">
        <v>5659</v>
      </c>
      <c r="D2888" s="49" t="s">
        <v>5660</v>
      </c>
      <c r="E2888" s="50" t="n">
        <v>30</v>
      </c>
      <c r="F2888" s="50" t="s">
        <v>397</v>
      </c>
      <c r="G2888" s="51" t="n">
        <v>0.05</v>
      </c>
    </row>
    <row r="2889" customFormat="false" ht="17.25" hidden="false" customHeight="true" outlineLevel="0" collapsed="false">
      <c r="A2889" s="0" t="str">
        <f aca="false">LEFT(C2889,4)*1</f>
        <v>0</v>
      </c>
      <c r="B2889" s="48" t="str">
        <f aca="false">+B2888+1</f>
        <v>0</v>
      </c>
      <c r="C2889" s="48" t="s">
        <v>5661</v>
      </c>
      <c r="D2889" s="49" t="s">
        <v>5662</v>
      </c>
      <c r="E2889" s="50" t="n">
        <v>30</v>
      </c>
      <c r="F2889" s="50" t="s">
        <v>397</v>
      </c>
      <c r="G2889" s="51" t="n">
        <v>0.05</v>
      </c>
    </row>
    <row r="2890" customFormat="false" ht="17.25" hidden="false" customHeight="true" outlineLevel="0" collapsed="false">
      <c r="A2890" s="0" t="str">
        <f aca="false">LEFT(C2890,4)*1</f>
        <v>0</v>
      </c>
      <c r="B2890" s="48" t="str">
        <f aca="false">+B2889+1</f>
        <v>0</v>
      </c>
      <c r="C2890" s="48" t="s">
        <v>5663</v>
      </c>
      <c r="D2890" s="49" t="s">
        <v>5664</v>
      </c>
      <c r="E2890" s="50" t="n">
        <v>30</v>
      </c>
      <c r="F2890" s="50" t="s">
        <v>397</v>
      </c>
      <c r="G2890" s="51" t="n">
        <v>0.05</v>
      </c>
    </row>
    <row r="2891" customFormat="false" ht="17.25" hidden="false" customHeight="true" outlineLevel="0" collapsed="false">
      <c r="A2891" s="0" t="str">
        <f aca="false">LEFT(C2891,4)*1</f>
        <v>0</v>
      </c>
      <c r="B2891" s="48" t="str">
        <f aca="false">+B2890+1</f>
        <v>0</v>
      </c>
      <c r="C2891" s="48" t="s">
        <v>5665</v>
      </c>
      <c r="D2891" s="49" t="s">
        <v>5666</v>
      </c>
      <c r="E2891" s="50" t="n">
        <v>30</v>
      </c>
      <c r="F2891" s="50" t="s">
        <v>397</v>
      </c>
      <c r="G2891" s="51" t="n">
        <v>0.05</v>
      </c>
    </row>
    <row r="2892" customFormat="false" ht="17.25" hidden="false" customHeight="true" outlineLevel="0" collapsed="false">
      <c r="A2892" s="0" t="str">
        <f aca="false">LEFT(C2892,4)*1</f>
        <v>0</v>
      </c>
      <c r="B2892" s="48" t="str">
        <f aca="false">+B2891+1</f>
        <v>0</v>
      </c>
      <c r="C2892" s="48" t="s">
        <v>5667</v>
      </c>
      <c r="D2892" s="49" t="s">
        <v>5668</v>
      </c>
      <c r="E2892" s="50" t="n">
        <v>30</v>
      </c>
      <c r="F2892" s="50" t="s">
        <v>397</v>
      </c>
      <c r="G2892" s="51" t="n">
        <v>0.05</v>
      </c>
    </row>
    <row r="2893" customFormat="false" ht="17.25" hidden="false" customHeight="true" outlineLevel="0" collapsed="false">
      <c r="A2893" s="0" t="str">
        <f aca="false">LEFT(C2893,4)*1</f>
        <v>0</v>
      </c>
      <c r="B2893" s="48" t="str">
        <f aca="false">+B2892+1</f>
        <v>0</v>
      </c>
      <c r="C2893" s="48" t="s">
        <v>5669</v>
      </c>
      <c r="D2893" s="49" t="s">
        <v>5670</v>
      </c>
      <c r="E2893" s="50" t="n">
        <v>30</v>
      </c>
      <c r="F2893" s="50" t="s">
        <v>397</v>
      </c>
      <c r="G2893" s="51" t="n">
        <v>0.05</v>
      </c>
    </row>
    <row r="2894" customFormat="false" ht="17.25" hidden="false" customHeight="true" outlineLevel="0" collapsed="false">
      <c r="A2894" s="0" t="str">
        <f aca="false">LEFT(C2894,4)*1</f>
        <v>0</v>
      </c>
      <c r="B2894" s="48" t="str">
        <f aca="false">+B2893+1</f>
        <v>0</v>
      </c>
      <c r="C2894" s="48" t="s">
        <v>5671</v>
      </c>
      <c r="D2894" s="49" t="s">
        <v>5672</v>
      </c>
      <c r="E2894" s="50" t="n">
        <v>30</v>
      </c>
      <c r="F2894" s="50" t="s">
        <v>397</v>
      </c>
      <c r="G2894" s="51" t="n">
        <v>0.05</v>
      </c>
    </row>
    <row r="2895" customFormat="false" ht="17.25" hidden="false" customHeight="true" outlineLevel="0" collapsed="false">
      <c r="A2895" s="0" t="str">
        <f aca="false">LEFT(C2895,4)*1</f>
        <v>0</v>
      </c>
      <c r="B2895" s="48" t="str">
        <f aca="false">+B2894+1</f>
        <v>0</v>
      </c>
      <c r="C2895" s="48" t="s">
        <v>5673</v>
      </c>
      <c r="D2895" s="49" t="s">
        <v>5674</v>
      </c>
      <c r="E2895" s="50" t="n">
        <v>30</v>
      </c>
      <c r="F2895" s="50" t="s">
        <v>397</v>
      </c>
      <c r="G2895" s="51" t="n">
        <v>0.05</v>
      </c>
    </row>
    <row r="2896" customFormat="false" ht="17.25" hidden="false" customHeight="true" outlineLevel="0" collapsed="false">
      <c r="A2896" s="0" t="str">
        <f aca="false">LEFT(C2896,4)*1</f>
        <v>0</v>
      </c>
      <c r="B2896" s="48" t="str">
        <f aca="false">+B2895+1</f>
        <v>0</v>
      </c>
      <c r="C2896" s="48" t="s">
        <v>5675</v>
      </c>
      <c r="D2896" s="49" t="s">
        <v>5676</v>
      </c>
      <c r="E2896" s="50" t="n">
        <v>30</v>
      </c>
      <c r="F2896" s="50" t="s">
        <v>397</v>
      </c>
      <c r="G2896" s="51" t="n">
        <v>0.05</v>
      </c>
    </row>
    <row r="2897" customFormat="false" ht="17.25" hidden="false" customHeight="true" outlineLevel="0" collapsed="false">
      <c r="A2897" s="0" t="str">
        <f aca="false">LEFT(C2897,4)*1</f>
        <v>0</v>
      </c>
      <c r="B2897" s="48" t="str">
        <f aca="false">+B2896+1</f>
        <v>0</v>
      </c>
      <c r="C2897" s="48" t="s">
        <v>5677</v>
      </c>
      <c r="D2897" s="49" t="s">
        <v>5678</v>
      </c>
      <c r="E2897" s="50" t="n">
        <v>30</v>
      </c>
      <c r="F2897" s="50" t="s">
        <v>397</v>
      </c>
      <c r="G2897" s="51" t="n">
        <v>0.05</v>
      </c>
    </row>
    <row r="2898" customFormat="false" ht="17.25" hidden="false" customHeight="true" outlineLevel="0" collapsed="false">
      <c r="A2898" s="0" t="str">
        <f aca="false">LEFT(C2898,4)*1</f>
        <v>0</v>
      </c>
      <c r="B2898" s="48" t="str">
        <f aca="false">+B2897+1</f>
        <v>0</v>
      </c>
      <c r="C2898" s="48" t="s">
        <v>5679</v>
      </c>
      <c r="D2898" s="49" t="s">
        <v>5680</v>
      </c>
      <c r="E2898" s="50" t="n">
        <v>30</v>
      </c>
      <c r="F2898" s="50" t="s">
        <v>397</v>
      </c>
      <c r="G2898" s="51" t="n">
        <v>0.05</v>
      </c>
    </row>
    <row r="2899" customFormat="false" ht="17.25" hidden="false" customHeight="true" outlineLevel="0" collapsed="false">
      <c r="A2899" s="0" t="str">
        <f aca="false">LEFT(C2899,4)*1</f>
        <v>0</v>
      </c>
      <c r="B2899" s="48" t="str">
        <f aca="false">+B2898+1</f>
        <v>0</v>
      </c>
      <c r="C2899" s="48" t="s">
        <v>5681</v>
      </c>
      <c r="D2899" s="49" t="s">
        <v>5682</v>
      </c>
      <c r="E2899" s="50" t="n">
        <v>30</v>
      </c>
      <c r="F2899" s="50" t="s">
        <v>397</v>
      </c>
      <c r="G2899" s="51" t="n">
        <v>0.05</v>
      </c>
    </row>
    <row r="2900" customFormat="false" ht="17.25" hidden="false" customHeight="true" outlineLevel="0" collapsed="false">
      <c r="A2900" s="0" t="str">
        <f aca="false">LEFT(C2900,4)*1</f>
        <v>0</v>
      </c>
      <c r="B2900" s="48" t="str">
        <f aca="false">+B2899+1</f>
        <v>0</v>
      </c>
      <c r="C2900" s="48" t="s">
        <v>5683</v>
      </c>
      <c r="D2900" s="49" t="s">
        <v>5684</v>
      </c>
      <c r="E2900" s="50" t="n">
        <v>30</v>
      </c>
      <c r="F2900" s="50" t="s">
        <v>119</v>
      </c>
      <c r="G2900" s="51" t="n">
        <v>0.12</v>
      </c>
    </row>
    <row r="2901" customFormat="false" ht="17.25" hidden="false" customHeight="true" outlineLevel="0" collapsed="false">
      <c r="A2901" s="0" t="str">
        <f aca="false">LEFT(C2901,4)*1</f>
        <v>0</v>
      </c>
      <c r="B2901" s="48" t="str">
        <f aca="false">+B2900+1</f>
        <v>0</v>
      </c>
      <c r="C2901" s="48" t="s">
        <v>5685</v>
      </c>
      <c r="D2901" s="49" t="s">
        <v>5686</v>
      </c>
      <c r="E2901" s="50" t="n">
        <v>30</v>
      </c>
      <c r="F2901" s="50" t="s">
        <v>106</v>
      </c>
      <c r="G2901" s="47" t="n">
        <v>0</v>
      </c>
    </row>
    <row r="2902" customFormat="false" ht="17.25" hidden="false" customHeight="true" outlineLevel="0" collapsed="false">
      <c r="A2902" s="0" t="str">
        <f aca="false">LEFT(C2902,4)*1</f>
        <v>0</v>
      </c>
      <c r="B2902" s="48" t="str">
        <f aca="false">+B2901+1</f>
        <v>0</v>
      </c>
      <c r="C2902" s="48" t="s">
        <v>5687</v>
      </c>
      <c r="D2902" s="49" t="s">
        <v>5688</v>
      </c>
      <c r="E2902" s="50" t="n">
        <v>30</v>
      </c>
      <c r="F2902" s="50" t="s">
        <v>119</v>
      </c>
      <c r="G2902" s="51" t="n">
        <v>0.12</v>
      </c>
    </row>
    <row r="2903" customFormat="false" ht="17.25" hidden="false" customHeight="true" outlineLevel="0" collapsed="false">
      <c r="A2903" s="0" t="str">
        <f aca="false">LEFT(C2903,4)*1</f>
        <v>0</v>
      </c>
      <c r="B2903" s="48" t="str">
        <f aca="false">+B2902+1</f>
        <v>0</v>
      </c>
      <c r="C2903" s="48" t="s">
        <v>5689</v>
      </c>
      <c r="D2903" s="49" t="s">
        <v>5690</v>
      </c>
      <c r="E2903" s="50" t="n">
        <v>30</v>
      </c>
      <c r="F2903" s="50" t="s">
        <v>119</v>
      </c>
      <c r="G2903" s="51" t="n">
        <v>0.12</v>
      </c>
    </row>
    <row r="2904" customFormat="false" ht="17.25" hidden="false" customHeight="true" outlineLevel="0" collapsed="false">
      <c r="A2904" s="0" t="str">
        <f aca="false">LEFT(C2904,4)*1</f>
        <v>0</v>
      </c>
      <c r="B2904" s="48" t="str">
        <f aca="false">+B2903+1</f>
        <v>0</v>
      </c>
      <c r="C2904" s="48" t="s">
        <v>5691</v>
      </c>
      <c r="D2904" s="49" t="s">
        <v>5692</v>
      </c>
      <c r="E2904" s="50" t="n">
        <v>30</v>
      </c>
      <c r="F2904" s="50" t="s">
        <v>119</v>
      </c>
      <c r="G2904" s="51" t="n">
        <v>0.12</v>
      </c>
    </row>
    <row r="2905" customFormat="false" ht="17.25" hidden="false" customHeight="true" outlineLevel="0" collapsed="false">
      <c r="A2905" s="0" t="str">
        <f aca="false">LEFT(C2905,4)*1</f>
        <v>0</v>
      </c>
      <c r="B2905" s="48" t="str">
        <f aca="false">+B2904+1</f>
        <v>0</v>
      </c>
      <c r="C2905" s="48" t="s">
        <v>5693</v>
      </c>
      <c r="D2905" s="49" t="s">
        <v>5694</v>
      </c>
      <c r="E2905" s="50" t="n">
        <v>30</v>
      </c>
      <c r="F2905" s="50" t="s">
        <v>119</v>
      </c>
      <c r="G2905" s="51" t="n">
        <v>0.12</v>
      </c>
    </row>
    <row r="2906" customFormat="false" ht="17.25" hidden="false" customHeight="true" outlineLevel="0" collapsed="false">
      <c r="A2906" s="0" t="str">
        <f aca="false">LEFT(C2906,4)*1</f>
        <v>0</v>
      </c>
      <c r="B2906" s="48" t="str">
        <f aca="false">+B2905+1</f>
        <v>0</v>
      </c>
      <c r="C2906" s="48" t="s">
        <v>5695</v>
      </c>
      <c r="D2906" s="49" t="s">
        <v>5696</v>
      </c>
      <c r="E2906" s="50" t="n">
        <v>30</v>
      </c>
      <c r="F2906" s="50" t="s">
        <v>119</v>
      </c>
      <c r="G2906" s="51" t="n">
        <v>0.12</v>
      </c>
    </row>
    <row r="2907" customFormat="false" ht="17.25" hidden="false" customHeight="true" outlineLevel="0" collapsed="false">
      <c r="A2907" s="0" t="str">
        <f aca="false">LEFT(C2907,4)*1</f>
        <v>0</v>
      </c>
      <c r="B2907" s="48" t="str">
        <f aca="false">+B2906+1</f>
        <v>0</v>
      </c>
      <c r="C2907" s="50" t="s">
        <v>5695</v>
      </c>
      <c r="D2907" s="49" t="s">
        <v>5697</v>
      </c>
      <c r="E2907" s="50" t="n">
        <v>30</v>
      </c>
      <c r="F2907" s="50" t="s">
        <v>119</v>
      </c>
      <c r="G2907" s="51" t="n">
        <v>0.12</v>
      </c>
    </row>
    <row r="2908" customFormat="false" ht="17.25" hidden="false" customHeight="true" outlineLevel="0" collapsed="false">
      <c r="A2908" s="0" t="str">
        <f aca="false">LEFT(C2908,4)*1</f>
        <v>0</v>
      </c>
      <c r="B2908" s="48" t="str">
        <f aca="false">+B2907+1</f>
        <v>0</v>
      </c>
      <c r="C2908" s="50" t="s">
        <v>5695</v>
      </c>
      <c r="D2908" s="49" t="s">
        <v>5698</v>
      </c>
      <c r="E2908" s="50" t="n">
        <v>30</v>
      </c>
      <c r="F2908" s="50" t="s">
        <v>119</v>
      </c>
      <c r="G2908" s="51" t="n">
        <v>0.12</v>
      </c>
    </row>
    <row r="2909" customFormat="false" ht="17.25" hidden="false" customHeight="true" outlineLevel="0" collapsed="false">
      <c r="A2909" s="0" t="str">
        <f aca="false">LEFT(C2909,4)*1</f>
        <v>0</v>
      </c>
      <c r="B2909" s="48" t="str">
        <f aca="false">+B2908+1</f>
        <v>0</v>
      </c>
      <c r="C2909" s="48" t="s">
        <v>5699</v>
      </c>
      <c r="D2909" s="49" t="s">
        <v>5700</v>
      </c>
      <c r="E2909" s="50" t="n">
        <v>30</v>
      </c>
      <c r="F2909" s="50" t="s">
        <v>119</v>
      </c>
      <c r="G2909" s="51" t="n">
        <v>0.12</v>
      </c>
    </row>
    <row r="2910" customFormat="false" ht="17.25" hidden="false" customHeight="true" outlineLevel="0" collapsed="false">
      <c r="A2910" s="0" t="str">
        <f aca="false">LEFT(C2910,4)*1</f>
        <v>0</v>
      </c>
      <c r="B2910" s="48" t="str">
        <f aca="false">+B2909+1</f>
        <v>0</v>
      </c>
      <c r="C2910" s="48" t="s">
        <v>5701</v>
      </c>
      <c r="D2910" s="49" t="s">
        <v>5702</v>
      </c>
      <c r="E2910" s="50" t="n">
        <v>30</v>
      </c>
      <c r="F2910" s="50" t="s">
        <v>119</v>
      </c>
      <c r="G2910" s="51" t="n">
        <v>0.12</v>
      </c>
    </row>
    <row r="2911" customFormat="false" ht="17.25" hidden="false" customHeight="true" outlineLevel="0" collapsed="false">
      <c r="A2911" s="0" t="str">
        <f aca="false">LEFT(C2911,4)*1</f>
        <v>0</v>
      </c>
      <c r="B2911" s="48" t="str">
        <f aca="false">+B2910+1</f>
        <v>0</v>
      </c>
      <c r="C2911" s="50" t="s">
        <v>5701</v>
      </c>
      <c r="D2911" s="54" t="s">
        <v>5703</v>
      </c>
      <c r="E2911" s="50" t="n">
        <v>30</v>
      </c>
      <c r="F2911" s="50" t="s">
        <v>119</v>
      </c>
      <c r="G2911" s="51" t="n">
        <v>0.12</v>
      </c>
    </row>
    <row r="2912" customFormat="false" ht="17.25" hidden="false" customHeight="true" outlineLevel="0" collapsed="false">
      <c r="A2912" s="0" t="str">
        <f aca="false">LEFT(C2912,4)*1</f>
        <v>0</v>
      </c>
      <c r="B2912" s="48" t="str">
        <f aca="false">+B2911+1</f>
        <v>0</v>
      </c>
      <c r="C2912" s="50" t="s">
        <v>5701</v>
      </c>
      <c r="D2912" s="54" t="s">
        <v>5704</v>
      </c>
      <c r="E2912" s="50" t="n">
        <v>30</v>
      </c>
      <c r="F2912" s="50" t="s">
        <v>119</v>
      </c>
      <c r="G2912" s="51" t="n">
        <v>0.12</v>
      </c>
    </row>
    <row r="2913" customFormat="false" ht="17.25" hidden="false" customHeight="true" outlineLevel="0" collapsed="false">
      <c r="A2913" s="0" t="str">
        <f aca="false">LEFT(C2913,4)*1</f>
        <v>0</v>
      </c>
      <c r="B2913" s="48" t="str">
        <f aca="false">+B2912+1</f>
        <v>0</v>
      </c>
      <c r="C2913" s="50" t="s">
        <v>5701</v>
      </c>
      <c r="D2913" s="54" t="s">
        <v>5705</v>
      </c>
      <c r="E2913" s="50" t="n">
        <v>30</v>
      </c>
      <c r="F2913" s="50" t="s">
        <v>119</v>
      </c>
      <c r="G2913" s="51" t="n">
        <v>0.12</v>
      </c>
    </row>
    <row r="2914" customFormat="false" ht="17.25" hidden="false" customHeight="true" outlineLevel="0" collapsed="false">
      <c r="A2914" s="0" t="str">
        <f aca="false">LEFT(C2914,4)*1</f>
        <v>0</v>
      </c>
      <c r="B2914" s="48" t="str">
        <f aca="false">+B2913+1</f>
        <v>0</v>
      </c>
      <c r="C2914" s="50" t="s">
        <v>5701</v>
      </c>
      <c r="D2914" s="54" t="s">
        <v>5706</v>
      </c>
      <c r="E2914" s="50" t="n">
        <v>30</v>
      </c>
      <c r="F2914" s="50" t="s">
        <v>119</v>
      </c>
      <c r="G2914" s="51" t="n">
        <v>0.12</v>
      </c>
    </row>
    <row r="2915" customFormat="false" ht="17.25" hidden="false" customHeight="true" outlineLevel="0" collapsed="false">
      <c r="A2915" s="0" t="str">
        <f aca="false">LEFT(C2915,4)*1</f>
        <v>0</v>
      </c>
      <c r="B2915" s="48" t="str">
        <f aca="false">+B2914+1</f>
        <v>0</v>
      </c>
      <c r="C2915" s="50" t="s">
        <v>5701</v>
      </c>
      <c r="D2915" s="54" t="s">
        <v>5707</v>
      </c>
      <c r="E2915" s="50" t="n">
        <v>30</v>
      </c>
      <c r="F2915" s="50" t="s">
        <v>119</v>
      </c>
      <c r="G2915" s="51" t="n">
        <v>0.12</v>
      </c>
    </row>
    <row r="2916" customFormat="false" ht="17.25" hidden="false" customHeight="true" outlineLevel="0" collapsed="false">
      <c r="A2916" s="0" t="str">
        <f aca="false">LEFT(C2916,4)*1</f>
        <v>0</v>
      </c>
      <c r="B2916" s="48" t="str">
        <f aca="false">+B2915+1</f>
        <v>0</v>
      </c>
      <c r="C2916" s="48" t="s">
        <v>5708</v>
      </c>
      <c r="D2916" s="49" t="s">
        <v>5709</v>
      </c>
      <c r="E2916" s="50" t="n">
        <v>30</v>
      </c>
      <c r="F2916" s="50" t="s">
        <v>119</v>
      </c>
      <c r="G2916" s="51" t="n">
        <v>0.12</v>
      </c>
    </row>
    <row r="2917" customFormat="false" ht="17.25" hidden="false" customHeight="true" outlineLevel="0" collapsed="false">
      <c r="A2917" s="0" t="str">
        <f aca="false">LEFT(C2917,4)*1</f>
        <v>0</v>
      </c>
      <c r="B2917" s="48" t="str">
        <f aca="false">+B2916+1</f>
        <v>0</v>
      </c>
      <c r="C2917" s="48" t="s">
        <v>5710</v>
      </c>
      <c r="D2917" s="49" t="s">
        <v>5711</v>
      </c>
      <c r="E2917" s="50" t="n">
        <v>30</v>
      </c>
      <c r="F2917" s="50" t="s">
        <v>119</v>
      </c>
      <c r="G2917" s="51" t="n">
        <v>0.12</v>
      </c>
    </row>
    <row r="2918" customFormat="false" ht="17.25" hidden="false" customHeight="true" outlineLevel="0" collapsed="false">
      <c r="A2918" s="0" t="str">
        <f aca="false">LEFT(C2918,4)*1</f>
        <v>0</v>
      </c>
      <c r="B2918" s="48" t="str">
        <f aca="false">+B2917+1</f>
        <v>0</v>
      </c>
      <c r="C2918" s="48" t="s">
        <v>5712</v>
      </c>
      <c r="D2918" s="49" t="s">
        <v>5713</v>
      </c>
      <c r="E2918" s="50" t="n">
        <v>30</v>
      </c>
      <c r="F2918" s="50" t="s">
        <v>119</v>
      </c>
      <c r="G2918" s="51" t="n">
        <v>0.12</v>
      </c>
    </row>
    <row r="2919" customFormat="false" ht="17.25" hidden="false" customHeight="true" outlineLevel="0" collapsed="false">
      <c r="A2919" s="0" t="str">
        <f aca="false">LEFT(C2919,4)*1</f>
        <v>0</v>
      </c>
      <c r="B2919" s="48" t="str">
        <f aca="false">+B2918+1</f>
        <v>0</v>
      </c>
      <c r="C2919" s="48" t="s">
        <v>5714</v>
      </c>
      <c r="D2919" s="49" t="s">
        <v>5715</v>
      </c>
      <c r="E2919" s="50" t="n">
        <v>30</v>
      </c>
      <c r="F2919" s="50" t="s">
        <v>119</v>
      </c>
      <c r="G2919" s="51" t="n">
        <v>0.12</v>
      </c>
    </row>
    <row r="2920" customFormat="false" ht="17.25" hidden="false" customHeight="true" outlineLevel="0" collapsed="false">
      <c r="A2920" s="0" t="str">
        <f aca="false">LEFT(C2920,4)*1</f>
        <v>0</v>
      </c>
      <c r="B2920" s="48" t="str">
        <f aca="false">+B2919+1</f>
        <v>0</v>
      </c>
      <c r="C2920" s="48" t="s">
        <v>5716</v>
      </c>
      <c r="D2920" s="49" t="s">
        <v>5717</v>
      </c>
      <c r="E2920" s="50" t="n">
        <v>30</v>
      </c>
      <c r="F2920" s="50" t="s">
        <v>119</v>
      </c>
      <c r="G2920" s="51" t="n">
        <v>0.12</v>
      </c>
    </row>
    <row r="2921" customFormat="false" ht="17.25" hidden="false" customHeight="true" outlineLevel="0" collapsed="false">
      <c r="A2921" s="0" t="str">
        <f aca="false">LEFT(C2921,4)*1</f>
        <v>0</v>
      </c>
      <c r="B2921" s="48" t="str">
        <f aca="false">+B2920+1</f>
        <v>0</v>
      </c>
      <c r="C2921" s="48" t="s">
        <v>5718</v>
      </c>
      <c r="D2921" s="49" t="s">
        <v>5719</v>
      </c>
      <c r="E2921" s="50" t="n">
        <v>30</v>
      </c>
      <c r="F2921" s="50" t="s">
        <v>119</v>
      </c>
      <c r="G2921" s="51" t="n">
        <v>0.12</v>
      </c>
    </row>
    <row r="2922" customFormat="false" ht="17.25" hidden="false" customHeight="true" outlineLevel="0" collapsed="false">
      <c r="A2922" s="0" t="str">
        <f aca="false">LEFT(C2922,4)*1</f>
        <v>0</v>
      </c>
      <c r="B2922" s="48" t="str">
        <f aca="false">+B2921+1</f>
        <v>0</v>
      </c>
      <c r="C2922" s="48" t="s">
        <v>5720</v>
      </c>
      <c r="D2922" s="49" t="s">
        <v>5721</v>
      </c>
      <c r="E2922" s="50" t="n">
        <v>30</v>
      </c>
      <c r="F2922" s="50" t="s">
        <v>119</v>
      </c>
      <c r="G2922" s="51" t="n">
        <v>0.12</v>
      </c>
    </row>
    <row r="2923" customFormat="false" ht="17.25" hidden="false" customHeight="true" outlineLevel="0" collapsed="false">
      <c r="A2923" s="0" t="str">
        <f aca="false">LEFT(C2923,4)*1</f>
        <v>0</v>
      </c>
      <c r="B2923" s="48" t="str">
        <f aca="false">+B2922+1</f>
        <v>0</v>
      </c>
      <c r="C2923" s="48" t="s">
        <v>5722</v>
      </c>
      <c r="D2923" s="49" t="s">
        <v>5723</v>
      </c>
      <c r="E2923" s="50" t="n">
        <v>30</v>
      </c>
      <c r="F2923" s="50" t="s">
        <v>119</v>
      </c>
      <c r="G2923" s="51" t="n">
        <v>0.12</v>
      </c>
    </row>
    <row r="2924" customFormat="false" ht="17.25" hidden="false" customHeight="true" outlineLevel="0" collapsed="false">
      <c r="A2924" s="0" t="str">
        <f aca="false">LEFT(C2924,4)*1</f>
        <v>0</v>
      </c>
      <c r="B2924" s="48" t="str">
        <f aca="false">+B2923+1</f>
        <v>0</v>
      </c>
      <c r="C2924" s="48" t="s">
        <v>5724</v>
      </c>
      <c r="D2924" s="49" t="s">
        <v>5725</v>
      </c>
      <c r="E2924" s="50" t="n">
        <v>30</v>
      </c>
      <c r="F2924" s="50" t="s">
        <v>119</v>
      </c>
      <c r="G2924" s="51" t="n">
        <v>0.12</v>
      </c>
    </row>
    <row r="2925" customFormat="false" ht="17.25" hidden="false" customHeight="true" outlineLevel="0" collapsed="false">
      <c r="A2925" s="0" t="str">
        <f aca="false">LEFT(C2925,4)*1</f>
        <v>0</v>
      </c>
      <c r="B2925" s="48" t="str">
        <f aca="false">+B2924+1</f>
        <v>0</v>
      </c>
      <c r="C2925" s="48" t="s">
        <v>5726</v>
      </c>
      <c r="D2925" s="49" t="s">
        <v>5727</v>
      </c>
      <c r="E2925" s="50" t="n">
        <v>30</v>
      </c>
      <c r="F2925" s="50" t="s">
        <v>119</v>
      </c>
      <c r="G2925" s="51" t="n">
        <v>0.12</v>
      </c>
    </row>
    <row r="2926" customFormat="false" ht="17.25" hidden="false" customHeight="true" outlineLevel="0" collapsed="false">
      <c r="A2926" s="0" t="str">
        <f aca="false">LEFT(C2926,4)*1</f>
        <v>0</v>
      </c>
      <c r="B2926" s="48" t="str">
        <f aca="false">+B2925+1</f>
        <v>0</v>
      </c>
      <c r="C2926" s="48" t="s">
        <v>5728</v>
      </c>
      <c r="D2926" s="49" t="s">
        <v>5729</v>
      </c>
      <c r="E2926" s="50" t="n">
        <v>30</v>
      </c>
      <c r="F2926" s="50" t="s">
        <v>119</v>
      </c>
      <c r="G2926" s="51" t="n">
        <v>0.12</v>
      </c>
    </row>
    <row r="2927" customFormat="false" ht="17.25" hidden="false" customHeight="true" outlineLevel="0" collapsed="false">
      <c r="A2927" s="0" t="str">
        <f aca="false">LEFT(C2927,4)*1</f>
        <v>0</v>
      </c>
      <c r="B2927" s="48" t="str">
        <f aca="false">+B2926+1</f>
        <v>0</v>
      </c>
      <c r="C2927" s="48" t="s">
        <v>5730</v>
      </c>
      <c r="D2927" s="49" t="s">
        <v>5731</v>
      </c>
      <c r="E2927" s="50" t="n">
        <v>30</v>
      </c>
      <c r="F2927" s="50" t="s">
        <v>119</v>
      </c>
      <c r="G2927" s="51" t="n">
        <v>0.12</v>
      </c>
    </row>
    <row r="2928" customFormat="false" ht="17.25" hidden="false" customHeight="true" outlineLevel="0" collapsed="false">
      <c r="A2928" s="0" t="str">
        <f aca="false">LEFT(C2928,4)*1</f>
        <v>0</v>
      </c>
      <c r="B2928" s="48" t="str">
        <f aca="false">+B2927+1</f>
        <v>0</v>
      </c>
      <c r="C2928" s="48" t="s">
        <v>5732</v>
      </c>
      <c r="D2928" s="49" t="s">
        <v>5733</v>
      </c>
      <c r="E2928" s="50" t="n">
        <v>30</v>
      </c>
      <c r="F2928" s="50" t="s">
        <v>119</v>
      </c>
      <c r="G2928" s="51" t="n">
        <v>0.12</v>
      </c>
    </row>
    <row r="2929" customFormat="false" ht="17.25" hidden="false" customHeight="true" outlineLevel="0" collapsed="false">
      <c r="A2929" s="0" t="str">
        <f aca="false">LEFT(C2929,4)*1</f>
        <v>0</v>
      </c>
      <c r="B2929" s="48" t="str">
        <f aca="false">+B2928+1</f>
        <v>0</v>
      </c>
      <c r="C2929" s="48" t="s">
        <v>5734</v>
      </c>
      <c r="D2929" s="49" t="s">
        <v>5735</v>
      </c>
      <c r="E2929" s="50" t="n">
        <v>30</v>
      </c>
      <c r="F2929" s="50" t="s">
        <v>119</v>
      </c>
      <c r="G2929" s="51" t="n">
        <v>0.12</v>
      </c>
    </row>
    <row r="2930" customFormat="false" ht="17.25" hidden="false" customHeight="true" outlineLevel="0" collapsed="false">
      <c r="A2930" s="0" t="str">
        <f aca="false">LEFT(C2930,4)*1</f>
        <v>0</v>
      </c>
      <c r="B2930" s="48" t="str">
        <f aca="false">+B2929+1</f>
        <v>0</v>
      </c>
      <c r="C2930" s="48" t="s">
        <v>5736</v>
      </c>
      <c r="D2930" s="49" t="s">
        <v>5737</v>
      </c>
      <c r="E2930" s="50" t="n">
        <v>30</v>
      </c>
      <c r="F2930" s="50" t="s">
        <v>119</v>
      </c>
      <c r="G2930" s="51" t="n">
        <v>0.12</v>
      </c>
    </row>
    <row r="2931" customFormat="false" ht="17.25" hidden="false" customHeight="true" outlineLevel="0" collapsed="false">
      <c r="A2931" s="0" t="str">
        <f aca="false">LEFT(C2931,4)*1</f>
        <v>0</v>
      </c>
      <c r="B2931" s="48" t="str">
        <f aca="false">+B2930+1</f>
        <v>0</v>
      </c>
      <c r="C2931" s="48" t="s">
        <v>5738</v>
      </c>
      <c r="D2931" s="49" t="s">
        <v>5739</v>
      </c>
      <c r="E2931" s="50" t="n">
        <v>30</v>
      </c>
      <c r="F2931" s="50" t="s">
        <v>119</v>
      </c>
      <c r="G2931" s="51" t="n">
        <v>0.12</v>
      </c>
    </row>
    <row r="2932" customFormat="false" ht="17.25" hidden="false" customHeight="true" outlineLevel="0" collapsed="false">
      <c r="A2932" s="0" t="str">
        <f aca="false">LEFT(C2932,4)*1</f>
        <v>0</v>
      </c>
      <c r="B2932" s="48" t="str">
        <f aca="false">+B2931+1</f>
        <v>0</v>
      </c>
      <c r="C2932" s="48" t="s">
        <v>5740</v>
      </c>
      <c r="D2932" s="49" t="s">
        <v>5741</v>
      </c>
      <c r="E2932" s="50" t="n">
        <v>30</v>
      </c>
      <c r="F2932" s="50" t="s">
        <v>119</v>
      </c>
      <c r="G2932" s="51" t="n">
        <v>0.12</v>
      </c>
    </row>
    <row r="2933" customFormat="false" ht="17.25" hidden="false" customHeight="true" outlineLevel="0" collapsed="false">
      <c r="A2933" s="0" t="str">
        <f aca="false">LEFT(C2933,4)*1</f>
        <v>0</v>
      </c>
      <c r="B2933" s="48" t="str">
        <f aca="false">+B2932+1</f>
        <v>0</v>
      </c>
      <c r="C2933" s="48" t="s">
        <v>5742</v>
      </c>
      <c r="D2933" s="49" t="s">
        <v>5743</v>
      </c>
      <c r="E2933" s="50" t="n">
        <v>30</v>
      </c>
      <c r="F2933" s="50" t="s">
        <v>119</v>
      </c>
      <c r="G2933" s="51" t="n">
        <v>0.12</v>
      </c>
    </row>
    <row r="2934" customFormat="false" ht="17.25" hidden="false" customHeight="true" outlineLevel="0" collapsed="false">
      <c r="A2934" s="0" t="str">
        <f aca="false">LEFT(C2934,4)*1</f>
        <v>0</v>
      </c>
      <c r="B2934" s="48" t="str">
        <f aca="false">+B2933+1</f>
        <v>0</v>
      </c>
      <c r="C2934" s="48" t="s">
        <v>5744</v>
      </c>
      <c r="D2934" s="49" t="s">
        <v>5745</v>
      </c>
      <c r="E2934" s="50" t="n">
        <v>30</v>
      </c>
      <c r="F2934" s="50" t="s">
        <v>119</v>
      </c>
      <c r="G2934" s="51" t="n">
        <v>0.12</v>
      </c>
    </row>
    <row r="2935" customFormat="false" ht="17.25" hidden="false" customHeight="true" outlineLevel="0" collapsed="false">
      <c r="A2935" s="0" t="str">
        <f aca="false">LEFT(C2935,4)*1</f>
        <v>0</v>
      </c>
      <c r="B2935" s="48" t="str">
        <f aca="false">+B2934+1</f>
        <v>0</v>
      </c>
      <c r="C2935" s="48" t="s">
        <v>5746</v>
      </c>
      <c r="D2935" s="49" t="s">
        <v>5717</v>
      </c>
      <c r="E2935" s="50" t="n">
        <v>30</v>
      </c>
      <c r="F2935" s="50" t="s">
        <v>119</v>
      </c>
      <c r="G2935" s="51" t="n">
        <v>0.12</v>
      </c>
    </row>
    <row r="2936" customFormat="false" ht="17.25" hidden="false" customHeight="true" outlineLevel="0" collapsed="false">
      <c r="A2936" s="0" t="str">
        <f aca="false">LEFT(C2936,4)*1</f>
        <v>0</v>
      </c>
      <c r="B2936" s="48" t="str">
        <f aca="false">+B2935+1</f>
        <v>0</v>
      </c>
      <c r="C2936" s="48" t="s">
        <v>5747</v>
      </c>
      <c r="D2936" s="49" t="s">
        <v>5719</v>
      </c>
      <c r="E2936" s="50" t="n">
        <v>30</v>
      </c>
      <c r="F2936" s="50" t="s">
        <v>119</v>
      </c>
      <c r="G2936" s="51" t="n">
        <v>0.12</v>
      </c>
    </row>
    <row r="2937" customFormat="false" ht="17.25" hidden="false" customHeight="true" outlineLevel="0" collapsed="false">
      <c r="A2937" s="0" t="str">
        <f aca="false">LEFT(C2937,4)*1</f>
        <v>0</v>
      </c>
      <c r="B2937" s="48" t="str">
        <f aca="false">+B2936+1</f>
        <v>0</v>
      </c>
      <c r="C2937" s="48" t="s">
        <v>5748</v>
      </c>
      <c r="D2937" s="49" t="s">
        <v>5721</v>
      </c>
      <c r="E2937" s="50" t="n">
        <v>30</v>
      </c>
      <c r="F2937" s="50" t="s">
        <v>119</v>
      </c>
      <c r="G2937" s="51" t="n">
        <v>0.12</v>
      </c>
    </row>
    <row r="2938" customFormat="false" ht="17.25" hidden="false" customHeight="true" outlineLevel="0" collapsed="false">
      <c r="A2938" s="0" t="str">
        <f aca="false">LEFT(C2938,4)*1</f>
        <v>0</v>
      </c>
      <c r="B2938" s="48" t="str">
        <f aca="false">+B2937+1</f>
        <v>0</v>
      </c>
      <c r="C2938" s="48" t="s">
        <v>5749</v>
      </c>
      <c r="D2938" s="49" t="s">
        <v>5723</v>
      </c>
      <c r="E2938" s="50" t="n">
        <v>30</v>
      </c>
      <c r="F2938" s="50" t="s">
        <v>119</v>
      </c>
      <c r="G2938" s="51" t="n">
        <v>0.12</v>
      </c>
    </row>
    <row r="2939" customFormat="false" ht="17.25" hidden="false" customHeight="true" outlineLevel="0" collapsed="false">
      <c r="A2939" s="0" t="str">
        <f aca="false">LEFT(C2939,4)*1</f>
        <v>0</v>
      </c>
      <c r="B2939" s="48" t="str">
        <f aca="false">+B2938+1</f>
        <v>0</v>
      </c>
      <c r="C2939" s="48" t="s">
        <v>5750</v>
      </c>
      <c r="D2939" s="49" t="s">
        <v>5725</v>
      </c>
      <c r="E2939" s="50" t="n">
        <v>30</v>
      </c>
      <c r="F2939" s="50" t="s">
        <v>119</v>
      </c>
      <c r="G2939" s="51" t="n">
        <v>0.12</v>
      </c>
    </row>
    <row r="2940" customFormat="false" ht="17.25" hidden="false" customHeight="true" outlineLevel="0" collapsed="false">
      <c r="A2940" s="0" t="str">
        <f aca="false">LEFT(C2940,4)*1</f>
        <v>0</v>
      </c>
      <c r="B2940" s="48" t="str">
        <f aca="false">+B2939+1</f>
        <v>0</v>
      </c>
      <c r="C2940" s="48" t="s">
        <v>5751</v>
      </c>
      <c r="D2940" s="49" t="s">
        <v>5727</v>
      </c>
      <c r="E2940" s="50" t="n">
        <v>30</v>
      </c>
      <c r="F2940" s="50" t="s">
        <v>119</v>
      </c>
      <c r="G2940" s="51" t="n">
        <v>0.12</v>
      </c>
    </row>
    <row r="2941" customFormat="false" ht="17.25" hidden="false" customHeight="true" outlineLevel="0" collapsed="false">
      <c r="A2941" s="0" t="str">
        <f aca="false">LEFT(C2941,4)*1</f>
        <v>0</v>
      </c>
      <c r="B2941" s="48" t="str">
        <f aca="false">+B2940+1</f>
        <v>0</v>
      </c>
      <c r="C2941" s="48" t="s">
        <v>5752</v>
      </c>
      <c r="D2941" s="49" t="s">
        <v>5753</v>
      </c>
      <c r="E2941" s="50" t="n">
        <v>30</v>
      </c>
      <c r="F2941" s="50" t="s">
        <v>119</v>
      </c>
      <c r="G2941" s="51" t="n">
        <v>0.12</v>
      </c>
    </row>
    <row r="2942" customFormat="false" ht="17.25" hidden="false" customHeight="true" outlineLevel="0" collapsed="false">
      <c r="A2942" s="0" t="str">
        <f aca="false">LEFT(C2942,4)*1</f>
        <v>0</v>
      </c>
      <c r="B2942" s="48" t="str">
        <f aca="false">+B2941+1</f>
        <v>0</v>
      </c>
      <c r="C2942" s="48" t="s">
        <v>5754</v>
      </c>
      <c r="D2942" s="49" t="s">
        <v>5755</v>
      </c>
      <c r="E2942" s="50" t="n">
        <v>30</v>
      </c>
      <c r="F2942" s="50" t="s">
        <v>119</v>
      </c>
      <c r="G2942" s="51" t="n">
        <v>0.12</v>
      </c>
    </row>
    <row r="2943" customFormat="false" ht="17.25" hidden="false" customHeight="true" outlineLevel="0" collapsed="false">
      <c r="A2943" s="0" t="str">
        <f aca="false">LEFT(C2943,4)*1</f>
        <v>0</v>
      </c>
      <c r="B2943" s="48" t="str">
        <f aca="false">+B2942+1</f>
        <v>0</v>
      </c>
      <c r="C2943" s="48" t="s">
        <v>5756</v>
      </c>
      <c r="D2943" s="49" t="s">
        <v>5757</v>
      </c>
      <c r="E2943" s="50" t="n">
        <v>30</v>
      </c>
      <c r="F2943" s="50" t="s">
        <v>119</v>
      </c>
      <c r="G2943" s="51" t="n">
        <v>0.12</v>
      </c>
    </row>
    <row r="2944" customFormat="false" ht="17.25" hidden="false" customHeight="true" outlineLevel="0" collapsed="false">
      <c r="A2944" s="0" t="str">
        <f aca="false">LEFT(C2944,4)*1</f>
        <v>0</v>
      </c>
      <c r="B2944" s="48" t="str">
        <f aca="false">+B2943+1</f>
        <v>0</v>
      </c>
      <c r="C2944" s="48" t="s">
        <v>5656</v>
      </c>
      <c r="D2944" s="49" t="s">
        <v>5758</v>
      </c>
      <c r="E2944" s="50" t="n">
        <v>30</v>
      </c>
      <c r="F2944" s="50" t="s">
        <v>119</v>
      </c>
      <c r="G2944" s="51" t="n">
        <v>0.12</v>
      </c>
    </row>
    <row r="2945" customFormat="false" ht="17.25" hidden="false" customHeight="true" outlineLevel="0" collapsed="false">
      <c r="A2945" s="0" t="str">
        <f aca="false">LEFT(C2945,4)*1</f>
        <v>0</v>
      </c>
      <c r="B2945" s="48" t="str">
        <f aca="false">+B2944+1</f>
        <v>0</v>
      </c>
      <c r="C2945" s="48" t="s">
        <v>5656</v>
      </c>
      <c r="D2945" s="49" t="s">
        <v>5759</v>
      </c>
      <c r="E2945" s="50" t="n">
        <v>30</v>
      </c>
      <c r="F2945" s="50" t="s">
        <v>106</v>
      </c>
      <c r="G2945" s="47" t="n">
        <v>0</v>
      </c>
    </row>
    <row r="2946" customFormat="false" ht="17.25" hidden="false" customHeight="true" outlineLevel="0" collapsed="false">
      <c r="A2946" s="0" t="str">
        <f aca="false">LEFT(C2946,4)*1</f>
        <v>0</v>
      </c>
      <c r="B2946" s="48" t="str">
        <f aca="false">+B2945+1</f>
        <v>0</v>
      </c>
      <c r="C2946" s="48" t="s">
        <v>5656</v>
      </c>
      <c r="D2946" s="49" t="s">
        <v>5640</v>
      </c>
      <c r="E2946" s="50" t="n">
        <v>30</v>
      </c>
      <c r="F2946" s="50" t="s">
        <v>397</v>
      </c>
      <c r="G2946" s="51" t="n">
        <v>0.05</v>
      </c>
    </row>
    <row r="2947" customFormat="false" ht="17.25" hidden="false" customHeight="true" outlineLevel="0" collapsed="false">
      <c r="A2947" s="0" t="str">
        <f aca="false">LEFT(C2947,4)*1</f>
        <v>0</v>
      </c>
      <c r="B2947" s="48" t="str">
        <f aca="false">+B2946+1</f>
        <v>0</v>
      </c>
      <c r="C2947" s="48" t="s">
        <v>5760</v>
      </c>
      <c r="D2947" s="49" t="s">
        <v>5761</v>
      </c>
      <c r="E2947" s="50" t="n">
        <v>30</v>
      </c>
      <c r="F2947" s="50" t="s">
        <v>119</v>
      </c>
      <c r="G2947" s="51" t="n">
        <v>0.12</v>
      </c>
    </row>
    <row r="2948" customFormat="false" ht="17.25" hidden="false" customHeight="true" outlineLevel="0" collapsed="false">
      <c r="A2948" s="0" t="str">
        <f aca="false">LEFT(C2948,4)*1</f>
        <v>0</v>
      </c>
      <c r="B2948" s="48" t="str">
        <f aca="false">+B2947+1</f>
        <v>0</v>
      </c>
      <c r="C2948" s="48" t="s">
        <v>5762</v>
      </c>
      <c r="D2948" s="49" t="s">
        <v>5763</v>
      </c>
      <c r="E2948" s="50" t="n">
        <v>30</v>
      </c>
      <c r="F2948" s="50" t="s">
        <v>119</v>
      </c>
      <c r="G2948" s="51" t="n">
        <v>0.12</v>
      </c>
    </row>
    <row r="2949" customFormat="false" ht="17.25" hidden="false" customHeight="true" outlineLevel="0" collapsed="false">
      <c r="A2949" s="0" t="str">
        <f aca="false">LEFT(C2949,4)*1</f>
        <v>0</v>
      </c>
      <c r="B2949" s="48" t="str">
        <f aca="false">+B2948+1</f>
        <v>0</v>
      </c>
      <c r="C2949" s="48" t="s">
        <v>5764</v>
      </c>
      <c r="D2949" s="49" t="s">
        <v>5765</v>
      </c>
      <c r="E2949" s="50" t="n">
        <v>30</v>
      </c>
      <c r="F2949" s="50" t="s">
        <v>119</v>
      </c>
      <c r="G2949" s="51" t="n">
        <v>0.12</v>
      </c>
    </row>
    <row r="2950" customFormat="false" ht="17.25" hidden="false" customHeight="true" outlineLevel="0" collapsed="false">
      <c r="A2950" s="0" t="str">
        <f aca="false">LEFT(C2950,4)*1</f>
        <v>0</v>
      </c>
      <c r="B2950" s="48" t="str">
        <f aca="false">+B2949+1</f>
        <v>0</v>
      </c>
      <c r="C2950" s="48" t="s">
        <v>5764</v>
      </c>
      <c r="D2950" s="49" t="s">
        <v>5766</v>
      </c>
      <c r="E2950" s="50" t="n">
        <v>30</v>
      </c>
      <c r="F2950" s="50" t="s">
        <v>119</v>
      </c>
      <c r="G2950" s="51" t="n">
        <v>0.12</v>
      </c>
    </row>
    <row r="2951" customFormat="false" ht="17.25" hidden="false" customHeight="true" outlineLevel="0" collapsed="false">
      <c r="A2951" s="0" t="str">
        <f aca="false">LEFT(C2951,4)*1</f>
        <v>0</v>
      </c>
      <c r="B2951" s="48" t="str">
        <f aca="false">+B2950+1</f>
        <v>0</v>
      </c>
      <c r="C2951" s="48" t="s">
        <v>5767</v>
      </c>
      <c r="D2951" s="49" t="s">
        <v>5768</v>
      </c>
      <c r="E2951" s="50" t="n">
        <v>30</v>
      </c>
      <c r="F2951" s="50" t="s">
        <v>119</v>
      </c>
      <c r="G2951" s="51" t="n">
        <v>0.12</v>
      </c>
    </row>
    <row r="2952" customFormat="false" ht="17.25" hidden="false" customHeight="true" outlineLevel="0" collapsed="false">
      <c r="A2952" s="0" t="str">
        <f aca="false">LEFT(C2952,4)*1</f>
        <v>0</v>
      </c>
      <c r="B2952" s="48" t="str">
        <f aca="false">+B2951+1</f>
        <v>0</v>
      </c>
      <c r="C2952" s="48" t="s">
        <v>5769</v>
      </c>
      <c r="D2952" s="49" t="s">
        <v>5770</v>
      </c>
      <c r="E2952" s="50" t="n">
        <v>30</v>
      </c>
      <c r="F2952" s="50" t="s">
        <v>119</v>
      </c>
      <c r="G2952" s="51" t="n">
        <v>0.12</v>
      </c>
    </row>
    <row r="2953" customFormat="false" ht="17.25" hidden="false" customHeight="true" outlineLevel="0" collapsed="false">
      <c r="A2953" s="0" t="str">
        <f aca="false">LEFT(C2953,4)*1</f>
        <v>0</v>
      </c>
      <c r="B2953" s="48" t="str">
        <f aca="false">+B2952+1</f>
        <v>0</v>
      </c>
      <c r="C2953" s="48" t="s">
        <v>5771</v>
      </c>
      <c r="D2953" s="49" t="s">
        <v>5772</v>
      </c>
      <c r="E2953" s="50" t="n">
        <v>30</v>
      </c>
      <c r="F2953" s="50" t="s">
        <v>119</v>
      </c>
      <c r="G2953" s="51" t="n">
        <v>0.12</v>
      </c>
    </row>
    <row r="2954" customFormat="false" ht="17.25" hidden="false" customHeight="true" outlineLevel="0" collapsed="false">
      <c r="A2954" s="0" t="str">
        <f aca="false">LEFT(C2954,4)*1</f>
        <v>0</v>
      </c>
      <c r="B2954" s="48" t="str">
        <f aca="false">+B2953+1</f>
        <v>0</v>
      </c>
      <c r="C2954" s="48" t="s">
        <v>5773</v>
      </c>
      <c r="D2954" s="49" t="s">
        <v>5774</v>
      </c>
      <c r="E2954" s="50" t="n">
        <v>30</v>
      </c>
      <c r="F2954" s="50" t="s">
        <v>106</v>
      </c>
      <c r="G2954" s="47" t="n">
        <v>0</v>
      </c>
    </row>
    <row r="2955" customFormat="false" ht="17.25" hidden="false" customHeight="true" outlineLevel="0" collapsed="false">
      <c r="A2955" s="0" t="str">
        <f aca="false">LEFT(C2955,4)*1</f>
        <v>0</v>
      </c>
      <c r="B2955" s="48" t="str">
        <f aca="false">+B2954+1</f>
        <v>0</v>
      </c>
      <c r="C2955" s="48" t="s">
        <v>5775</v>
      </c>
      <c r="D2955" s="49" t="s">
        <v>5776</v>
      </c>
      <c r="E2955" s="50" t="n">
        <v>30</v>
      </c>
      <c r="F2955" s="50" t="s">
        <v>119</v>
      </c>
      <c r="G2955" s="51" t="n">
        <v>0.12</v>
      </c>
    </row>
    <row r="2956" customFormat="false" ht="17.25" hidden="false" customHeight="true" outlineLevel="0" collapsed="false">
      <c r="A2956" s="0" t="str">
        <f aca="false">LEFT(C2956,4)*1</f>
        <v>0</v>
      </c>
      <c r="B2956" s="48" t="str">
        <f aca="false">+B2955+1</f>
        <v>0</v>
      </c>
      <c r="C2956" s="48" t="s">
        <v>5777</v>
      </c>
      <c r="D2956" s="49" t="s">
        <v>5778</v>
      </c>
      <c r="E2956" s="50" t="n">
        <v>30</v>
      </c>
      <c r="F2956" s="50" t="s">
        <v>119</v>
      </c>
      <c r="G2956" s="51" t="n">
        <v>0.12</v>
      </c>
    </row>
    <row r="2957" customFormat="false" ht="17.25" hidden="false" customHeight="true" outlineLevel="0" collapsed="false">
      <c r="A2957" s="0" t="str">
        <f aca="false">LEFT(C2957,4)*1</f>
        <v>0</v>
      </c>
      <c r="B2957" s="48" t="str">
        <f aca="false">+B2956+1</f>
        <v>0</v>
      </c>
      <c r="C2957" s="48" t="s">
        <v>5779</v>
      </c>
      <c r="D2957" s="49" t="s">
        <v>5780</v>
      </c>
      <c r="E2957" s="50" t="n">
        <v>30</v>
      </c>
      <c r="F2957" s="50" t="s">
        <v>397</v>
      </c>
      <c r="G2957" s="51" t="n">
        <v>0.05</v>
      </c>
    </row>
    <row r="2958" customFormat="false" ht="17.25" hidden="false" customHeight="true" outlineLevel="0" collapsed="false">
      <c r="A2958" s="0" t="str">
        <f aca="false">LEFT(C2958,4)*1</f>
        <v>0</v>
      </c>
      <c r="B2958" s="48" t="str">
        <f aca="false">+B2957+1</f>
        <v>0</v>
      </c>
      <c r="C2958" s="48" t="s">
        <v>5779</v>
      </c>
      <c r="D2958" s="49" t="s">
        <v>5781</v>
      </c>
      <c r="E2958" s="50" t="n">
        <v>30</v>
      </c>
      <c r="F2958" s="50" t="s">
        <v>397</v>
      </c>
      <c r="G2958" s="51" t="n">
        <v>0.05</v>
      </c>
    </row>
    <row r="2959" customFormat="false" ht="17.25" hidden="false" customHeight="true" outlineLevel="0" collapsed="false">
      <c r="A2959" s="0" t="str">
        <f aca="false">LEFT(C2959,4)*1</f>
        <v>0</v>
      </c>
      <c r="B2959" s="48" t="str">
        <f aca="false">+B2958+1</f>
        <v>0</v>
      </c>
      <c r="C2959" s="48" t="s">
        <v>5779</v>
      </c>
      <c r="D2959" s="49" t="s">
        <v>5782</v>
      </c>
      <c r="E2959" s="50" t="n">
        <v>30</v>
      </c>
      <c r="F2959" s="50" t="s">
        <v>397</v>
      </c>
      <c r="G2959" s="51" t="n">
        <v>0.05</v>
      </c>
    </row>
    <row r="2960" customFormat="false" ht="17.25" hidden="false" customHeight="true" outlineLevel="0" collapsed="false">
      <c r="A2960" s="0" t="str">
        <f aca="false">LEFT(C2960,4)*1</f>
        <v>0</v>
      </c>
      <c r="B2960" s="48" t="str">
        <f aca="false">+B2959+1</f>
        <v>0</v>
      </c>
      <c r="C2960" s="48" t="s">
        <v>5779</v>
      </c>
      <c r="D2960" s="49" t="s">
        <v>5783</v>
      </c>
      <c r="E2960" s="50" t="n">
        <v>30</v>
      </c>
      <c r="F2960" s="50" t="s">
        <v>397</v>
      </c>
      <c r="G2960" s="51" t="n">
        <v>0.05</v>
      </c>
    </row>
    <row r="2961" customFormat="false" ht="17.25" hidden="false" customHeight="true" outlineLevel="0" collapsed="false">
      <c r="A2961" s="0" t="str">
        <f aca="false">LEFT(C2961,4)*1</f>
        <v>0</v>
      </c>
      <c r="B2961" s="48" t="str">
        <f aca="false">+B2960+1</f>
        <v>0</v>
      </c>
      <c r="C2961" s="48" t="s">
        <v>5779</v>
      </c>
      <c r="D2961" s="49" t="s">
        <v>5784</v>
      </c>
      <c r="E2961" s="50" t="n">
        <v>30</v>
      </c>
      <c r="F2961" s="50" t="s">
        <v>397</v>
      </c>
      <c r="G2961" s="51" t="n">
        <v>0.05</v>
      </c>
    </row>
    <row r="2962" customFormat="false" ht="17.25" hidden="false" customHeight="true" outlineLevel="0" collapsed="false">
      <c r="A2962" s="0" t="str">
        <f aca="false">LEFT(C2962,4)*1</f>
        <v>0</v>
      </c>
      <c r="B2962" s="48" t="str">
        <f aca="false">+B2961+1</f>
        <v>0</v>
      </c>
      <c r="C2962" s="48" t="s">
        <v>5779</v>
      </c>
      <c r="D2962" s="49" t="s">
        <v>5785</v>
      </c>
      <c r="E2962" s="50" t="n">
        <v>30</v>
      </c>
      <c r="F2962" s="50" t="s">
        <v>397</v>
      </c>
      <c r="G2962" s="51" t="n">
        <v>0.05</v>
      </c>
    </row>
    <row r="2963" customFormat="false" ht="17.25" hidden="false" customHeight="true" outlineLevel="0" collapsed="false">
      <c r="A2963" s="0" t="str">
        <f aca="false">LEFT(C2963,4)*1</f>
        <v>0</v>
      </c>
      <c r="B2963" s="48" t="str">
        <f aca="false">+B2962+1</f>
        <v>0</v>
      </c>
      <c r="C2963" s="48" t="s">
        <v>5779</v>
      </c>
      <c r="D2963" s="49" t="s">
        <v>5786</v>
      </c>
      <c r="E2963" s="50" t="n">
        <v>30</v>
      </c>
      <c r="F2963" s="50" t="s">
        <v>397</v>
      </c>
      <c r="G2963" s="51" t="n">
        <v>0.05</v>
      </c>
    </row>
    <row r="2964" customFormat="false" ht="17.25" hidden="false" customHeight="true" outlineLevel="0" collapsed="false">
      <c r="A2964" s="0" t="str">
        <f aca="false">LEFT(C2964,4)*1</f>
        <v>0</v>
      </c>
      <c r="B2964" s="48" t="str">
        <f aca="false">+B2963+1</f>
        <v>0</v>
      </c>
      <c r="C2964" s="59" t="s">
        <v>5787</v>
      </c>
      <c r="D2964" s="60" t="s">
        <v>5788</v>
      </c>
      <c r="E2964" s="58" t="n">
        <v>31</v>
      </c>
      <c r="F2964" s="58" t="s">
        <v>5789</v>
      </c>
      <c r="G2964" s="47" t="n">
        <v>0</v>
      </c>
    </row>
    <row r="2965" customFormat="false" ht="17.25" hidden="false" customHeight="true" outlineLevel="0" collapsed="false">
      <c r="A2965" s="0" t="str">
        <f aca="false">LEFT(C2965,4)*1</f>
        <v>0</v>
      </c>
      <c r="B2965" s="48" t="str">
        <f aca="false">+B2964+1</f>
        <v>0</v>
      </c>
      <c r="C2965" s="59" t="s">
        <v>5787</v>
      </c>
      <c r="D2965" s="60" t="s">
        <v>5790</v>
      </c>
      <c r="E2965" s="58" t="n">
        <v>31</v>
      </c>
      <c r="F2965" s="58" t="s">
        <v>5789</v>
      </c>
      <c r="G2965" s="47" t="n">
        <v>0</v>
      </c>
    </row>
    <row r="2966" customFormat="false" ht="17.25" hidden="false" customHeight="true" outlineLevel="0" collapsed="false">
      <c r="A2966" s="0" t="str">
        <f aca="false">LEFT(C2966,4)*1</f>
        <v>0</v>
      </c>
      <c r="B2966" s="48" t="str">
        <f aca="false">+B2965+1</f>
        <v>0</v>
      </c>
      <c r="C2966" s="58" t="s">
        <v>5787</v>
      </c>
      <c r="D2966" s="60" t="s">
        <v>5791</v>
      </c>
      <c r="E2966" s="58" t="n">
        <v>31</v>
      </c>
      <c r="F2966" s="58" t="s">
        <v>5789</v>
      </c>
      <c r="G2966" s="47" t="n">
        <v>0</v>
      </c>
    </row>
    <row r="2967" customFormat="false" ht="17.25" hidden="false" customHeight="true" outlineLevel="0" collapsed="false">
      <c r="A2967" s="0" t="str">
        <f aca="false">LEFT(C2967,4)*1</f>
        <v>0</v>
      </c>
      <c r="B2967" s="48" t="str">
        <f aca="false">+B2966+1</f>
        <v>0</v>
      </c>
      <c r="C2967" s="59" t="s">
        <v>5792</v>
      </c>
      <c r="D2967" s="60" t="s">
        <v>5793</v>
      </c>
      <c r="E2967" s="58" t="n">
        <v>31</v>
      </c>
      <c r="F2967" s="58" t="s">
        <v>5789</v>
      </c>
      <c r="G2967" s="47" t="n">
        <v>0</v>
      </c>
    </row>
    <row r="2968" customFormat="false" ht="17.25" hidden="false" customHeight="true" outlineLevel="0" collapsed="false">
      <c r="A2968" s="0" t="str">
        <f aca="false">LEFT(C2968,4)*1</f>
        <v>0</v>
      </c>
      <c r="B2968" s="48" t="str">
        <f aca="false">+B2967+1</f>
        <v>0</v>
      </c>
      <c r="C2968" s="59" t="s">
        <v>5794</v>
      </c>
      <c r="D2968" s="60" t="s">
        <v>5795</v>
      </c>
      <c r="E2968" s="58" t="n">
        <v>31</v>
      </c>
      <c r="F2968" s="58" t="s">
        <v>5789</v>
      </c>
      <c r="G2968" s="47" t="n">
        <v>0</v>
      </c>
    </row>
    <row r="2969" customFormat="false" ht="17.25" hidden="false" customHeight="true" outlineLevel="0" collapsed="false">
      <c r="A2969" s="0" t="str">
        <f aca="false">LEFT(C2969,4)*1</f>
        <v>0</v>
      </c>
      <c r="B2969" s="48" t="str">
        <f aca="false">+B2968+1</f>
        <v>0</v>
      </c>
      <c r="C2969" s="59" t="s">
        <v>5796</v>
      </c>
      <c r="D2969" s="60" t="s">
        <v>5797</v>
      </c>
      <c r="E2969" s="58" t="n">
        <v>31</v>
      </c>
      <c r="F2969" s="58" t="s">
        <v>5789</v>
      </c>
      <c r="G2969" s="47" t="n">
        <v>0</v>
      </c>
    </row>
    <row r="2970" customFormat="false" ht="17.25" hidden="false" customHeight="true" outlineLevel="0" collapsed="false">
      <c r="A2970" s="0" t="str">
        <f aca="false">LEFT(C2970,4)*1</f>
        <v>0</v>
      </c>
      <c r="B2970" s="48" t="str">
        <f aca="false">+B2969+1</f>
        <v>0</v>
      </c>
      <c r="C2970" s="59" t="s">
        <v>5798</v>
      </c>
      <c r="D2970" s="60" t="s">
        <v>5799</v>
      </c>
      <c r="E2970" s="58" t="n">
        <v>31</v>
      </c>
      <c r="F2970" s="58" t="s">
        <v>5789</v>
      </c>
      <c r="G2970" s="47" t="n">
        <v>0</v>
      </c>
    </row>
    <row r="2971" customFormat="false" ht="17.25" hidden="false" customHeight="true" outlineLevel="0" collapsed="false">
      <c r="A2971" s="0" t="str">
        <f aca="false">LEFT(C2971,4)*1</f>
        <v>0</v>
      </c>
      <c r="B2971" s="48" t="str">
        <f aca="false">+B2970+1</f>
        <v>0</v>
      </c>
      <c r="C2971" s="59" t="s">
        <v>5800</v>
      </c>
      <c r="D2971" s="60" t="s">
        <v>5801</v>
      </c>
      <c r="E2971" s="58" t="n">
        <v>31</v>
      </c>
      <c r="F2971" s="58" t="s">
        <v>5789</v>
      </c>
      <c r="G2971" s="47" t="n">
        <v>0</v>
      </c>
    </row>
    <row r="2972" customFormat="false" ht="17.25" hidden="false" customHeight="true" outlineLevel="0" collapsed="false">
      <c r="A2972" s="0" t="str">
        <f aca="false">LEFT(C2972,4)*1</f>
        <v>0</v>
      </c>
      <c r="B2972" s="48" t="str">
        <f aca="false">+B2971+1</f>
        <v>0</v>
      </c>
      <c r="C2972" s="59" t="s">
        <v>5802</v>
      </c>
      <c r="D2972" s="60" t="s">
        <v>5803</v>
      </c>
      <c r="E2972" s="58" t="n">
        <v>31</v>
      </c>
      <c r="F2972" s="58" t="s">
        <v>5789</v>
      </c>
      <c r="G2972" s="47" t="n">
        <v>0</v>
      </c>
    </row>
    <row r="2973" customFormat="false" ht="17.25" hidden="false" customHeight="true" outlineLevel="0" collapsed="false">
      <c r="A2973" s="0" t="str">
        <f aca="false">LEFT(C2973,4)*1</f>
        <v>0</v>
      </c>
      <c r="B2973" s="48" t="str">
        <f aca="false">+B2972+1</f>
        <v>0</v>
      </c>
      <c r="C2973" s="59" t="s">
        <v>5804</v>
      </c>
      <c r="D2973" s="60" t="s">
        <v>5805</v>
      </c>
      <c r="E2973" s="58" t="n">
        <v>31</v>
      </c>
      <c r="F2973" s="58" t="s">
        <v>5789</v>
      </c>
      <c r="G2973" s="47" t="n">
        <v>0</v>
      </c>
    </row>
    <row r="2974" customFormat="false" ht="17.25" hidden="false" customHeight="true" outlineLevel="0" collapsed="false">
      <c r="A2974" s="0" t="str">
        <f aca="false">LEFT(C2974,4)*1</f>
        <v>0</v>
      </c>
      <c r="B2974" s="48" t="str">
        <f aca="false">+B2973+1</f>
        <v>0</v>
      </c>
      <c r="C2974" s="59" t="s">
        <v>5806</v>
      </c>
      <c r="D2974" s="60" t="s">
        <v>5807</v>
      </c>
      <c r="E2974" s="58" t="n">
        <v>31</v>
      </c>
      <c r="F2974" s="58" t="s">
        <v>5789</v>
      </c>
      <c r="G2974" s="47" t="n">
        <v>0</v>
      </c>
    </row>
    <row r="2975" customFormat="false" ht="17.25" hidden="false" customHeight="true" outlineLevel="0" collapsed="false">
      <c r="A2975" s="0" t="str">
        <f aca="false">LEFT(C2975,4)*1</f>
        <v>0</v>
      </c>
      <c r="B2975" s="48" t="str">
        <f aca="false">+B2974+1</f>
        <v>0</v>
      </c>
      <c r="C2975" s="59" t="s">
        <v>5808</v>
      </c>
      <c r="D2975" s="60" t="s">
        <v>5809</v>
      </c>
      <c r="E2975" s="58" t="n">
        <v>31</v>
      </c>
      <c r="F2975" s="58" t="s">
        <v>5789</v>
      </c>
      <c r="G2975" s="47" t="n">
        <v>0</v>
      </c>
    </row>
    <row r="2976" customFormat="false" ht="17.25" hidden="false" customHeight="true" outlineLevel="0" collapsed="false">
      <c r="A2976" s="0" t="str">
        <f aca="false">LEFT(C2976,4)*1</f>
        <v>0</v>
      </c>
      <c r="B2976" s="48" t="str">
        <f aca="false">+B2975+1</f>
        <v>0</v>
      </c>
      <c r="C2976" s="59" t="s">
        <v>5810</v>
      </c>
      <c r="D2976" s="60" t="s">
        <v>5811</v>
      </c>
      <c r="E2976" s="58" t="n">
        <v>31</v>
      </c>
      <c r="F2976" s="58" t="s">
        <v>5789</v>
      </c>
      <c r="G2976" s="47" t="n">
        <v>0</v>
      </c>
    </row>
    <row r="2977" customFormat="false" ht="17.25" hidden="false" customHeight="true" outlineLevel="0" collapsed="false">
      <c r="A2977" s="0" t="str">
        <f aca="false">LEFT(C2977,4)*1</f>
        <v>0</v>
      </c>
      <c r="B2977" s="48" t="str">
        <f aca="false">+B2976+1</f>
        <v>0</v>
      </c>
      <c r="C2977" s="59" t="s">
        <v>5812</v>
      </c>
      <c r="D2977" s="60" t="s">
        <v>5813</v>
      </c>
      <c r="E2977" s="58" t="n">
        <v>31</v>
      </c>
      <c r="F2977" s="58" t="s">
        <v>5789</v>
      </c>
      <c r="G2977" s="47" t="n">
        <v>0</v>
      </c>
    </row>
    <row r="2978" customFormat="false" ht="17.25" hidden="false" customHeight="true" outlineLevel="0" collapsed="false">
      <c r="A2978" s="0" t="str">
        <f aca="false">LEFT(C2978,4)*1</f>
        <v>0</v>
      </c>
      <c r="B2978" s="48" t="str">
        <f aca="false">+B2977+1</f>
        <v>0</v>
      </c>
      <c r="C2978" s="59" t="s">
        <v>5814</v>
      </c>
      <c r="D2978" s="60" t="s">
        <v>5815</v>
      </c>
      <c r="E2978" s="58" t="n">
        <v>31</v>
      </c>
      <c r="F2978" s="58" t="s">
        <v>5789</v>
      </c>
      <c r="G2978" s="47" t="n">
        <v>0</v>
      </c>
    </row>
    <row r="2979" customFormat="false" ht="17.25" hidden="false" customHeight="true" outlineLevel="0" collapsed="false">
      <c r="A2979" s="0" t="str">
        <f aca="false">LEFT(C2979,4)*1</f>
        <v>0</v>
      </c>
      <c r="B2979" s="48" t="str">
        <f aca="false">+B2978+1</f>
        <v>0</v>
      </c>
      <c r="C2979" s="59" t="s">
        <v>5816</v>
      </c>
      <c r="D2979" s="60" t="s">
        <v>5817</v>
      </c>
      <c r="E2979" s="58" t="n">
        <v>31</v>
      </c>
      <c r="F2979" s="58" t="s">
        <v>5789</v>
      </c>
      <c r="G2979" s="47" t="n">
        <v>0</v>
      </c>
    </row>
    <row r="2980" customFormat="false" ht="17.25" hidden="false" customHeight="true" outlineLevel="0" collapsed="false">
      <c r="A2980" s="0" t="str">
        <f aca="false">LEFT(C2980,4)*1</f>
        <v>0</v>
      </c>
      <c r="B2980" s="48" t="str">
        <f aca="false">+B2979+1</f>
        <v>0</v>
      </c>
      <c r="C2980" s="59" t="s">
        <v>5818</v>
      </c>
      <c r="D2980" s="60" t="s">
        <v>5819</v>
      </c>
      <c r="E2980" s="58" t="n">
        <v>31</v>
      </c>
      <c r="F2980" s="58" t="s">
        <v>5789</v>
      </c>
      <c r="G2980" s="47" t="n">
        <v>0</v>
      </c>
    </row>
    <row r="2981" customFormat="false" ht="17.25" hidden="false" customHeight="true" outlineLevel="0" collapsed="false">
      <c r="A2981" s="0" t="str">
        <f aca="false">LEFT(C2981,4)*1</f>
        <v>0</v>
      </c>
      <c r="B2981" s="48" t="str">
        <f aca="false">+B2980+1</f>
        <v>0</v>
      </c>
      <c r="C2981" s="59" t="s">
        <v>5820</v>
      </c>
      <c r="D2981" s="60" t="s">
        <v>5821</v>
      </c>
      <c r="E2981" s="58" t="n">
        <v>31</v>
      </c>
      <c r="F2981" s="58" t="s">
        <v>5789</v>
      </c>
      <c r="G2981" s="47" t="n">
        <v>0</v>
      </c>
    </row>
    <row r="2982" customFormat="false" ht="17.25" hidden="false" customHeight="true" outlineLevel="0" collapsed="false">
      <c r="A2982" s="0" t="str">
        <f aca="false">LEFT(C2982,4)*1</f>
        <v>0</v>
      </c>
      <c r="B2982" s="48" t="str">
        <f aca="false">+B2981+1</f>
        <v>0</v>
      </c>
      <c r="C2982" s="59" t="s">
        <v>5822</v>
      </c>
      <c r="D2982" s="60" t="s">
        <v>5823</v>
      </c>
      <c r="E2982" s="58" t="n">
        <v>31</v>
      </c>
      <c r="F2982" s="58" t="s">
        <v>5789</v>
      </c>
      <c r="G2982" s="47" t="n">
        <v>0</v>
      </c>
    </row>
    <row r="2983" customFormat="false" ht="17.25" hidden="false" customHeight="true" outlineLevel="0" collapsed="false">
      <c r="A2983" s="0" t="str">
        <f aca="false">LEFT(C2983,4)*1</f>
        <v>0</v>
      </c>
      <c r="B2983" s="48" t="str">
        <f aca="false">+B2982+1</f>
        <v>0</v>
      </c>
      <c r="C2983" s="59" t="s">
        <v>5824</v>
      </c>
      <c r="D2983" s="60" t="s">
        <v>5825</v>
      </c>
      <c r="E2983" s="58" t="n">
        <v>31</v>
      </c>
      <c r="F2983" s="58" t="s">
        <v>5789</v>
      </c>
      <c r="G2983" s="47" t="n">
        <v>0</v>
      </c>
    </row>
    <row r="2984" customFormat="false" ht="17.25" hidden="false" customHeight="true" outlineLevel="0" collapsed="false">
      <c r="A2984" s="0" t="str">
        <f aca="false">LEFT(C2984,4)*1</f>
        <v>0</v>
      </c>
      <c r="B2984" s="48" t="str">
        <f aca="false">+B2983+1</f>
        <v>0</v>
      </c>
      <c r="C2984" s="59" t="s">
        <v>5826</v>
      </c>
      <c r="D2984" s="60" t="s">
        <v>5827</v>
      </c>
      <c r="E2984" s="58" t="n">
        <v>31</v>
      </c>
      <c r="F2984" s="58" t="s">
        <v>5789</v>
      </c>
      <c r="G2984" s="47" t="n">
        <v>0</v>
      </c>
    </row>
    <row r="2985" customFormat="false" ht="17.25" hidden="false" customHeight="true" outlineLevel="0" collapsed="false">
      <c r="A2985" s="0" t="str">
        <f aca="false">LEFT(C2985,4)*1</f>
        <v>0</v>
      </c>
      <c r="B2985" s="48" t="str">
        <f aca="false">+B2984+1</f>
        <v>0</v>
      </c>
      <c r="C2985" s="59" t="s">
        <v>5828</v>
      </c>
      <c r="D2985" s="60" t="s">
        <v>5829</v>
      </c>
      <c r="E2985" s="58" t="n">
        <v>31</v>
      </c>
      <c r="F2985" s="58" t="s">
        <v>5789</v>
      </c>
      <c r="G2985" s="47" t="n">
        <v>0</v>
      </c>
    </row>
    <row r="2986" customFormat="false" ht="17.25" hidden="false" customHeight="true" outlineLevel="0" collapsed="false">
      <c r="A2986" s="0" t="str">
        <f aca="false">LEFT(C2986,4)*1</f>
        <v>0</v>
      </c>
      <c r="B2986" s="48" t="str">
        <f aca="false">+B2985+1</f>
        <v>0</v>
      </c>
      <c r="C2986" s="59" t="s">
        <v>5830</v>
      </c>
      <c r="D2986" s="60" t="s">
        <v>5831</v>
      </c>
      <c r="E2986" s="58" t="n">
        <v>31</v>
      </c>
      <c r="F2986" s="58" t="s">
        <v>5789</v>
      </c>
      <c r="G2986" s="47" t="n">
        <v>0</v>
      </c>
    </row>
    <row r="2987" customFormat="false" ht="17.25" hidden="false" customHeight="true" outlineLevel="0" collapsed="false">
      <c r="A2987" s="0" t="str">
        <f aca="false">LEFT(C2987,4)*1</f>
        <v>0</v>
      </c>
      <c r="B2987" s="48" t="str">
        <f aca="false">+B2986+1</f>
        <v>0</v>
      </c>
      <c r="C2987" s="59" t="s">
        <v>5832</v>
      </c>
      <c r="D2987" s="60" t="s">
        <v>5833</v>
      </c>
      <c r="E2987" s="58" t="n">
        <v>31</v>
      </c>
      <c r="F2987" s="58" t="s">
        <v>5789</v>
      </c>
      <c r="G2987" s="47" t="n">
        <v>0</v>
      </c>
    </row>
    <row r="2988" customFormat="false" ht="17.25" hidden="false" customHeight="true" outlineLevel="0" collapsed="false">
      <c r="A2988" s="0" t="str">
        <f aca="false">LEFT(C2988,4)*1</f>
        <v>0</v>
      </c>
      <c r="B2988" s="48" t="str">
        <f aca="false">+B2987+1</f>
        <v>0</v>
      </c>
      <c r="C2988" s="59" t="s">
        <v>5834</v>
      </c>
      <c r="D2988" s="60" t="s">
        <v>5835</v>
      </c>
      <c r="E2988" s="58" t="n">
        <v>31</v>
      </c>
      <c r="F2988" s="58" t="s">
        <v>5789</v>
      </c>
      <c r="G2988" s="47" t="n">
        <v>0</v>
      </c>
    </row>
    <row r="2989" customFormat="false" ht="17.25" hidden="false" customHeight="true" outlineLevel="0" collapsed="false">
      <c r="A2989" s="0" t="str">
        <f aca="false">LEFT(C2989,4)*1</f>
        <v>0</v>
      </c>
      <c r="B2989" s="48" t="str">
        <f aca="false">+B2988+1</f>
        <v>0</v>
      </c>
      <c r="C2989" s="59" t="s">
        <v>5836</v>
      </c>
      <c r="D2989" s="60" t="s">
        <v>5837</v>
      </c>
      <c r="E2989" s="58" t="n">
        <v>31</v>
      </c>
      <c r="F2989" s="58" t="s">
        <v>5789</v>
      </c>
      <c r="G2989" s="47" t="n">
        <v>0</v>
      </c>
    </row>
    <row r="2990" customFormat="false" ht="17.25" hidden="false" customHeight="true" outlineLevel="0" collapsed="false">
      <c r="A2990" s="0" t="str">
        <f aca="false">LEFT(C2990,4)*1</f>
        <v>0</v>
      </c>
      <c r="B2990" s="48" t="str">
        <f aca="false">+B2989+1</f>
        <v>0</v>
      </c>
      <c r="C2990" s="59" t="s">
        <v>5838</v>
      </c>
      <c r="D2990" s="60" t="s">
        <v>5839</v>
      </c>
      <c r="E2990" s="58" t="n">
        <v>31</v>
      </c>
      <c r="F2990" s="58" t="s">
        <v>5789</v>
      </c>
      <c r="G2990" s="47" t="n">
        <v>0</v>
      </c>
    </row>
    <row r="2991" customFormat="false" ht="17.25" hidden="false" customHeight="true" outlineLevel="0" collapsed="false">
      <c r="A2991" s="0" t="str">
        <f aca="false">LEFT(C2991,4)*1</f>
        <v>0</v>
      </c>
      <c r="B2991" s="48" t="str">
        <f aca="false">+B2990+1</f>
        <v>0</v>
      </c>
      <c r="C2991" s="59" t="s">
        <v>5840</v>
      </c>
      <c r="D2991" s="60" t="s">
        <v>5841</v>
      </c>
      <c r="E2991" s="58" t="n">
        <v>31</v>
      </c>
      <c r="F2991" s="58" t="s">
        <v>5789</v>
      </c>
      <c r="G2991" s="47" t="n">
        <v>0</v>
      </c>
    </row>
    <row r="2992" customFormat="false" ht="17.25" hidden="false" customHeight="true" outlineLevel="0" collapsed="false">
      <c r="A2992" s="0" t="str">
        <f aca="false">LEFT(C2992,4)*1</f>
        <v>0</v>
      </c>
      <c r="B2992" s="48" t="str">
        <f aca="false">+B2991+1</f>
        <v>0</v>
      </c>
      <c r="C2992" s="59" t="s">
        <v>5842</v>
      </c>
      <c r="D2992" s="60" t="s">
        <v>5843</v>
      </c>
      <c r="E2992" s="58" t="n">
        <v>31</v>
      </c>
      <c r="F2992" s="58" t="s">
        <v>5789</v>
      </c>
      <c r="G2992" s="47" t="n">
        <v>0</v>
      </c>
    </row>
    <row r="2993" customFormat="false" ht="17.25" hidden="false" customHeight="true" outlineLevel="0" collapsed="false">
      <c r="A2993" s="0" t="str">
        <f aca="false">LEFT(C2993,4)*1</f>
        <v>0</v>
      </c>
      <c r="B2993" s="48" t="str">
        <f aca="false">+B2992+1</f>
        <v>0</v>
      </c>
      <c r="C2993" s="59" t="s">
        <v>5844</v>
      </c>
      <c r="D2993" s="60" t="s">
        <v>5845</v>
      </c>
      <c r="E2993" s="58" t="n">
        <v>31</v>
      </c>
      <c r="F2993" s="58" t="s">
        <v>5789</v>
      </c>
      <c r="G2993" s="47" t="n">
        <v>0</v>
      </c>
    </row>
    <row r="2994" customFormat="false" ht="17.25" hidden="false" customHeight="true" outlineLevel="0" collapsed="false">
      <c r="A2994" s="0" t="str">
        <f aca="false">LEFT(C2994,4)*1</f>
        <v>0</v>
      </c>
      <c r="B2994" s="48" t="str">
        <f aca="false">+B2993+1</f>
        <v>0</v>
      </c>
      <c r="C2994" s="59" t="s">
        <v>5846</v>
      </c>
      <c r="D2994" s="60" t="s">
        <v>5847</v>
      </c>
      <c r="E2994" s="58" t="n">
        <v>31</v>
      </c>
      <c r="F2994" s="58" t="s">
        <v>5789</v>
      </c>
      <c r="G2994" s="47" t="n">
        <v>0</v>
      </c>
    </row>
    <row r="2995" customFormat="false" ht="17.25" hidden="false" customHeight="true" outlineLevel="0" collapsed="false">
      <c r="A2995" s="0" t="str">
        <f aca="false">LEFT(C2995,4)*1</f>
        <v>0</v>
      </c>
      <c r="B2995" s="48" t="str">
        <f aca="false">+B2994+1</f>
        <v>0</v>
      </c>
      <c r="C2995" s="59" t="s">
        <v>5848</v>
      </c>
      <c r="D2995" s="60" t="s">
        <v>5849</v>
      </c>
      <c r="E2995" s="58" t="n">
        <v>31</v>
      </c>
      <c r="F2995" s="58" t="s">
        <v>5789</v>
      </c>
      <c r="G2995" s="47" t="n">
        <v>0</v>
      </c>
    </row>
    <row r="2996" customFormat="false" ht="17.25" hidden="false" customHeight="true" outlineLevel="0" collapsed="false">
      <c r="A2996" s="0" t="str">
        <f aca="false">LEFT(C2996,4)*1</f>
        <v>0</v>
      </c>
      <c r="B2996" s="48" t="str">
        <f aca="false">+B2995+1</f>
        <v>0</v>
      </c>
      <c r="C2996" s="59" t="s">
        <v>5850</v>
      </c>
      <c r="D2996" s="60" t="s">
        <v>5851</v>
      </c>
      <c r="E2996" s="58" t="n">
        <v>31</v>
      </c>
      <c r="F2996" s="58" t="s">
        <v>5789</v>
      </c>
      <c r="G2996" s="47" t="n">
        <v>0</v>
      </c>
    </row>
    <row r="2997" customFormat="false" ht="17.25" hidden="false" customHeight="true" outlineLevel="0" collapsed="false">
      <c r="A2997" s="0" t="str">
        <f aca="false">LEFT(C2997,4)*1</f>
        <v>0</v>
      </c>
      <c r="B2997" s="48" t="str">
        <f aca="false">+B2996+1</f>
        <v>0</v>
      </c>
      <c r="C2997" s="59" t="s">
        <v>5852</v>
      </c>
      <c r="D2997" s="60" t="s">
        <v>5853</v>
      </c>
      <c r="E2997" s="58" t="n">
        <v>31</v>
      </c>
      <c r="F2997" s="58" t="s">
        <v>5789</v>
      </c>
      <c r="G2997" s="47" t="n">
        <v>0</v>
      </c>
    </row>
    <row r="2998" customFormat="false" ht="17.25" hidden="false" customHeight="true" outlineLevel="0" collapsed="false">
      <c r="A2998" s="0" t="str">
        <f aca="false">LEFT(C2998,4)*1</f>
        <v>0</v>
      </c>
      <c r="B2998" s="48" t="str">
        <f aca="false">+B2997+1</f>
        <v>0</v>
      </c>
      <c r="C2998" s="59" t="s">
        <v>5854</v>
      </c>
      <c r="D2998" s="60" t="s">
        <v>5855</v>
      </c>
      <c r="E2998" s="58" t="n">
        <v>31</v>
      </c>
      <c r="F2998" s="58" t="s">
        <v>5789</v>
      </c>
      <c r="G2998" s="47" t="n">
        <v>0</v>
      </c>
    </row>
    <row r="2999" customFormat="false" ht="17.25" hidden="false" customHeight="true" outlineLevel="0" collapsed="false">
      <c r="A2999" s="0" t="str">
        <f aca="false">LEFT(C2999,4)*1</f>
        <v>0</v>
      </c>
      <c r="B2999" s="48" t="str">
        <f aca="false">+B2998+1</f>
        <v>0</v>
      </c>
      <c r="C2999" s="48" t="s">
        <v>5856</v>
      </c>
      <c r="D2999" s="49" t="s">
        <v>5857</v>
      </c>
      <c r="E2999" s="50" t="n">
        <v>32</v>
      </c>
      <c r="F2999" s="50" t="s">
        <v>587</v>
      </c>
      <c r="G2999" s="51" t="n">
        <v>0.18</v>
      </c>
    </row>
    <row r="3000" customFormat="false" ht="17.25" hidden="false" customHeight="true" outlineLevel="0" collapsed="false">
      <c r="A3000" s="0" t="str">
        <f aca="false">LEFT(C3000,4)*1</f>
        <v>0</v>
      </c>
      <c r="B3000" s="48" t="str">
        <f aca="false">+B2999+1</f>
        <v>0</v>
      </c>
      <c r="C3000" s="48" t="s">
        <v>5858</v>
      </c>
      <c r="D3000" s="49" t="s">
        <v>5859</v>
      </c>
      <c r="E3000" s="50" t="n">
        <v>32</v>
      </c>
      <c r="F3000" s="50" t="s">
        <v>587</v>
      </c>
      <c r="G3000" s="51" t="n">
        <v>0.18</v>
      </c>
    </row>
    <row r="3001" customFormat="false" ht="17.25" hidden="false" customHeight="true" outlineLevel="0" collapsed="false">
      <c r="A3001" s="0" t="str">
        <f aca="false">LEFT(C3001,4)*1</f>
        <v>0</v>
      </c>
      <c r="B3001" s="48" t="str">
        <f aca="false">+B3000+1</f>
        <v>0</v>
      </c>
      <c r="C3001" s="48" t="s">
        <v>5860</v>
      </c>
      <c r="D3001" s="49" t="s">
        <v>5861</v>
      </c>
      <c r="E3001" s="50" t="n">
        <v>32</v>
      </c>
      <c r="F3001" s="50" t="s">
        <v>587</v>
      </c>
      <c r="G3001" s="51" t="n">
        <v>0.18</v>
      </c>
    </row>
    <row r="3002" customFormat="false" ht="17.25" hidden="false" customHeight="true" outlineLevel="0" collapsed="false">
      <c r="A3002" s="0" t="str">
        <f aca="false">LEFT(C3002,4)*1</f>
        <v>0</v>
      </c>
      <c r="B3002" s="48" t="str">
        <f aca="false">+B3001+1</f>
        <v>0</v>
      </c>
      <c r="C3002" s="48" t="s">
        <v>5862</v>
      </c>
      <c r="D3002" s="49" t="s">
        <v>5863</v>
      </c>
      <c r="E3002" s="50" t="n">
        <v>32</v>
      </c>
      <c r="F3002" s="50" t="s">
        <v>587</v>
      </c>
      <c r="G3002" s="51" t="n">
        <v>0.18</v>
      </c>
    </row>
    <row r="3003" customFormat="false" ht="17.25" hidden="false" customHeight="true" outlineLevel="0" collapsed="false">
      <c r="A3003" s="0" t="str">
        <f aca="false">LEFT(C3003,4)*1</f>
        <v>0</v>
      </c>
      <c r="B3003" s="48" t="str">
        <f aca="false">+B3002+1</f>
        <v>0</v>
      </c>
      <c r="C3003" s="48" t="s">
        <v>5864</v>
      </c>
      <c r="D3003" s="49" t="s">
        <v>5865</v>
      </c>
      <c r="E3003" s="50" t="n">
        <v>32</v>
      </c>
      <c r="F3003" s="50" t="s">
        <v>587</v>
      </c>
      <c r="G3003" s="51" t="n">
        <v>0.18</v>
      </c>
    </row>
    <row r="3004" customFormat="false" ht="17.25" hidden="false" customHeight="true" outlineLevel="0" collapsed="false">
      <c r="A3004" s="0" t="str">
        <f aca="false">LEFT(C3004,4)*1</f>
        <v>0</v>
      </c>
      <c r="B3004" s="48" t="str">
        <f aca="false">+B3003+1</f>
        <v>0</v>
      </c>
      <c r="C3004" s="48" t="s">
        <v>5866</v>
      </c>
      <c r="D3004" s="49" t="s">
        <v>5867</v>
      </c>
      <c r="E3004" s="50" t="n">
        <v>32</v>
      </c>
      <c r="F3004" s="50" t="s">
        <v>587</v>
      </c>
      <c r="G3004" s="51" t="n">
        <v>0.18</v>
      </c>
    </row>
    <row r="3005" customFormat="false" ht="17.25" hidden="false" customHeight="true" outlineLevel="0" collapsed="false">
      <c r="A3005" s="0" t="str">
        <f aca="false">LEFT(C3005,4)*1</f>
        <v>0</v>
      </c>
      <c r="B3005" s="48" t="str">
        <f aca="false">+B3004+1</f>
        <v>0</v>
      </c>
      <c r="C3005" s="48" t="s">
        <v>5868</v>
      </c>
      <c r="D3005" s="49" t="s">
        <v>5869</v>
      </c>
      <c r="E3005" s="50" t="n">
        <v>32</v>
      </c>
      <c r="F3005" s="50" t="s">
        <v>587</v>
      </c>
      <c r="G3005" s="51" t="n">
        <v>0.18</v>
      </c>
    </row>
    <row r="3006" customFormat="false" ht="17.25" hidden="false" customHeight="true" outlineLevel="0" collapsed="false">
      <c r="A3006" s="0" t="str">
        <f aca="false">LEFT(C3006,4)*1</f>
        <v>0</v>
      </c>
      <c r="B3006" s="48" t="str">
        <f aca="false">+B3005+1</f>
        <v>0</v>
      </c>
      <c r="C3006" s="48" t="s">
        <v>5870</v>
      </c>
      <c r="D3006" s="49" t="s">
        <v>5871</v>
      </c>
      <c r="E3006" s="50" t="n">
        <v>32</v>
      </c>
      <c r="F3006" s="50" t="s">
        <v>587</v>
      </c>
      <c r="G3006" s="51" t="n">
        <v>0.18</v>
      </c>
    </row>
    <row r="3007" customFormat="false" ht="17.25" hidden="false" customHeight="true" outlineLevel="0" collapsed="false">
      <c r="A3007" s="0" t="str">
        <f aca="false">LEFT(C3007,4)*1</f>
        <v>0</v>
      </c>
      <c r="B3007" s="48" t="str">
        <f aca="false">+B3006+1</f>
        <v>0</v>
      </c>
      <c r="C3007" s="48" t="s">
        <v>5872</v>
      </c>
      <c r="D3007" s="49" t="s">
        <v>5873</v>
      </c>
      <c r="E3007" s="50" t="n">
        <v>32</v>
      </c>
      <c r="F3007" s="50" t="s">
        <v>587</v>
      </c>
      <c r="G3007" s="51" t="n">
        <v>0.18</v>
      </c>
    </row>
    <row r="3008" customFormat="false" ht="17.25" hidden="false" customHeight="true" outlineLevel="0" collapsed="false">
      <c r="A3008" s="0" t="str">
        <f aca="false">LEFT(C3008,4)*1</f>
        <v>0</v>
      </c>
      <c r="B3008" s="48" t="str">
        <f aca="false">+B3007+1</f>
        <v>0</v>
      </c>
      <c r="C3008" s="48" t="s">
        <v>5872</v>
      </c>
      <c r="D3008" s="49" t="s">
        <v>5874</v>
      </c>
      <c r="E3008" s="50" t="n">
        <v>32</v>
      </c>
      <c r="F3008" s="50" t="s">
        <v>397</v>
      </c>
      <c r="G3008" s="51" t="n">
        <v>0.05</v>
      </c>
    </row>
    <row r="3009" customFormat="false" ht="17.25" hidden="false" customHeight="true" outlineLevel="0" collapsed="false">
      <c r="A3009" s="0" t="str">
        <f aca="false">LEFT(C3009,4)*1</f>
        <v>0</v>
      </c>
      <c r="B3009" s="48" t="str">
        <f aca="false">+B3008+1</f>
        <v>0</v>
      </c>
      <c r="C3009" s="48" t="s">
        <v>5875</v>
      </c>
      <c r="D3009" s="49" t="s">
        <v>5876</v>
      </c>
      <c r="E3009" s="50" t="n">
        <v>32</v>
      </c>
      <c r="F3009" s="50" t="s">
        <v>587</v>
      </c>
      <c r="G3009" s="51" t="n">
        <v>0.18</v>
      </c>
    </row>
    <row r="3010" customFormat="false" ht="17.25" hidden="false" customHeight="true" outlineLevel="0" collapsed="false">
      <c r="A3010" s="0" t="str">
        <f aca="false">LEFT(C3010,4)*1</f>
        <v>0</v>
      </c>
      <c r="B3010" s="48" t="str">
        <f aca="false">+B3009+1</f>
        <v>0</v>
      </c>
      <c r="C3010" s="48" t="s">
        <v>5877</v>
      </c>
      <c r="D3010" s="49" t="s">
        <v>5878</v>
      </c>
      <c r="E3010" s="50" t="n">
        <v>32</v>
      </c>
      <c r="F3010" s="50" t="s">
        <v>587</v>
      </c>
      <c r="G3010" s="51" t="n">
        <v>0.18</v>
      </c>
    </row>
    <row r="3011" customFormat="false" ht="17.25" hidden="false" customHeight="true" outlineLevel="0" collapsed="false">
      <c r="A3011" s="0" t="str">
        <f aca="false">LEFT(C3011,4)*1</f>
        <v>0</v>
      </c>
      <c r="B3011" s="48" t="str">
        <f aca="false">+B3010+1</f>
        <v>0</v>
      </c>
      <c r="C3011" s="48" t="s">
        <v>5879</v>
      </c>
      <c r="D3011" s="49" t="s">
        <v>5880</v>
      </c>
      <c r="E3011" s="50" t="n">
        <v>32</v>
      </c>
      <c r="F3011" s="50" t="s">
        <v>587</v>
      </c>
      <c r="G3011" s="51" t="n">
        <v>0.18</v>
      </c>
    </row>
    <row r="3012" customFormat="false" ht="17.25" hidden="false" customHeight="true" outlineLevel="0" collapsed="false">
      <c r="A3012" s="0" t="str">
        <f aca="false">LEFT(C3012,4)*1</f>
        <v>0</v>
      </c>
      <c r="B3012" s="48" t="str">
        <f aca="false">+B3011+1</f>
        <v>0</v>
      </c>
      <c r="C3012" s="48" t="s">
        <v>5881</v>
      </c>
      <c r="D3012" s="49" t="s">
        <v>5882</v>
      </c>
      <c r="E3012" s="50" t="n">
        <v>32</v>
      </c>
      <c r="F3012" s="50" t="s">
        <v>587</v>
      </c>
      <c r="G3012" s="51" t="n">
        <v>0.18</v>
      </c>
    </row>
    <row r="3013" customFormat="false" ht="17.25" hidden="false" customHeight="true" outlineLevel="0" collapsed="false">
      <c r="A3013" s="0" t="str">
        <f aca="false">LEFT(C3013,4)*1</f>
        <v>0</v>
      </c>
      <c r="B3013" s="48" t="str">
        <f aca="false">+B3012+1</f>
        <v>0</v>
      </c>
      <c r="C3013" s="48" t="s">
        <v>5883</v>
      </c>
      <c r="D3013" s="49" t="s">
        <v>5884</v>
      </c>
      <c r="E3013" s="50" t="n">
        <v>32</v>
      </c>
      <c r="F3013" s="50" t="s">
        <v>587</v>
      </c>
      <c r="G3013" s="51" t="n">
        <v>0.18</v>
      </c>
    </row>
    <row r="3014" customFormat="false" ht="17.25" hidden="false" customHeight="true" outlineLevel="0" collapsed="false">
      <c r="A3014" s="0" t="str">
        <f aca="false">LEFT(C3014,4)*1</f>
        <v>0</v>
      </c>
      <c r="B3014" s="48" t="str">
        <f aca="false">+B3013+1</f>
        <v>0</v>
      </c>
      <c r="C3014" s="48" t="s">
        <v>5885</v>
      </c>
      <c r="D3014" s="49" t="s">
        <v>5886</v>
      </c>
      <c r="E3014" s="50" t="n">
        <v>32</v>
      </c>
      <c r="F3014" s="50" t="s">
        <v>587</v>
      </c>
      <c r="G3014" s="51" t="n">
        <v>0.18</v>
      </c>
    </row>
    <row r="3015" customFormat="false" ht="17.25" hidden="false" customHeight="true" outlineLevel="0" collapsed="false">
      <c r="A3015" s="0" t="str">
        <f aca="false">LEFT(C3015,4)*1</f>
        <v>0</v>
      </c>
      <c r="B3015" s="48" t="str">
        <f aca="false">+B3014+1</f>
        <v>0</v>
      </c>
      <c r="C3015" s="48" t="s">
        <v>5887</v>
      </c>
      <c r="D3015" s="49" t="s">
        <v>5888</v>
      </c>
      <c r="E3015" s="50" t="n">
        <v>32</v>
      </c>
      <c r="F3015" s="50" t="s">
        <v>587</v>
      </c>
      <c r="G3015" s="51" t="n">
        <v>0.18</v>
      </c>
    </row>
    <row r="3016" customFormat="false" ht="17.25" hidden="false" customHeight="true" outlineLevel="0" collapsed="false">
      <c r="A3016" s="0" t="str">
        <f aca="false">LEFT(C3016,4)*1</f>
        <v>0</v>
      </c>
      <c r="B3016" s="48" t="str">
        <f aca="false">+B3015+1</f>
        <v>0</v>
      </c>
      <c r="C3016" s="48" t="s">
        <v>5889</v>
      </c>
      <c r="D3016" s="49" t="s">
        <v>5890</v>
      </c>
      <c r="E3016" s="50" t="n">
        <v>32</v>
      </c>
      <c r="F3016" s="50" t="s">
        <v>587</v>
      </c>
      <c r="G3016" s="51" t="n">
        <v>0.18</v>
      </c>
    </row>
    <row r="3017" customFormat="false" ht="17.25" hidden="false" customHeight="true" outlineLevel="0" collapsed="false">
      <c r="A3017" s="0" t="str">
        <f aca="false">LEFT(C3017,4)*1</f>
        <v>0</v>
      </c>
      <c r="B3017" s="48" t="str">
        <f aca="false">+B3016+1</f>
        <v>0</v>
      </c>
      <c r="C3017" s="48" t="s">
        <v>5891</v>
      </c>
      <c r="D3017" s="49" t="s">
        <v>5892</v>
      </c>
      <c r="E3017" s="50" t="n">
        <v>32</v>
      </c>
      <c r="F3017" s="50" t="s">
        <v>587</v>
      </c>
      <c r="G3017" s="51" t="n">
        <v>0.18</v>
      </c>
    </row>
    <row r="3018" customFormat="false" ht="17.25" hidden="false" customHeight="true" outlineLevel="0" collapsed="false">
      <c r="A3018" s="0" t="str">
        <f aca="false">LEFT(C3018,4)*1</f>
        <v>0</v>
      </c>
      <c r="B3018" s="48" t="str">
        <f aca="false">+B3017+1</f>
        <v>0</v>
      </c>
      <c r="C3018" s="48" t="s">
        <v>5893</v>
      </c>
      <c r="D3018" s="49" t="s">
        <v>5894</v>
      </c>
      <c r="E3018" s="50" t="n">
        <v>32</v>
      </c>
      <c r="F3018" s="50" t="s">
        <v>587</v>
      </c>
      <c r="G3018" s="51" t="n">
        <v>0.18</v>
      </c>
    </row>
    <row r="3019" customFormat="false" ht="17.25" hidden="false" customHeight="true" outlineLevel="0" collapsed="false">
      <c r="A3019" s="0" t="str">
        <f aca="false">LEFT(C3019,4)*1</f>
        <v>0</v>
      </c>
      <c r="B3019" s="48" t="str">
        <f aca="false">+B3018+1</f>
        <v>0</v>
      </c>
      <c r="C3019" s="48" t="s">
        <v>5895</v>
      </c>
      <c r="D3019" s="49" t="s">
        <v>5896</v>
      </c>
      <c r="E3019" s="50" t="n">
        <v>32</v>
      </c>
      <c r="F3019" s="50" t="s">
        <v>587</v>
      </c>
      <c r="G3019" s="51" t="n">
        <v>0.18</v>
      </c>
    </row>
    <row r="3020" customFormat="false" ht="17.25" hidden="false" customHeight="true" outlineLevel="0" collapsed="false">
      <c r="A3020" s="0" t="str">
        <f aca="false">LEFT(C3020,4)*1</f>
        <v>0</v>
      </c>
      <c r="B3020" s="48" t="str">
        <f aca="false">+B3019+1</f>
        <v>0</v>
      </c>
      <c r="C3020" s="48" t="s">
        <v>5897</v>
      </c>
      <c r="D3020" s="49" t="s">
        <v>5898</v>
      </c>
      <c r="E3020" s="50" t="n">
        <v>32</v>
      </c>
      <c r="F3020" s="50" t="s">
        <v>587</v>
      </c>
      <c r="G3020" s="51" t="n">
        <v>0.18</v>
      </c>
    </row>
    <row r="3021" customFormat="false" ht="17.25" hidden="false" customHeight="true" outlineLevel="0" collapsed="false">
      <c r="A3021" s="0" t="str">
        <f aca="false">LEFT(C3021,4)*1</f>
        <v>0</v>
      </c>
      <c r="B3021" s="48" t="str">
        <f aca="false">+B3020+1</f>
        <v>0</v>
      </c>
      <c r="C3021" s="48" t="s">
        <v>5899</v>
      </c>
      <c r="D3021" s="49" t="s">
        <v>5900</v>
      </c>
      <c r="E3021" s="50" t="n">
        <v>32</v>
      </c>
      <c r="F3021" s="50" t="s">
        <v>587</v>
      </c>
      <c r="G3021" s="51" t="n">
        <v>0.18</v>
      </c>
    </row>
    <row r="3022" customFormat="false" ht="17.25" hidden="false" customHeight="true" outlineLevel="0" collapsed="false">
      <c r="A3022" s="0" t="str">
        <f aca="false">LEFT(C3022,4)*1</f>
        <v>0</v>
      </c>
      <c r="B3022" s="48" t="str">
        <f aca="false">+B3021+1</f>
        <v>0</v>
      </c>
      <c r="C3022" s="48" t="s">
        <v>5901</v>
      </c>
      <c r="D3022" s="49" t="s">
        <v>5902</v>
      </c>
      <c r="E3022" s="50" t="n">
        <v>32</v>
      </c>
      <c r="F3022" s="50" t="s">
        <v>587</v>
      </c>
      <c r="G3022" s="51" t="n">
        <v>0.18</v>
      </c>
    </row>
    <row r="3023" customFormat="false" ht="17.25" hidden="false" customHeight="true" outlineLevel="0" collapsed="false">
      <c r="A3023" s="0" t="str">
        <f aca="false">LEFT(C3023,4)*1</f>
        <v>0</v>
      </c>
      <c r="B3023" s="48" t="str">
        <f aca="false">+B3022+1</f>
        <v>0</v>
      </c>
      <c r="C3023" s="48" t="s">
        <v>5903</v>
      </c>
      <c r="D3023" s="49" t="s">
        <v>5904</v>
      </c>
      <c r="E3023" s="50" t="n">
        <v>32</v>
      </c>
      <c r="F3023" s="50" t="s">
        <v>587</v>
      </c>
      <c r="G3023" s="51" t="n">
        <v>0.18</v>
      </c>
    </row>
    <row r="3024" customFormat="false" ht="17.25" hidden="false" customHeight="true" outlineLevel="0" collapsed="false">
      <c r="A3024" s="0" t="str">
        <f aca="false">LEFT(C3024,4)*1</f>
        <v>0</v>
      </c>
      <c r="B3024" s="48" t="str">
        <f aca="false">+B3023+1</f>
        <v>0</v>
      </c>
      <c r="C3024" s="48" t="s">
        <v>5905</v>
      </c>
      <c r="D3024" s="49" t="s">
        <v>5906</v>
      </c>
      <c r="E3024" s="50" t="n">
        <v>32</v>
      </c>
      <c r="F3024" s="50" t="s">
        <v>587</v>
      </c>
      <c r="G3024" s="51" t="n">
        <v>0.18</v>
      </c>
    </row>
    <row r="3025" customFormat="false" ht="17.25" hidden="false" customHeight="true" outlineLevel="0" collapsed="false">
      <c r="A3025" s="0" t="str">
        <f aca="false">LEFT(C3025,4)*1</f>
        <v>0</v>
      </c>
      <c r="B3025" s="48" t="str">
        <f aca="false">+B3024+1</f>
        <v>0</v>
      </c>
      <c r="C3025" s="48" t="s">
        <v>5907</v>
      </c>
      <c r="D3025" s="49" t="s">
        <v>5908</v>
      </c>
      <c r="E3025" s="50" t="n">
        <v>32</v>
      </c>
      <c r="F3025" s="50" t="s">
        <v>587</v>
      </c>
      <c r="G3025" s="51" t="n">
        <v>0.18</v>
      </c>
    </row>
    <row r="3026" customFormat="false" ht="17.25" hidden="false" customHeight="true" outlineLevel="0" collapsed="false">
      <c r="A3026" s="0" t="str">
        <f aca="false">LEFT(C3026,4)*1</f>
        <v>0</v>
      </c>
      <c r="B3026" s="48" t="str">
        <f aca="false">+B3025+1</f>
        <v>0</v>
      </c>
      <c r="C3026" s="48" t="s">
        <v>5909</v>
      </c>
      <c r="D3026" s="49" t="s">
        <v>5910</v>
      </c>
      <c r="E3026" s="50" t="n">
        <v>32</v>
      </c>
      <c r="F3026" s="50" t="s">
        <v>587</v>
      </c>
      <c r="G3026" s="51" t="n">
        <v>0.18</v>
      </c>
    </row>
    <row r="3027" customFormat="false" ht="17.25" hidden="false" customHeight="true" outlineLevel="0" collapsed="false">
      <c r="A3027" s="0" t="str">
        <f aca="false">LEFT(C3027,4)*1</f>
        <v>0</v>
      </c>
      <c r="B3027" s="48" t="str">
        <f aca="false">+B3026+1</f>
        <v>0</v>
      </c>
      <c r="C3027" s="48" t="s">
        <v>5911</v>
      </c>
      <c r="D3027" s="49" t="s">
        <v>5912</v>
      </c>
      <c r="E3027" s="50" t="n">
        <v>32</v>
      </c>
      <c r="F3027" s="50" t="s">
        <v>587</v>
      </c>
      <c r="G3027" s="51" t="n">
        <v>0.18</v>
      </c>
    </row>
    <row r="3028" customFormat="false" ht="17.25" hidden="false" customHeight="true" outlineLevel="0" collapsed="false">
      <c r="A3028" s="0" t="str">
        <f aca="false">LEFT(C3028,4)*1</f>
        <v>0</v>
      </c>
      <c r="B3028" s="48" t="str">
        <f aca="false">+B3027+1</f>
        <v>0</v>
      </c>
      <c r="C3028" s="48" t="s">
        <v>5913</v>
      </c>
      <c r="D3028" s="49" t="s">
        <v>5914</v>
      </c>
      <c r="E3028" s="50" t="n">
        <v>32</v>
      </c>
      <c r="F3028" s="50" t="s">
        <v>587</v>
      </c>
      <c r="G3028" s="51" t="n">
        <v>0.18</v>
      </c>
    </row>
    <row r="3029" customFormat="false" ht="17.25" hidden="false" customHeight="true" outlineLevel="0" collapsed="false">
      <c r="A3029" s="0" t="str">
        <f aca="false">LEFT(C3029,4)*1</f>
        <v>0</v>
      </c>
      <c r="B3029" s="48" t="str">
        <f aca="false">+B3028+1</f>
        <v>0</v>
      </c>
      <c r="C3029" s="48" t="s">
        <v>5915</v>
      </c>
      <c r="D3029" s="49" t="s">
        <v>5916</v>
      </c>
      <c r="E3029" s="50" t="n">
        <v>32</v>
      </c>
      <c r="F3029" s="50" t="s">
        <v>587</v>
      </c>
      <c r="G3029" s="51" t="n">
        <v>0.18</v>
      </c>
    </row>
    <row r="3030" customFormat="false" ht="17.25" hidden="false" customHeight="true" outlineLevel="0" collapsed="false">
      <c r="A3030" s="0" t="str">
        <f aca="false">LEFT(C3030,4)*1</f>
        <v>0</v>
      </c>
      <c r="B3030" s="48" t="str">
        <f aca="false">+B3029+1</f>
        <v>0</v>
      </c>
      <c r="C3030" s="48" t="s">
        <v>5917</v>
      </c>
      <c r="D3030" s="49" t="s">
        <v>5918</v>
      </c>
      <c r="E3030" s="50" t="n">
        <v>32</v>
      </c>
      <c r="F3030" s="50" t="s">
        <v>587</v>
      </c>
      <c r="G3030" s="51" t="n">
        <v>0.18</v>
      </c>
    </row>
    <row r="3031" customFormat="false" ht="17.25" hidden="false" customHeight="true" outlineLevel="0" collapsed="false">
      <c r="A3031" s="0" t="str">
        <f aca="false">LEFT(C3031,4)*1</f>
        <v>0</v>
      </c>
      <c r="B3031" s="48" t="str">
        <f aca="false">+B3030+1</f>
        <v>0</v>
      </c>
      <c r="C3031" s="48" t="s">
        <v>5919</v>
      </c>
      <c r="D3031" s="49" t="s">
        <v>5920</v>
      </c>
      <c r="E3031" s="50" t="n">
        <v>32</v>
      </c>
      <c r="F3031" s="50" t="s">
        <v>587</v>
      </c>
      <c r="G3031" s="51" t="n">
        <v>0.18</v>
      </c>
    </row>
    <row r="3032" customFormat="false" ht="17.25" hidden="false" customHeight="true" outlineLevel="0" collapsed="false">
      <c r="A3032" s="0" t="str">
        <f aca="false">LEFT(C3032,4)*1</f>
        <v>0</v>
      </c>
      <c r="B3032" s="48" t="str">
        <f aca="false">+B3031+1</f>
        <v>0</v>
      </c>
      <c r="C3032" s="48" t="s">
        <v>5921</v>
      </c>
      <c r="D3032" s="49" t="s">
        <v>5922</v>
      </c>
      <c r="E3032" s="50" t="n">
        <v>32</v>
      </c>
      <c r="F3032" s="50" t="s">
        <v>587</v>
      </c>
      <c r="G3032" s="51" t="n">
        <v>0.18</v>
      </c>
    </row>
    <row r="3033" customFormat="false" ht="17.25" hidden="false" customHeight="true" outlineLevel="0" collapsed="false">
      <c r="A3033" s="0" t="str">
        <f aca="false">LEFT(C3033,4)*1</f>
        <v>0</v>
      </c>
      <c r="B3033" s="48" t="str">
        <f aca="false">+B3032+1</f>
        <v>0</v>
      </c>
      <c r="C3033" s="48" t="s">
        <v>5923</v>
      </c>
      <c r="D3033" s="49" t="s">
        <v>5924</v>
      </c>
      <c r="E3033" s="50" t="n">
        <v>32</v>
      </c>
      <c r="F3033" s="50" t="s">
        <v>587</v>
      </c>
      <c r="G3033" s="51" t="n">
        <v>0.18</v>
      </c>
    </row>
    <row r="3034" customFormat="false" ht="17.25" hidden="false" customHeight="true" outlineLevel="0" collapsed="false">
      <c r="A3034" s="0" t="str">
        <f aca="false">LEFT(C3034,4)*1</f>
        <v>0</v>
      </c>
      <c r="B3034" s="48" t="str">
        <f aca="false">+B3033+1</f>
        <v>0</v>
      </c>
      <c r="C3034" s="48" t="s">
        <v>5925</v>
      </c>
      <c r="D3034" s="49" t="s">
        <v>5926</v>
      </c>
      <c r="E3034" s="50" t="n">
        <v>32</v>
      </c>
      <c r="F3034" s="50" t="s">
        <v>587</v>
      </c>
      <c r="G3034" s="51" t="n">
        <v>0.18</v>
      </c>
    </row>
    <row r="3035" customFormat="false" ht="17.25" hidden="false" customHeight="true" outlineLevel="0" collapsed="false">
      <c r="A3035" s="0" t="str">
        <f aca="false">LEFT(C3035,4)*1</f>
        <v>0</v>
      </c>
      <c r="B3035" s="48" t="str">
        <f aca="false">+B3034+1</f>
        <v>0</v>
      </c>
      <c r="C3035" s="48" t="s">
        <v>5927</v>
      </c>
      <c r="D3035" s="49" t="s">
        <v>5928</v>
      </c>
      <c r="E3035" s="50" t="n">
        <v>32</v>
      </c>
      <c r="F3035" s="50" t="s">
        <v>587</v>
      </c>
      <c r="G3035" s="51" t="n">
        <v>0.18</v>
      </c>
    </row>
    <row r="3036" customFormat="false" ht="17.25" hidden="false" customHeight="true" outlineLevel="0" collapsed="false">
      <c r="A3036" s="0" t="str">
        <f aca="false">LEFT(C3036,4)*1</f>
        <v>0</v>
      </c>
      <c r="B3036" s="48" t="str">
        <f aca="false">+B3035+1</f>
        <v>0</v>
      </c>
      <c r="C3036" s="48" t="s">
        <v>5929</v>
      </c>
      <c r="D3036" s="49" t="s">
        <v>5930</v>
      </c>
      <c r="E3036" s="50" t="n">
        <v>32</v>
      </c>
      <c r="F3036" s="50" t="s">
        <v>587</v>
      </c>
      <c r="G3036" s="51" t="n">
        <v>0.18</v>
      </c>
    </row>
    <row r="3037" customFormat="false" ht="17.25" hidden="false" customHeight="true" outlineLevel="0" collapsed="false">
      <c r="A3037" s="0" t="str">
        <f aca="false">LEFT(C3037,4)*1</f>
        <v>0</v>
      </c>
      <c r="B3037" s="48" t="str">
        <f aca="false">+B3036+1</f>
        <v>0</v>
      </c>
      <c r="C3037" s="48" t="s">
        <v>5931</v>
      </c>
      <c r="D3037" s="49" t="s">
        <v>5932</v>
      </c>
      <c r="E3037" s="50" t="n">
        <v>32</v>
      </c>
      <c r="F3037" s="50" t="s">
        <v>587</v>
      </c>
      <c r="G3037" s="51" t="n">
        <v>0.18</v>
      </c>
    </row>
    <row r="3038" customFormat="false" ht="17.25" hidden="false" customHeight="true" outlineLevel="0" collapsed="false">
      <c r="A3038" s="0" t="str">
        <f aca="false">LEFT(C3038,4)*1</f>
        <v>0</v>
      </c>
      <c r="B3038" s="48" t="str">
        <f aca="false">+B3037+1</f>
        <v>0</v>
      </c>
      <c r="C3038" s="48" t="s">
        <v>5933</v>
      </c>
      <c r="D3038" s="49" t="s">
        <v>5934</v>
      </c>
      <c r="E3038" s="50" t="n">
        <v>32</v>
      </c>
      <c r="F3038" s="50" t="s">
        <v>587</v>
      </c>
      <c r="G3038" s="51" t="n">
        <v>0.18</v>
      </c>
    </row>
    <row r="3039" customFormat="false" ht="17.25" hidden="false" customHeight="true" outlineLevel="0" collapsed="false">
      <c r="A3039" s="0" t="str">
        <f aca="false">LEFT(C3039,4)*1</f>
        <v>0</v>
      </c>
      <c r="B3039" s="48" t="str">
        <f aca="false">+B3038+1</f>
        <v>0</v>
      </c>
      <c r="C3039" s="48" t="s">
        <v>5935</v>
      </c>
      <c r="D3039" s="49" t="s">
        <v>5936</v>
      </c>
      <c r="E3039" s="50" t="n">
        <v>32</v>
      </c>
      <c r="F3039" s="50" t="s">
        <v>587</v>
      </c>
      <c r="G3039" s="51" t="n">
        <v>0.18</v>
      </c>
    </row>
    <row r="3040" customFormat="false" ht="17.25" hidden="false" customHeight="true" outlineLevel="0" collapsed="false">
      <c r="A3040" s="0" t="str">
        <f aca="false">LEFT(C3040,4)*1</f>
        <v>0</v>
      </c>
      <c r="B3040" s="48" t="str">
        <f aca="false">+B3039+1</f>
        <v>0</v>
      </c>
      <c r="C3040" s="48" t="s">
        <v>5937</v>
      </c>
      <c r="D3040" s="49" t="s">
        <v>5938</v>
      </c>
      <c r="E3040" s="50" t="n">
        <v>32</v>
      </c>
      <c r="F3040" s="50" t="s">
        <v>587</v>
      </c>
      <c r="G3040" s="51" t="n">
        <v>0.18</v>
      </c>
    </row>
    <row r="3041" customFormat="false" ht="17.25" hidden="false" customHeight="true" outlineLevel="0" collapsed="false">
      <c r="A3041" s="0" t="str">
        <f aca="false">LEFT(C3041,4)*1</f>
        <v>0</v>
      </c>
      <c r="B3041" s="48" t="str">
        <f aca="false">+B3040+1</f>
        <v>0</v>
      </c>
      <c r="C3041" s="48" t="s">
        <v>5939</v>
      </c>
      <c r="D3041" s="49" t="s">
        <v>5940</v>
      </c>
      <c r="E3041" s="50" t="n">
        <v>32</v>
      </c>
      <c r="F3041" s="50" t="s">
        <v>587</v>
      </c>
      <c r="G3041" s="51" t="n">
        <v>0.18</v>
      </c>
    </row>
    <row r="3042" customFormat="false" ht="17.25" hidden="false" customHeight="true" outlineLevel="0" collapsed="false">
      <c r="A3042" s="0" t="str">
        <f aca="false">LEFT(C3042,4)*1</f>
        <v>0</v>
      </c>
      <c r="B3042" s="48" t="str">
        <f aca="false">+B3041+1</f>
        <v>0</v>
      </c>
      <c r="C3042" s="48" t="s">
        <v>5941</v>
      </c>
      <c r="D3042" s="49" t="s">
        <v>5942</v>
      </c>
      <c r="E3042" s="50" t="n">
        <v>32</v>
      </c>
      <c r="F3042" s="50" t="s">
        <v>587</v>
      </c>
      <c r="G3042" s="51" t="n">
        <v>0.18</v>
      </c>
    </row>
    <row r="3043" customFormat="false" ht="17.25" hidden="false" customHeight="true" outlineLevel="0" collapsed="false">
      <c r="A3043" s="0" t="str">
        <f aca="false">LEFT(C3043,4)*1</f>
        <v>0</v>
      </c>
      <c r="B3043" s="48" t="str">
        <f aca="false">+B3042+1</f>
        <v>0</v>
      </c>
      <c r="C3043" s="48" t="s">
        <v>5943</v>
      </c>
      <c r="D3043" s="49" t="s">
        <v>5944</v>
      </c>
      <c r="E3043" s="50" t="n">
        <v>32</v>
      </c>
      <c r="F3043" s="50" t="s">
        <v>587</v>
      </c>
      <c r="G3043" s="51" t="n">
        <v>0.18</v>
      </c>
    </row>
    <row r="3044" customFormat="false" ht="17.25" hidden="false" customHeight="true" outlineLevel="0" collapsed="false">
      <c r="A3044" s="0" t="str">
        <f aca="false">LEFT(C3044,4)*1</f>
        <v>0</v>
      </c>
      <c r="B3044" s="48" t="str">
        <f aca="false">+B3043+1</f>
        <v>0</v>
      </c>
      <c r="C3044" s="48" t="s">
        <v>5945</v>
      </c>
      <c r="D3044" s="49" t="s">
        <v>5946</v>
      </c>
      <c r="E3044" s="50" t="n">
        <v>32</v>
      </c>
      <c r="F3044" s="50" t="s">
        <v>587</v>
      </c>
      <c r="G3044" s="51" t="n">
        <v>0.18</v>
      </c>
    </row>
    <row r="3045" customFormat="false" ht="17.25" hidden="false" customHeight="true" outlineLevel="0" collapsed="false">
      <c r="A3045" s="0" t="str">
        <f aca="false">LEFT(C3045,4)*1</f>
        <v>0</v>
      </c>
      <c r="B3045" s="48" t="str">
        <f aca="false">+B3044+1</f>
        <v>0</v>
      </c>
      <c r="C3045" s="48" t="s">
        <v>5947</v>
      </c>
      <c r="D3045" s="49" t="s">
        <v>5948</v>
      </c>
      <c r="E3045" s="50" t="n">
        <v>32</v>
      </c>
      <c r="F3045" s="50" t="s">
        <v>587</v>
      </c>
      <c r="G3045" s="51" t="n">
        <v>0.18</v>
      </c>
    </row>
    <row r="3046" customFormat="false" ht="17.25" hidden="false" customHeight="true" outlineLevel="0" collapsed="false">
      <c r="A3046" s="0" t="str">
        <f aca="false">LEFT(C3046,4)*1</f>
        <v>0</v>
      </c>
      <c r="B3046" s="48" t="str">
        <f aca="false">+B3045+1</f>
        <v>0</v>
      </c>
      <c r="C3046" s="48" t="s">
        <v>5949</v>
      </c>
      <c r="D3046" s="49" t="s">
        <v>5950</v>
      </c>
      <c r="E3046" s="50" t="n">
        <v>32</v>
      </c>
      <c r="F3046" s="50" t="s">
        <v>587</v>
      </c>
      <c r="G3046" s="51" t="n">
        <v>0.18</v>
      </c>
    </row>
    <row r="3047" customFormat="false" ht="17.25" hidden="false" customHeight="true" outlineLevel="0" collapsed="false">
      <c r="A3047" s="0" t="str">
        <f aca="false">LEFT(C3047,4)*1</f>
        <v>0</v>
      </c>
      <c r="B3047" s="48" t="str">
        <f aca="false">+B3046+1</f>
        <v>0</v>
      </c>
      <c r="C3047" s="48" t="s">
        <v>5951</v>
      </c>
      <c r="D3047" s="49" t="s">
        <v>5952</v>
      </c>
      <c r="E3047" s="50" t="n">
        <v>32</v>
      </c>
      <c r="F3047" s="50" t="s">
        <v>587</v>
      </c>
      <c r="G3047" s="51" t="n">
        <v>0.18</v>
      </c>
    </row>
    <row r="3048" customFormat="false" ht="17.25" hidden="false" customHeight="true" outlineLevel="0" collapsed="false">
      <c r="A3048" s="0" t="str">
        <f aca="false">LEFT(C3048,4)*1</f>
        <v>0</v>
      </c>
      <c r="B3048" s="48" t="str">
        <f aca="false">+B3047+1</f>
        <v>0</v>
      </c>
      <c r="C3048" s="48" t="s">
        <v>5953</v>
      </c>
      <c r="D3048" s="49" t="s">
        <v>5954</v>
      </c>
      <c r="E3048" s="50" t="n">
        <v>32</v>
      </c>
      <c r="F3048" s="50" t="s">
        <v>587</v>
      </c>
      <c r="G3048" s="51" t="n">
        <v>0.18</v>
      </c>
    </row>
    <row r="3049" customFormat="false" ht="17.25" hidden="false" customHeight="true" outlineLevel="0" collapsed="false">
      <c r="A3049" s="0" t="str">
        <f aca="false">LEFT(C3049,4)*1</f>
        <v>0</v>
      </c>
      <c r="B3049" s="48" t="str">
        <f aca="false">+B3048+1</f>
        <v>0</v>
      </c>
      <c r="C3049" s="48" t="s">
        <v>5955</v>
      </c>
      <c r="D3049" s="49" t="s">
        <v>5956</v>
      </c>
      <c r="E3049" s="50" t="n">
        <v>32</v>
      </c>
      <c r="F3049" s="50" t="s">
        <v>587</v>
      </c>
      <c r="G3049" s="51" t="n">
        <v>0.18</v>
      </c>
    </row>
    <row r="3050" customFormat="false" ht="17.25" hidden="false" customHeight="true" outlineLevel="0" collapsed="false">
      <c r="A3050" s="0" t="str">
        <f aca="false">LEFT(C3050,4)*1</f>
        <v>0</v>
      </c>
      <c r="B3050" s="48" t="str">
        <f aca="false">+B3049+1</f>
        <v>0</v>
      </c>
      <c r="C3050" s="48" t="s">
        <v>5957</v>
      </c>
      <c r="D3050" s="49" t="s">
        <v>5958</v>
      </c>
      <c r="E3050" s="50" t="n">
        <v>32</v>
      </c>
      <c r="F3050" s="50" t="s">
        <v>587</v>
      </c>
      <c r="G3050" s="51" t="n">
        <v>0.18</v>
      </c>
    </row>
    <row r="3051" customFormat="false" ht="17.25" hidden="false" customHeight="true" outlineLevel="0" collapsed="false">
      <c r="A3051" s="0" t="str">
        <f aca="false">LEFT(C3051,4)*1</f>
        <v>0</v>
      </c>
      <c r="B3051" s="48" t="str">
        <f aca="false">+B3050+1</f>
        <v>0</v>
      </c>
      <c r="C3051" s="48" t="s">
        <v>5959</v>
      </c>
      <c r="D3051" s="49" t="s">
        <v>5960</v>
      </c>
      <c r="E3051" s="50" t="n">
        <v>32</v>
      </c>
      <c r="F3051" s="50" t="s">
        <v>587</v>
      </c>
      <c r="G3051" s="51" t="n">
        <v>0.18</v>
      </c>
    </row>
    <row r="3052" customFormat="false" ht="17.25" hidden="false" customHeight="true" outlineLevel="0" collapsed="false">
      <c r="A3052" s="0" t="str">
        <f aca="false">LEFT(C3052,4)*1</f>
        <v>0</v>
      </c>
      <c r="B3052" s="48" t="str">
        <f aca="false">+B3051+1</f>
        <v>0</v>
      </c>
      <c r="C3052" s="48" t="s">
        <v>5961</v>
      </c>
      <c r="D3052" s="49" t="s">
        <v>5962</v>
      </c>
      <c r="E3052" s="50" t="n">
        <v>32</v>
      </c>
      <c r="F3052" s="50" t="s">
        <v>587</v>
      </c>
      <c r="G3052" s="51" t="n">
        <v>0.18</v>
      </c>
    </row>
    <row r="3053" customFormat="false" ht="17.25" hidden="false" customHeight="true" outlineLevel="0" collapsed="false">
      <c r="A3053" s="0" t="str">
        <f aca="false">LEFT(C3053,4)*1</f>
        <v>0</v>
      </c>
      <c r="B3053" s="48" t="str">
        <f aca="false">+B3052+1</f>
        <v>0</v>
      </c>
      <c r="C3053" s="48" t="s">
        <v>5963</v>
      </c>
      <c r="D3053" s="49" t="s">
        <v>5964</v>
      </c>
      <c r="E3053" s="50" t="n">
        <v>32</v>
      </c>
      <c r="F3053" s="50" t="s">
        <v>587</v>
      </c>
      <c r="G3053" s="51" t="n">
        <v>0.18</v>
      </c>
    </row>
    <row r="3054" customFormat="false" ht="17.25" hidden="false" customHeight="true" outlineLevel="0" collapsed="false">
      <c r="A3054" s="0" t="str">
        <f aca="false">LEFT(C3054,4)*1</f>
        <v>0</v>
      </c>
      <c r="B3054" s="48" t="str">
        <f aca="false">+B3053+1</f>
        <v>0</v>
      </c>
      <c r="C3054" s="48" t="s">
        <v>5965</v>
      </c>
      <c r="D3054" s="49" t="s">
        <v>5966</v>
      </c>
      <c r="E3054" s="50" t="n">
        <v>32</v>
      </c>
      <c r="F3054" s="50" t="s">
        <v>587</v>
      </c>
      <c r="G3054" s="51" t="n">
        <v>0.18</v>
      </c>
    </row>
    <row r="3055" customFormat="false" ht="17.25" hidden="false" customHeight="true" outlineLevel="0" collapsed="false">
      <c r="A3055" s="0" t="str">
        <f aca="false">LEFT(C3055,4)*1</f>
        <v>0</v>
      </c>
      <c r="B3055" s="48" t="str">
        <f aca="false">+B3054+1</f>
        <v>0</v>
      </c>
      <c r="C3055" s="48" t="s">
        <v>5967</v>
      </c>
      <c r="D3055" s="49" t="s">
        <v>5968</v>
      </c>
      <c r="E3055" s="50" t="n">
        <v>32</v>
      </c>
      <c r="F3055" s="50" t="s">
        <v>587</v>
      </c>
      <c r="G3055" s="51" t="n">
        <v>0.18</v>
      </c>
    </row>
    <row r="3056" customFormat="false" ht="17.25" hidden="false" customHeight="true" outlineLevel="0" collapsed="false">
      <c r="A3056" s="0" t="str">
        <f aca="false">LEFT(C3056,4)*1</f>
        <v>0</v>
      </c>
      <c r="B3056" s="48" t="str">
        <f aca="false">+B3055+1</f>
        <v>0</v>
      </c>
      <c r="C3056" s="48" t="s">
        <v>5969</v>
      </c>
      <c r="D3056" s="49" t="s">
        <v>5970</v>
      </c>
      <c r="E3056" s="50" t="n">
        <v>32</v>
      </c>
      <c r="F3056" s="50" t="s">
        <v>587</v>
      </c>
      <c r="G3056" s="51" t="n">
        <v>0.18</v>
      </c>
    </row>
    <row r="3057" customFormat="false" ht="17.25" hidden="false" customHeight="true" outlineLevel="0" collapsed="false">
      <c r="A3057" s="0" t="str">
        <f aca="false">LEFT(C3057,4)*1</f>
        <v>0</v>
      </c>
      <c r="B3057" s="48" t="str">
        <f aca="false">+B3056+1</f>
        <v>0</v>
      </c>
      <c r="C3057" s="48" t="s">
        <v>5971</v>
      </c>
      <c r="D3057" s="49" t="s">
        <v>5972</v>
      </c>
      <c r="E3057" s="50" t="n">
        <v>32</v>
      </c>
      <c r="F3057" s="50" t="s">
        <v>587</v>
      </c>
      <c r="G3057" s="51" t="n">
        <v>0.18</v>
      </c>
    </row>
    <row r="3058" customFormat="false" ht="17.25" hidden="false" customHeight="true" outlineLevel="0" collapsed="false">
      <c r="A3058" s="0" t="str">
        <f aca="false">LEFT(C3058,4)*1</f>
        <v>0</v>
      </c>
      <c r="B3058" s="48" t="str">
        <f aca="false">+B3057+1</f>
        <v>0</v>
      </c>
      <c r="C3058" s="48" t="s">
        <v>5973</v>
      </c>
      <c r="D3058" s="49" t="s">
        <v>5974</v>
      </c>
      <c r="E3058" s="50" t="n">
        <v>32</v>
      </c>
      <c r="F3058" s="50" t="s">
        <v>587</v>
      </c>
      <c r="G3058" s="51" t="n">
        <v>0.18</v>
      </c>
    </row>
    <row r="3059" customFormat="false" ht="17.25" hidden="false" customHeight="true" outlineLevel="0" collapsed="false">
      <c r="A3059" s="0" t="str">
        <f aca="false">LEFT(C3059,4)*1</f>
        <v>0</v>
      </c>
      <c r="B3059" s="48" t="str">
        <f aca="false">+B3058+1</f>
        <v>0</v>
      </c>
      <c r="C3059" s="48" t="s">
        <v>5975</v>
      </c>
      <c r="D3059" s="49" t="s">
        <v>5976</v>
      </c>
      <c r="E3059" s="50" t="n">
        <v>32</v>
      </c>
      <c r="F3059" s="50" t="s">
        <v>587</v>
      </c>
      <c r="G3059" s="51" t="n">
        <v>0.18</v>
      </c>
    </row>
    <row r="3060" customFormat="false" ht="17.25" hidden="false" customHeight="true" outlineLevel="0" collapsed="false">
      <c r="A3060" s="0" t="str">
        <f aca="false">LEFT(C3060,4)*1</f>
        <v>0</v>
      </c>
      <c r="B3060" s="48" t="str">
        <f aca="false">+B3059+1</f>
        <v>0</v>
      </c>
      <c r="C3060" s="48" t="s">
        <v>5977</v>
      </c>
      <c r="D3060" s="49" t="s">
        <v>5978</v>
      </c>
      <c r="E3060" s="50" t="n">
        <v>32</v>
      </c>
      <c r="F3060" s="50" t="s">
        <v>587</v>
      </c>
      <c r="G3060" s="51" t="n">
        <v>0.18</v>
      </c>
    </row>
    <row r="3061" customFormat="false" ht="17.25" hidden="false" customHeight="true" outlineLevel="0" collapsed="false">
      <c r="A3061" s="0" t="str">
        <f aca="false">LEFT(C3061,4)*1</f>
        <v>0</v>
      </c>
      <c r="B3061" s="48" t="str">
        <f aca="false">+B3060+1</f>
        <v>0</v>
      </c>
      <c r="C3061" s="48" t="s">
        <v>5979</v>
      </c>
      <c r="D3061" s="49" t="s">
        <v>5980</v>
      </c>
      <c r="E3061" s="50" t="n">
        <v>32</v>
      </c>
      <c r="F3061" s="50" t="s">
        <v>587</v>
      </c>
      <c r="G3061" s="51" t="n">
        <v>0.18</v>
      </c>
    </row>
    <row r="3062" customFormat="false" ht="17.25" hidden="false" customHeight="true" outlineLevel="0" collapsed="false">
      <c r="A3062" s="0" t="str">
        <f aca="false">LEFT(C3062,4)*1</f>
        <v>0</v>
      </c>
      <c r="B3062" s="48" t="str">
        <f aca="false">+B3061+1</f>
        <v>0</v>
      </c>
      <c r="C3062" s="48" t="s">
        <v>5981</v>
      </c>
      <c r="D3062" s="49" t="s">
        <v>5982</v>
      </c>
      <c r="E3062" s="50" t="n">
        <v>32</v>
      </c>
      <c r="F3062" s="50" t="s">
        <v>587</v>
      </c>
      <c r="G3062" s="51" t="n">
        <v>0.18</v>
      </c>
    </row>
    <row r="3063" customFormat="false" ht="17.25" hidden="false" customHeight="true" outlineLevel="0" collapsed="false">
      <c r="A3063" s="0" t="str">
        <f aca="false">LEFT(C3063,4)*1</f>
        <v>0</v>
      </c>
      <c r="B3063" s="48" t="str">
        <f aca="false">+B3062+1</f>
        <v>0</v>
      </c>
      <c r="C3063" s="48" t="s">
        <v>5983</v>
      </c>
      <c r="D3063" s="49" t="s">
        <v>5984</v>
      </c>
      <c r="E3063" s="50" t="n">
        <v>32</v>
      </c>
      <c r="F3063" s="50" t="s">
        <v>587</v>
      </c>
      <c r="G3063" s="51" t="n">
        <v>0.18</v>
      </c>
    </row>
    <row r="3064" customFormat="false" ht="17.25" hidden="false" customHeight="true" outlineLevel="0" collapsed="false">
      <c r="A3064" s="0" t="str">
        <f aca="false">LEFT(C3064,4)*1</f>
        <v>0</v>
      </c>
      <c r="B3064" s="48" t="str">
        <f aca="false">+B3063+1</f>
        <v>0</v>
      </c>
      <c r="C3064" s="48" t="s">
        <v>5985</v>
      </c>
      <c r="D3064" s="49" t="s">
        <v>5986</v>
      </c>
      <c r="E3064" s="50" t="n">
        <v>32</v>
      </c>
      <c r="F3064" s="50" t="s">
        <v>587</v>
      </c>
      <c r="G3064" s="51" t="n">
        <v>0.18</v>
      </c>
    </row>
    <row r="3065" customFormat="false" ht="17.25" hidden="false" customHeight="true" outlineLevel="0" collapsed="false">
      <c r="A3065" s="0" t="str">
        <f aca="false">LEFT(C3065,4)*1</f>
        <v>0</v>
      </c>
      <c r="B3065" s="48" t="str">
        <f aca="false">+B3064+1</f>
        <v>0</v>
      </c>
      <c r="C3065" s="48" t="s">
        <v>5987</v>
      </c>
      <c r="D3065" s="49" t="s">
        <v>5988</v>
      </c>
      <c r="E3065" s="50" t="n">
        <v>32</v>
      </c>
      <c r="F3065" s="50" t="s">
        <v>587</v>
      </c>
      <c r="G3065" s="51" t="n">
        <v>0.18</v>
      </c>
    </row>
    <row r="3066" customFormat="false" ht="17.25" hidden="false" customHeight="true" outlineLevel="0" collapsed="false">
      <c r="A3066" s="0" t="str">
        <f aca="false">LEFT(C3066,4)*1</f>
        <v>0</v>
      </c>
      <c r="B3066" s="48" t="str">
        <f aca="false">+B3065+1</f>
        <v>0</v>
      </c>
      <c r="C3066" s="48" t="s">
        <v>5989</v>
      </c>
      <c r="D3066" s="49" t="s">
        <v>5990</v>
      </c>
      <c r="E3066" s="50" t="n">
        <v>32</v>
      </c>
      <c r="F3066" s="50" t="s">
        <v>587</v>
      </c>
      <c r="G3066" s="51" t="n">
        <v>0.18</v>
      </c>
    </row>
    <row r="3067" customFormat="false" ht="17.25" hidden="false" customHeight="true" outlineLevel="0" collapsed="false">
      <c r="A3067" s="0" t="str">
        <f aca="false">LEFT(C3067,4)*1</f>
        <v>0</v>
      </c>
      <c r="B3067" s="48" t="str">
        <f aca="false">+B3066+1</f>
        <v>0</v>
      </c>
      <c r="C3067" s="48" t="s">
        <v>5991</v>
      </c>
      <c r="D3067" s="49" t="s">
        <v>5992</v>
      </c>
      <c r="E3067" s="50" t="n">
        <v>32</v>
      </c>
      <c r="F3067" s="50" t="s">
        <v>587</v>
      </c>
      <c r="G3067" s="51" t="n">
        <v>0.18</v>
      </c>
    </row>
    <row r="3068" customFormat="false" ht="17.25" hidden="false" customHeight="true" outlineLevel="0" collapsed="false">
      <c r="A3068" s="0" t="str">
        <f aca="false">LEFT(C3068,4)*1</f>
        <v>0</v>
      </c>
      <c r="B3068" s="48" t="str">
        <f aca="false">+B3067+1</f>
        <v>0</v>
      </c>
      <c r="C3068" s="48" t="s">
        <v>5993</v>
      </c>
      <c r="D3068" s="49" t="s">
        <v>5994</v>
      </c>
      <c r="E3068" s="50" t="n">
        <v>32</v>
      </c>
      <c r="F3068" s="50" t="s">
        <v>587</v>
      </c>
      <c r="G3068" s="51" t="n">
        <v>0.18</v>
      </c>
    </row>
    <row r="3069" customFormat="false" ht="17.25" hidden="false" customHeight="true" outlineLevel="0" collapsed="false">
      <c r="A3069" s="0" t="str">
        <f aca="false">LEFT(C3069,4)*1</f>
        <v>0</v>
      </c>
      <c r="B3069" s="48" t="str">
        <f aca="false">+B3068+1</f>
        <v>0</v>
      </c>
      <c r="C3069" s="48" t="s">
        <v>5995</v>
      </c>
      <c r="D3069" s="49" t="s">
        <v>5996</v>
      </c>
      <c r="E3069" s="50" t="n">
        <v>32</v>
      </c>
      <c r="F3069" s="50" t="s">
        <v>587</v>
      </c>
      <c r="G3069" s="51" t="n">
        <v>0.18</v>
      </c>
    </row>
    <row r="3070" customFormat="false" ht="17.25" hidden="false" customHeight="true" outlineLevel="0" collapsed="false">
      <c r="A3070" s="0" t="str">
        <f aca="false">LEFT(C3070,4)*1</f>
        <v>0</v>
      </c>
      <c r="B3070" s="48" t="str">
        <f aca="false">+B3069+1</f>
        <v>0</v>
      </c>
      <c r="C3070" s="48" t="s">
        <v>5997</v>
      </c>
      <c r="D3070" s="49" t="s">
        <v>5998</v>
      </c>
      <c r="E3070" s="50" t="n">
        <v>32</v>
      </c>
      <c r="F3070" s="50" t="s">
        <v>587</v>
      </c>
      <c r="G3070" s="51" t="n">
        <v>0.18</v>
      </c>
    </row>
    <row r="3071" customFormat="false" ht="17.25" hidden="false" customHeight="true" outlineLevel="0" collapsed="false">
      <c r="A3071" s="0" t="str">
        <f aca="false">LEFT(C3071,4)*1</f>
        <v>0</v>
      </c>
      <c r="B3071" s="48" t="str">
        <f aca="false">+B3070+1</f>
        <v>0</v>
      </c>
      <c r="C3071" s="48" t="s">
        <v>5999</v>
      </c>
      <c r="D3071" s="49" t="s">
        <v>6000</v>
      </c>
      <c r="E3071" s="50" t="n">
        <v>32</v>
      </c>
      <c r="F3071" s="50" t="s">
        <v>587</v>
      </c>
      <c r="G3071" s="51" t="n">
        <v>0.18</v>
      </c>
    </row>
    <row r="3072" customFormat="false" ht="17.25" hidden="false" customHeight="true" outlineLevel="0" collapsed="false">
      <c r="A3072" s="0" t="str">
        <f aca="false">LEFT(C3072,4)*1</f>
        <v>0</v>
      </c>
      <c r="B3072" s="48" t="str">
        <f aca="false">+B3071+1</f>
        <v>0</v>
      </c>
      <c r="C3072" s="48" t="s">
        <v>6001</v>
      </c>
      <c r="D3072" s="49" t="s">
        <v>6002</v>
      </c>
      <c r="E3072" s="50" t="n">
        <v>32</v>
      </c>
      <c r="F3072" s="50" t="s">
        <v>587</v>
      </c>
      <c r="G3072" s="51" t="n">
        <v>0.18</v>
      </c>
    </row>
    <row r="3073" customFormat="false" ht="17.25" hidden="false" customHeight="true" outlineLevel="0" collapsed="false">
      <c r="A3073" s="0" t="str">
        <f aca="false">LEFT(C3073,4)*1</f>
        <v>0</v>
      </c>
      <c r="B3073" s="48" t="str">
        <f aca="false">+B3072+1</f>
        <v>0</v>
      </c>
      <c r="C3073" s="48" t="s">
        <v>6003</v>
      </c>
      <c r="D3073" s="49" t="s">
        <v>6004</v>
      </c>
      <c r="E3073" s="50" t="n">
        <v>32</v>
      </c>
      <c r="F3073" s="50" t="s">
        <v>587</v>
      </c>
      <c r="G3073" s="51" t="n">
        <v>0.18</v>
      </c>
    </row>
    <row r="3074" customFormat="false" ht="17.25" hidden="false" customHeight="true" outlineLevel="0" collapsed="false">
      <c r="A3074" s="0" t="str">
        <f aca="false">LEFT(C3074,4)*1</f>
        <v>0</v>
      </c>
      <c r="B3074" s="48" t="str">
        <f aca="false">+B3073+1</f>
        <v>0</v>
      </c>
      <c r="C3074" s="48" t="s">
        <v>6005</v>
      </c>
      <c r="D3074" s="49" t="s">
        <v>6006</v>
      </c>
      <c r="E3074" s="50" t="n">
        <v>32</v>
      </c>
      <c r="F3074" s="50" t="s">
        <v>587</v>
      </c>
      <c r="G3074" s="51" t="n">
        <v>0.18</v>
      </c>
    </row>
    <row r="3075" customFormat="false" ht="17.25" hidden="false" customHeight="true" outlineLevel="0" collapsed="false">
      <c r="A3075" s="0" t="str">
        <f aca="false">LEFT(C3075,4)*1</f>
        <v>0</v>
      </c>
      <c r="B3075" s="48" t="str">
        <f aca="false">+B3074+1</f>
        <v>0</v>
      </c>
      <c r="C3075" s="48" t="s">
        <v>6007</v>
      </c>
      <c r="D3075" s="49" t="s">
        <v>6008</v>
      </c>
      <c r="E3075" s="50" t="n">
        <v>32</v>
      </c>
      <c r="F3075" s="50" t="s">
        <v>587</v>
      </c>
      <c r="G3075" s="51" t="n">
        <v>0.18</v>
      </c>
    </row>
    <row r="3076" customFormat="false" ht="17.25" hidden="false" customHeight="true" outlineLevel="0" collapsed="false">
      <c r="A3076" s="0" t="str">
        <f aca="false">LEFT(C3076,4)*1</f>
        <v>0</v>
      </c>
      <c r="B3076" s="48" t="str">
        <f aca="false">+B3075+1</f>
        <v>0</v>
      </c>
      <c r="C3076" s="48" t="s">
        <v>6009</v>
      </c>
      <c r="D3076" s="49" t="s">
        <v>6010</v>
      </c>
      <c r="E3076" s="50" t="n">
        <v>32</v>
      </c>
      <c r="F3076" s="50" t="s">
        <v>587</v>
      </c>
      <c r="G3076" s="51" t="n">
        <v>0.18</v>
      </c>
    </row>
    <row r="3077" customFormat="false" ht="17.25" hidden="false" customHeight="true" outlineLevel="0" collapsed="false">
      <c r="A3077" s="0" t="str">
        <f aca="false">LEFT(C3077,4)*1</f>
        <v>0</v>
      </c>
      <c r="B3077" s="48" t="str">
        <f aca="false">+B3076+1</f>
        <v>0</v>
      </c>
      <c r="C3077" s="48" t="s">
        <v>6011</v>
      </c>
      <c r="D3077" s="49" t="s">
        <v>6012</v>
      </c>
      <c r="E3077" s="50" t="n">
        <v>32</v>
      </c>
      <c r="F3077" s="50" t="s">
        <v>587</v>
      </c>
      <c r="G3077" s="51" t="n">
        <v>0.18</v>
      </c>
    </row>
    <row r="3078" customFormat="false" ht="17.25" hidden="false" customHeight="true" outlineLevel="0" collapsed="false">
      <c r="A3078" s="0" t="str">
        <f aca="false">LEFT(C3078,4)*1</f>
        <v>0</v>
      </c>
      <c r="B3078" s="48" t="str">
        <f aca="false">+B3077+1</f>
        <v>0</v>
      </c>
      <c r="C3078" s="48" t="s">
        <v>6013</v>
      </c>
      <c r="D3078" s="49" t="s">
        <v>6014</v>
      </c>
      <c r="E3078" s="50" t="n">
        <v>32</v>
      </c>
      <c r="F3078" s="50" t="s">
        <v>587</v>
      </c>
      <c r="G3078" s="51" t="n">
        <v>0.18</v>
      </c>
    </row>
    <row r="3079" customFormat="false" ht="17.25" hidden="false" customHeight="true" outlineLevel="0" collapsed="false">
      <c r="A3079" s="0" t="str">
        <f aca="false">LEFT(C3079,4)*1</f>
        <v>0</v>
      </c>
      <c r="B3079" s="48" t="str">
        <f aca="false">+B3078+1</f>
        <v>0</v>
      </c>
      <c r="C3079" s="48" t="s">
        <v>6015</v>
      </c>
      <c r="D3079" s="49" t="s">
        <v>6016</v>
      </c>
      <c r="E3079" s="50" t="n">
        <v>32</v>
      </c>
      <c r="F3079" s="50" t="s">
        <v>587</v>
      </c>
      <c r="G3079" s="51" t="n">
        <v>0.18</v>
      </c>
    </row>
    <row r="3080" customFormat="false" ht="17.25" hidden="false" customHeight="true" outlineLevel="0" collapsed="false">
      <c r="A3080" s="0" t="str">
        <f aca="false">LEFT(C3080,4)*1</f>
        <v>0</v>
      </c>
      <c r="B3080" s="48" t="str">
        <f aca="false">+B3079+1</f>
        <v>0</v>
      </c>
      <c r="C3080" s="48" t="s">
        <v>6017</v>
      </c>
      <c r="D3080" s="49" t="s">
        <v>6018</v>
      </c>
      <c r="E3080" s="50" t="n">
        <v>32</v>
      </c>
      <c r="F3080" s="50" t="s">
        <v>587</v>
      </c>
      <c r="G3080" s="51" t="n">
        <v>0.18</v>
      </c>
    </row>
    <row r="3081" customFormat="false" ht="17.25" hidden="false" customHeight="true" outlineLevel="0" collapsed="false">
      <c r="A3081" s="0" t="str">
        <f aca="false">LEFT(C3081,4)*1</f>
        <v>0</v>
      </c>
      <c r="B3081" s="48" t="str">
        <f aca="false">+B3080+1</f>
        <v>0</v>
      </c>
      <c r="C3081" s="48" t="s">
        <v>6019</v>
      </c>
      <c r="D3081" s="49" t="s">
        <v>6020</v>
      </c>
      <c r="E3081" s="50" t="n">
        <v>32</v>
      </c>
      <c r="F3081" s="50" t="s">
        <v>587</v>
      </c>
      <c r="G3081" s="51" t="n">
        <v>0.18</v>
      </c>
    </row>
    <row r="3082" customFormat="false" ht="17.25" hidden="false" customHeight="true" outlineLevel="0" collapsed="false">
      <c r="A3082" s="0" t="str">
        <f aca="false">LEFT(C3082,4)*1</f>
        <v>0</v>
      </c>
      <c r="B3082" s="48" t="str">
        <f aca="false">+B3081+1</f>
        <v>0</v>
      </c>
      <c r="C3082" s="48" t="s">
        <v>6021</v>
      </c>
      <c r="D3082" s="49" t="s">
        <v>6022</v>
      </c>
      <c r="E3082" s="50" t="n">
        <v>32</v>
      </c>
      <c r="F3082" s="50" t="s">
        <v>587</v>
      </c>
      <c r="G3082" s="51" t="n">
        <v>0.18</v>
      </c>
    </row>
    <row r="3083" customFormat="false" ht="17.25" hidden="false" customHeight="true" outlineLevel="0" collapsed="false">
      <c r="A3083" s="0" t="str">
        <f aca="false">LEFT(C3083,4)*1</f>
        <v>0</v>
      </c>
      <c r="B3083" s="48" t="str">
        <f aca="false">+B3082+1</f>
        <v>0</v>
      </c>
      <c r="C3083" s="48" t="s">
        <v>6023</v>
      </c>
      <c r="D3083" s="49" t="s">
        <v>6024</v>
      </c>
      <c r="E3083" s="50" t="n">
        <v>32</v>
      </c>
      <c r="F3083" s="50" t="s">
        <v>587</v>
      </c>
      <c r="G3083" s="51" t="n">
        <v>0.18</v>
      </c>
    </row>
    <row r="3084" customFormat="false" ht="17.25" hidden="false" customHeight="true" outlineLevel="0" collapsed="false">
      <c r="A3084" s="0" t="str">
        <f aca="false">LEFT(C3084,4)*1</f>
        <v>0</v>
      </c>
      <c r="B3084" s="48" t="str">
        <f aca="false">+B3083+1</f>
        <v>0</v>
      </c>
      <c r="C3084" s="48" t="s">
        <v>6025</v>
      </c>
      <c r="D3084" s="49" t="s">
        <v>6026</v>
      </c>
      <c r="E3084" s="50" t="n">
        <v>32</v>
      </c>
      <c r="F3084" s="50" t="s">
        <v>587</v>
      </c>
      <c r="G3084" s="51" t="n">
        <v>0.18</v>
      </c>
    </row>
    <row r="3085" customFormat="false" ht="17.25" hidden="false" customHeight="true" outlineLevel="0" collapsed="false">
      <c r="A3085" s="0" t="str">
        <f aca="false">LEFT(C3085,4)*1</f>
        <v>0</v>
      </c>
      <c r="B3085" s="48" t="str">
        <f aca="false">+B3084+1</f>
        <v>0</v>
      </c>
      <c r="C3085" s="48" t="s">
        <v>6027</v>
      </c>
      <c r="D3085" s="49" t="s">
        <v>6028</v>
      </c>
      <c r="E3085" s="50" t="n">
        <v>32</v>
      </c>
      <c r="F3085" s="50" t="s">
        <v>587</v>
      </c>
      <c r="G3085" s="51" t="n">
        <v>0.18</v>
      </c>
    </row>
    <row r="3086" customFormat="false" ht="17.25" hidden="false" customHeight="true" outlineLevel="0" collapsed="false">
      <c r="A3086" s="0" t="str">
        <f aca="false">LEFT(C3086,4)*1</f>
        <v>0</v>
      </c>
      <c r="B3086" s="48" t="str">
        <f aca="false">+B3085+1</f>
        <v>0</v>
      </c>
      <c r="C3086" s="48" t="s">
        <v>6029</v>
      </c>
      <c r="D3086" s="49" t="s">
        <v>6030</v>
      </c>
      <c r="E3086" s="50" t="n">
        <v>32</v>
      </c>
      <c r="F3086" s="50" t="s">
        <v>587</v>
      </c>
      <c r="G3086" s="51" t="n">
        <v>0.18</v>
      </c>
    </row>
    <row r="3087" customFormat="false" ht="17.25" hidden="false" customHeight="true" outlineLevel="0" collapsed="false">
      <c r="A3087" s="0" t="str">
        <f aca="false">LEFT(C3087,4)*1</f>
        <v>0</v>
      </c>
      <c r="B3087" s="48" t="str">
        <f aca="false">+B3086+1</f>
        <v>0</v>
      </c>
      <c r="C3087" s="48" t="s">
        <v>6031</v>
      </c>
      <c r="D3087" s="49" t="s">
        <v>6032</v>
      </c>
      <c r="E3087" s="50" t="n">
        <v>32</v>
      </c>
      <c r="F3087" s="50" t="s">
        <v>587</v>
      </c>
      <c r="G3087" s="51" t="n">
        <v>0.18</v>
      </c>
    </row>
    <row r="3088" customFormat="false" ht="17.25" hidden="false" customHeight="true" outlineLevel="0" collapsed="false">
      <c r="A3088" s="0" t="str">
        <f aca="false">LEFT(C3088,4)*1</f>
        <v>0</v>
      </c>
      <c r="B3088" s="48" t="str">
        <f aca="false">+B3087+1</f>
        <v>0</v>
      </c>
      <c r="C3088" s="48" t="s">
        <v>6033</v>
      </c>
      <c r="D3088" s="49" t="s">
        <v>6034</v>
      </c>
      <c r="E3088" s="50" t="n">
        <v>32</v>
      </c>
      <c r="F3088" s="50" t="s">
        <v>587</v>
      </c>
      <c r="G3088" s="51" t="n">
        <v>0.18</v>
      </c>
    </row>
    <row r="3089" customFormat="false" ht="17.25" hidden="false" customHeight="true" outlineLevel="0" collapsed="false">
      <c r="A3089" s="0" t="str">
        <f aca="false">LEFT(C3089,4)*1</f>
        <v>0</v>
      </c>
      <c r="B3089" s="48" t="str">
        <f aca="false">+B3088+1</f>
        <v>0</v>
      </c>
      <c r="C3089" s="48" t="s">
        <v>6035</v>
      </c>
      <c r="D3089" s="49" t="s">
        <v>6036</v>
      </c>
      <c r="E3089" s="50" t="n">
        <v>32</v>
      </c>
      <c r="F3089" s="50" t="s">
        <v>587</v>
      </c>
      <c r="G3089" s="51" t="n">
        <v>0.18</v>
      </c>
    </row>
    <row r="3090" customFormat="false" ht="17.25" hidden="false" customHeight="true" outlineLevel="0" collapsed="false">
      <c r="A3090" s="0" t="str">
        <f aca="false">LEFT(C3090,4)*1</f>
        <v>0</v>
      </c>
      <c r="B3090" s="48" t="str">
        <f aca="false">+B3089+1</f>
        <v>0</v>
      </c>
      <c r="C3090" s="48" t="s">
        <v>6037</v>
      </c>
      <c r="D3090" s="49" t="s">
        <v>6038</v>
      </c>
      <c r="E3090" s="50" t="n">
        <v>32</v>
      </c>
      <c r="F3090" s="50" t="s">
        <v>587</v>
      </c>
      <c r="G3090" s="51" t="n">
        <v>0.18</v>
      </c>
    </row>
    <row r="3091" customFormat="false" ht="17.25" hidden="false" customHeight="true" outlineLevel="0" collapsed="false">
      <c r="A3091" s="0" t="str">
        <f aca="false">LEFT(C3091,4)*1</f>
        <v>0</v>
      </c>
      <c r="B3091" s="48" t="str">
        <f aca="false">+B3090+1</f>
        <v>0</v>
      </c>
      <c r="C3091" s="48" t="s">
        <v>6039</v>
      </c>
      <c r="D3091" s="49" t="s">
        <v>6040</v>
      </c>
      <c r="E3091" s="50" t="n">
        <v>32</v>
      </c>
      <c r="F3091" s="50" t="s">
        <v>587</v>
      </c>
      <c r="G3091" s="51" t="n">
        <v>0.18</v>
      </c>
    </row>
    <row r="3092" customFormat="false" ht="17.25" hidden="false" customHeight="true" outlineLevel="0" collapsed="false">
      <c r="A3092" s="0" t="str">
        <f aca="false">LEFT(C3092,4)*1</f>
        <v>0</v>
      </c>
      <c r="B3092" s="48" t="str">
        <f aca="false">+B3091+1</f>
        <v>0</v>
      </c>
      <c r="C3092" s="48" t="s">
        <v>6041</v>
      </c>
      <c r="D3092" s="49" t="s">
        <v>6042</v>
      </c>
      <c r="E3092" s="50" t="n">
        <v>32</v>
      </c>
      <c r="F3092" s="50" t="s">
        <v>587</v>
      </c>
      <c r="G3092" s="51" t="n">
        <v>0.18</v>
      </c>
    </row>
    <row r="3093" customFormat="false" ht="17.25" hidden="false" customHeight="true" outlineLevel="0" collapsed="false">
      <c r="A3093" s="0" t="str">
        <f aca="false">LEFT(C3093,4)*1</f>
        <v>0</v>
      </c>
      <c r="B3093" s="48" t="str">
        <f aca="false">+B3092+1</f>
        <v>0</v>
      </c>
      <c r="C3093" s="48" t="s">
        <v>6043</v>
      </c>
      <c r="D3093" s="49" t="s">
        <v>6044</v>
      </c>
      <c r="E3093" s="50" t="n">
        <v>32</v>
      </c>
      <c r="F3093" s="50" t="s">
        <v>587</v>
      </c>
      <c r="G3093" s="51" t="n">
        <v>0.18</v>
      </c>
    </row>
    <row r="3094" customFormat="false" ht="17.25" hidden="false" customHeight="true" outlineLevel="0" collapsed="false">
      <c r="A3094" s="0" t="str">
        <f aca="false">LEFT(C3094,4)*1</f>
        <v>0</v>
      </c>
      <c r="B3094" s="48" t="str">
        <f aca="false">+B3093+1</f>
        <v>0</v>
      </c>
      <c r="C3094" s="48" t="s">
        <v>6045</v>
      </c>
      <c r="D3094" s="49" t="s">
        <v>6046</v>
      </c>
      <c r="E3094" s="50" t="n">
        <v>32</v>
      </c>
      <c r="F3094" s="50" t="s">
        <v>587</v>
      </c>
      <c r="G3094" s="51" t="n">
        <v>0.18</v>
      </c>
    </row>
    <row r="3095" customFormat="false" ht="17.25" hidden="false" customHeight="true" outlineLevel="0" collapsed="false">
      <c r="A3095" s="0" t="str">
        <f aca="false">LEFT(C3095,4)*1</f>
        <v>0</v>
      </c>
      <c r="B3095" s="48" t="str">
        <f aca="false">+B3094+1</f>
        <v>0</v>
      </c>
      <c r="C3095" s="48" t="s">
        <v>6047</v>
      </c>
      <c r="D3095" s="49" t="s">
        <v>6048</v>
      </c>
      <c r="E3095" s="50" t="n">
        <v>32</v>
      </c>
      <c r="F3095" s="50" t="s">
        <v>587</v>
      </c>
      <c r="G3095" s="51" t="n">
        <v>0.18</v>
      </c>
    </row>
    <row r="3096" customFormat="false" ht="17.25" hidden="false" customHeight="true" outlineLevel="0" collapsed="false">
      <c r="A3096" s="0" t="str">
        <f aca="false">LEFT(C3096,4)*1</f>
        <v>0</v>
      </c>
      <c r="B3096" s="48" t="str">
        <f aca="false">+B3095+1</f>
        <v>0</v>
      </c>
      <c r="C3096" s="48" t="s">
        <v>6049</v>
      </c>
      <c r="D3096" s="49" t="s">
        <v>6050</v>
      </c>
      <c r="E3096" s="50" t="n">
        <v>32</v>
      </c>
      <c r="F3096" s="50" t="s">
        <v>587</v>
      </c>
      <c r="G3096" s="51" t="n">
        <v>0.18</v>
      </c>
    </row>
    <row r="3097" customFormat="false" ht="17.25" hidden="false" customHeight="true" outlineLevel="0" collapsed="false">
      <c r="A3097" s="0" t="str">
        <f aca="false">LEFT(C3097,4)*1</f>
        <v>0</v>
      </c>
      <c r="B3097" s="48" t="str">
        <f aca="false">+B3096+1</f>
        <v>0</v>
      </c>
      <c r="C3097" s="48" t="s">
        <v>6051</v>
      </c>
      <c r="D3097" s="49" t="s">
        <v>6052</v>
      </c>
      <c r="E3097" s="50" t="n">
        <v>32</v>
      </c>
      <c r="F3097" s="50" t="s">
        <v>587</v>
      </c>
      <c r="G3097" s="51" t="n">
        <v>0.18</v>
      </c>
    </row>
    <row r="3098" customFormat="false" ht="17.25" hidden="false" customHeight="true" outlineLevel="0" collapsed="false">
      <c r="A3098" s="0" t="str">
        <f aca="false">LEFT(C3098,4)*1</f>
        <v>0</v>
      </c>
      <c r="B3098" s="48" t="str">
        <f aca="false">+B3097+1</f>
        <v>0</v>
      </c>
      <c r="C3098" s="48" t="s">
        <v>6053</v>
      </c>
      <c r="D3098" s="49" t="s">
        <v>6054</v>
      </c>
      <c r="E3098" s="50" t="n">
        <v>32</v>
      </c>
      <c r="F3098" s="50" t="s">
        <v>587</v>
      </c>
      <c r="G3098" s="51" t="n">
        <v>0.18</v>
      </c>
    </row>
    <row r="3099" customFormat="false" ht="17.25" hidden="false" customHeight="true" outlineLevel="0" collapsed="false">
      <c r="A3099" s="0" t="str">
        <f aca="false">LEFT(C3099,4)*1</f>
        <v>0</v>
      </c>
      <c r="B3099" s="48" t="str">
        <f aca="false">+B3098+1</f>
        <v>0</v>
      </c>
      <c r="C3099" s="48" t="s">
        <v>6055</v>
      </c>
      <c r="D3099" s="49" t="s">
        <v>6056</v>
      </c>
      <c r="E3099" s="50" t="n">
        <v>32</v>
      </c>
      <c r="F3099" s="50" t="s">
        <v>587</v>
      </c>
      <c r="G3099" s="51" t="n">
        <v>0.18</v>
      </c>
    </row>
    <row r="3100" customFormat="false" ht="17.25" hidden="false" customHeight="true" outlineLevel="0" collapsed="false">
      <c r="A3100" s="0" t="str">
        <f aca="false">LEFT(C3100,4)*1</f>
        <v>0</v>
      </c>
      <c r="B3100" s="48" t="str">
        <f aca="false">+B3099+1</f>
        <v>0</v>
      </c>
      <c r="C3100" s="48" t="s">
        <v>6057</v>
      </c>
      <c r="D3100" s="49" t="s">
        <v>6058</v>
      </c>
      <c r="E3100" s="50" t="n">
        <v>32</v>
      </c>
      <c r="F3100" s="50" t="s">
        <v>587</v>
      </c>
      <c r="G3100" s="51" t="n">
        <v>0.18</v>
      </c>
    </row>
    <row r="3101" customFormat="false" ht="17.25" hidden="false" customHeight="true" outlineLevel="0" collapsed="false">
      <c r="A3101" s="0" t="str">
        <f aca="false">LEFT(C3101,4)*1</f>
        <v>0</v>
      </c>
      <c r="B3101" s="48" t="str">
        <f aca="false">+B3100+1</f>
        <v>0</v>
      </c>
      <c r="C3101" s="48" t="s">
        <v>6059</v>
      </c>
      <c r="D3101" s="49" t="s">
        <v>6060</v>
      </c>
      <c r="E3101" s="50" t="n">
        <v>32</v>
      </c>
      <c r="F3101" s="50" t="s">
        <v>587</v>
      </c>
      <c r="G3101" s="51" t="n">
        <v>0.18</v>
      </c>
    </row>
    <row r="3102" customFormat="false" ht="17.25" hidden="false" customHeight="true" outlineLevel="0" collapsed="false">
      <c r="A3102" s="0" t="str">
        <f aca="false">LEFT(C3102,4)*1</f>
        <v>0</v>
      </c>
      <c r="B3102" s="48" t="str">
        <f aca="false">+B3101+1</f>
        <v>0</v>
      </c>
      <c r="C3102" s="48" t="s">
        <v>6061</v>
      </c>
      <c r="D3102" s="49" t="s">
        <v>6062</v>
      </c>
      <c r="E3102" s="50" t="n">
        <v>32</v>
      </c>
      <c r="F3102" s="50" t="s">
        <v>587</v>
      </c>
      <c r="G3102" s="51" t="n">
        <v>0.18</v>
      </c>
    </row>
    <row r="3103" customFormat="false" ht="17.25" hidden="false" customHeight="true" outlineLevel="0" collapsed="false">
      <c r="A3103" s="0" t="str">
        <f aca="false">LEFT(C3103,4)*1</f>
        <v>0</v>
      </c>
      <c r="B3103" s="48" t="str">
        <f aca="false">+B3102+1</f>
        <v>0</v>
      </c>
      <c r="C3103" s="48" t="s">
        <v>6063</v>
      </c>
      <c r="D3103" s="49" t="s">
        <v>6064</v>
      </c>
      <c r="E3103" s="50" t="n">
        <v>32</v>
      </c>
      <c r="F3103" s="50" t="s">
        <v>587</v>
      </c>
      <c r="G3103" s="51" t="n">
        <v>0.18</v>
      </c>
    </row>
    <row r="3104" customFormat="false" ht="17.25" hidden="false" customHeight="true" outlineLevel="0" collapsed="false">
      <c r="A3104" s="0" t="str">
        <f aca="false">LEFT(C3104,4)*1</f>
        <v>0</v>
      </c>
      <c r="B3104" s="48" t="str">
        <f aca="false">+B3103+1</f>
        <v>0</v>
      </c>
      <c r="C3104" s="48" t="s">
        <v>6065</v>
      </c>
      <c r="D3104" s="49" t="s">
        <v>6066</v>
      </c>
      <c r="E3104" s="50" t="n">
        <v>32</v>
      </c>
      <c r="F3104" s="50" t="s">
        <v>587</v>
      </c>
      <c r="G3104" s="51" t="n">
        <v>0.18</v>
      </c>
    </row>
    <row r="3105" customFormat="false" ht="17.25" hidden="false" customHeight="true" outlineLevel="0" collapsed="false">
      <c r="A3105" s="0" t="str">
        <f aca="false">LEFT(C3105,4)*1</f>
        <v>0</v>
      </c>
      <c r="B3105" s="48" t="str">
        <f aca="false">+B3104+1</f>
        <v>0</v>
      </c>
      <c r="C3105" s="48" t="s">
        <v>6067</v>
      </c>
      <c r="D3105" s="49" t="s">
        <v>6068</v>
      </c>
      <c r="E3105" s="50" t="n">
        <v>32</v>
      </c>
      <c r="F3105" s="50" t="s">
        <v>587</v>
      </c>
      <c r="G3105" s="51" t="n">
        <v>0.18</v>
      </c>
    </row>
    <row r="3106" customFormat="false" ht="17.25" hidden="false" customHeight="true" outlineLevel="0" collapsed="false">
      <c r="A3106" s="0" t="str">
        <f aca="false">LEFT(C3106,4)*1</f>
        <v>0</v>
      </c>
      <c r="B3106" s="48" t="str">
        <f aca="false">+B3105+1</f>
        <v>0</v>
      </c>
      <c r="C3106" s="48" t="s">
        <v>6069</v>
      </c>
      <c r="D3106" s="49" t="s">
        <v>6070</v>
      </c>
      <c r="E3106" s="50" t="n">
        <v>32</v>
      </c>
      <c r="F3106" s="50" t="s">
        <v>587</v>
      </c>
      <c r="G3106" s="51" t="n">
        <v>0.18</v>
      </c>
    </row>
    <row r="3107" customFormat="false" ht="17.25" hidden="false" customHeight="true" outlineLevel="0" collapsed="false">
      <c r="A3107" s="0" t="str">
        <f aca="false">LEFT(C3107,4)*1</f>
        <v>0</v>
      </c>
      <c r="B3107" s="48" t="str">
        <f aca="false">+B3106+1</f>
        <v>0</v>
      </c>
      <c r="C3107" s="48" t="s">
        <v>6071</v>
      </c>
      <c r="D3107" s="49" t="s">
        <v>6072</v>
      </c>
      <c r="E3107" s="50" t="n">
        <v>32</v>
      </c>
      <c r="F3107" s="50" t="s">
        <v>587</v>
      </c>
      <c r="G3107" s="51" t="n">
        <v>0.18</v>
      </c>
    </row>
    <row r="3108" customFormat="false" ht="17.25" hidden="false" customHeight="true" outlineLevel="0" collapsed="false">
      <c r="A3108" s="0" t="str">
        <f aca="false">LEFT(C3108,4)*1</f>
        <v>0</v>
      </c>
      <c r="B3108" s="48" t="str">
        <f aca="false">+B3107+1</f>
        <v>0</v>
      </c>
      <c r="C3108" s="48" t="s">
        <v>6073</v>
      </c>
      <c r="D3108" s="49" t="s">
        <v>6074</v>
      </c>
      <c r="E3108" s="50" t="n">
        <v>32</v>
      </c>
      <c r="F3108" s="50" t="s">
        <v>587</v>
      </c>
      <c r="G3108" s="51" t="n">
        <v>0.18</v>
      </c>
    </row>
    <row r="3109" customFormat="false" ht="17.25" hidden="false" customHeight="true" outlineLevel="0" collapsed="false">
      <c r="A3109" s="0" t="str">
        <f aca="false">LEFT(C3109,4)*1</f>
        <v>0</v>
      </c>
      <c r="B3109" s="48" t="str">
        <f aca="false">+B3108+1</f>
        <v>0</v>
      </c>
      <c r="C3109" s="48" t="s">
        <v>6075</v>
      </c>
      <c r="D3109" s="49" t="s">
        <v>6076</v>
      </c>
      <c r="E3109" s="50" t="n">
        <v>32</v>
      </c>
      <c r="F3109" s="50" t="s">
        <v>587</v>
      </c>
      <c r="G3109" s="51" t="n">
        <v>0.18</v>
      </c>
    </row>
    <row r="3110" customFormat="false" ht="17.25" hidden="false" customHeight="true" outlineLevel="0" collapsed="false">
      <c r="A3110" s="0" t="str">
        <f aca="false">LEFT(C3110,4)*1</f>
        <v>0</v>
      </c>
      <c r="B3110" s="48" t="str">
        <f aca="false">+B3109+1</f>
        <v>0</v>
      </c>
      <c r="C3110" s="48" t="s">
        <v>6077</v>
      </c>
      <c r="D3110" s="49" t="s">
        <v>6078</v>
      </c>
      <c r="E3110" s="50" t="n">
        <v>32</v>
      </c>
      <c r="F3110" s="50" t="s">
        <v>587</v>
      </c>
      <c r="G3110" s="51" t="n">
        <v>0.18</v>
      </c>
    </row>
    <row r="3111" customFormat="false" ht="17.25" hidden="false" customHeight="true" outlineLevel="0" collapsed="false">
      <c r="A3111" s="0" t="str">
        <f aca="false">LEFT(C3111,4)*1</f>
        <v>0</v>
      </c>
      <c r="B3111" s="48" t="str">
        <f aca="false">+B3110+1</f>
        <v>0</v>
      </c>
      <c r="C3111" s="48" t="s">
        <v>6079</v>
      </c>
      <c r="D3111" s="49" t="s">
        <v>6080</v>
      </c>
      <c r="E3111" s="50" t="n">
        <v>32</v>
      </c>
      <c r="F3111" s="50" t="s">
        <v>587</v>
      </c>
      <c r="G3111" s="51" t="n">
        <v>0.18</v>
      </c>
    </row>
    <row r="3112" customFormat="false" ht="17.25" hidden="false" customHeight="true" outlineLevel="0" collapsed="false">
      <c r="A3112" s="0" t="str">
        <f aca="false">LEFT(C3112,4)*1</f>
        <v>0</v>
      </c>
      <c r="B3112" s="48" t="str">
        <f aca="false">+B3111+1</f>
        <v>0</v>
      </c>
      <c r="C3112" s="48" t="s">
        <v>6081</v>
      </c>
      <c r="D3112" s="49" t="s">
        <v>6082</v>
      </c>
      <c r="E3112" s="50" t="n">
        <v>32</v>
      </c>
      <c r="F3112" s="50" t="s">
        <v>587</v>
      </c>
      <c r="G3112" s="51" t="n">
        <v>0.18</v>
      </c>
    </row>
    <row r="3113" customFormat="false" ht="17.25" hidden="false" customHeight="true" outlineLevel="0" collapsed="false">
      <c r="A3113" s="0" t="str">
        <f aca="false">LEFT(C3113,4)*1</f>
        <v>0</v>
      </c>
      <c r="B3113" s="48" t="str">
        <f aca="false">+B3112+1</f>
        <v>0</v>
      </c>
      <c r="C3113" s="48" t="s">
        <v>6083</v>
      </c>
      <c r="D3113" s="49" t="s">
        <v>6084</v>
      </c>
      <c r="E3113" s="50" t="n">
        <v>32</v>
      </c>
      <c r="F3113" s="50" t="s">
        <v>587</v>
      </c>
      <c r="G3113" s="51" t="n">
        <v>0.18</v>
      </c>
    </row>
    <row r="3114" customFormat="false" ht="17.25" hidden="false" customHeight="true" outlineLevel="0" collapsed="false">
      <c r="A3114" s="0" t="str">
        <f aca="false">LEFT(C3114,4)*1</f>
        <v>0</v>
      </c>
      <c r="B3114" s="48" t="str">
        <f aca="false">+B3113+1</f>
        <v>0</v>
      </c>
      <c r="C3114" s="48" t="s">
        <v>6085</v>
      </c>
      <c r="D3114" s="49" t="s">
        <v>6086</v>
      </c>
      <c r="E3114" s="50" t="n">
        <v>32</v>
      </c>
      <c r="F3114" s="50" t="s">
        <v>587</v>
      </c>
      <c r="G3114" s="51" t="n">
        <v>0.18</v>
      </c>
    </row>
    <row r="3115" customFormat="false" ht="17.25" hidden="false" customHeight="true" outlineLevel="0" collapsed="false">
      <c r="A3115" s="0" t="str">
        <f aca="false">LEFT(C3115,4)*1</f>
        <v>0</v>
      </c>
      <c r="B3115" s="48" t="str">
        <f aca="false">+B3114+1</f>
        <v>0</v>
      </c>
      <c r="C3115" s="48" t="s">
        <v>6087</v>
      </c>
      <c r="D3115" s="49" t="s">
        <v>6088</v>
      </c>
      <c r="E3115" s="50" t="n">
        <v>32</v>
      </c>
      <c r="F3115" s="50" t="s">
        <v>587</v>
      </c>
      <c r="G3115" s="51" t="n">
        <v>0.18</v>
      </c>
    </row>
    <row r="3116" customFormat="false" ht="17.25" hidden="false" customHeight="true" outlineLevel="0" collapsed="false">
      <c r="A3116" s="0" t="str">
        <f aca="false">LEFT(C3116,4)*1</f>
        <v>0</v>
      </c>
      <c r="B3116" s="48" t="str">
        <f aca="false">+B3115+1</f>
        <v>0</v>
      </c>
      <c r="C3116" s="48" t="s">
        <v>6089</v>
      </c>
      <c r="D3116" s="49" t="s">
        <v>6090</v>
      </c>
      <c r="E3116" s="50" t="n">
        <v>32</v>
      </c>
      <c r="F3116" s="50" t="s">
        <v>587</v>
      </c>
      <c r="G3116" s="51" t="n">
        <v>0.18</v>
      </c>
    </row>
    <row r="3117" customFormat="false" ht="17.25" hidden="false" customHeight="true" outlineLevel="0" collapsed="false">
      <c r="A3117" s="0" t="str">
        <f aca="false">LEFT(C3117,4)*1</f>
        <v>0</v>
      </c>
      <c r="B3117" s="48" t="str">
        <f aca="false">+B3116+1</f>
        <v>0</v>
      </c>
      <c r="C3117" s="48" t="s">
        <v>6091</v>
      </c>
      <c r="D3117" s="49" t="s">
        <v>6092</v>
      </c>
      <c r="E3117" s="50" t="n">
        <v>32</v>
      </c>
      <c r="F3117" s="50" t="s">
        <v>587</v>
      </c>
      <c r="G3117" s="51" t="n">
        <v>0.18</v>
      </c>
    </row>
    <row r="3118" customFormat="false" ht="17.25" hidden="false" customHeight="true" outlineLevel="0" collapsed="false">
      <c r="A3118" s="0" t="str">
        <f aca="false">LEFT(C3118,4)*1</f>
        <v>0</v>
      </c>
      <c r="B3118" s="48" t="str">
        <f aca="false">+B3117+1</f>
        <v>0</v>
      </c>
      <c r="C3118" s="48" t="s">
        <v>6093</v>
      </c>
      <c r="D3118" s="49" t="s">
        <v>6094</v>
      </c>
      <c r="E3118" s="50" t="n">
        <v>32</v>
      </c>
      <c r="F3118" s="50" t="s">
        <v>587</v>
      </c>
      <c r="G3118" s="51" t="n">
        <v>0.18</v>
      </c>
    </row>
    <row r="3119" customFormat="false" ht="17.25" hidden="false" customHeight="true" outlineLevel="0" collapsed="false">
      <c r="A3119" s="0" t="str">
        <f aca="false">LEFT(C3119,4)*1</f>
        <v>0</v>
      </c>
      <c r="B3119" s="48" t="str">
        <f aca="false">+B3118+1</f>
        <v>0</v>
      </c>
      <c r="C3119" s="48" t="s">
        <v>6095</v>
      </c>
      <c r="D3119" s="49" t="s">
        <v>6096</v>
      </c>
      <c r="E3119" s="50" t="n">
        <v>32</v>
      </c>
      <c r="F3119" s="50" t="s">
        <v>587</v>
      </c>
      <c r="G3119" s="51" t="n">
        <v>0.18</v>
      </c>
    </row>
    <row r="3120" customFormat="false" ht="17.25" hidden="false" customHeight="true" outlineLevel="0" collapsed="false">
      <c r="A3120" s="0" t="str">
        <f aca="false">LEFT(C3120,4)*1</f>
        <v>0</v>
      </c>
      <c r="B3120" s="48" t="str">
        <f aca="false">+B3119+1</f>
        <v>0</v>
      </c>
      <c r="C3120" s="48" t="s">
        <v>6097</v>
      </c>
      <c r="D3120" s="49" t="s">
        <v>6098</v>
      </c>
      <c r="E3120" s="50" t="n">
        <v>32</v>
      </c>
      <c r="F3120" s="50" t="s">
        <v>587</v>
      </c>
      <c r="G3120" s="51" t="n">
        <v>0.18</v>
      </c>
    </row>
    <row r="3121" customFormat="false" ht="17.25" hidden="false" customHeight="true" outlineLevel="0" collapsed="false">
      <c r="A3121" s="0" t="str">
        <f aca="false">LEFT(C3121,4)*1</f>
        <v>0</v>
      </c>
      <c r="B3121" s="48" t="str">
        <f aca="false">+B3120+1</f>
        <v>0</v>
      </c>
      <c r="C3121" s="48" t="s">
        <v>6099</v>
      </c>
      <c r="D3121" s="49" t="s">
        <v>6100</v>
      </c>
      <c r="E3121" s="50" t="n">
        <v>32</v>
      </c>
      <c r="F3121" s="50" t="s">
        <v>587</v>
      </c>
      <c r="G3121" s="51" t="n">
        <v>0.18</v>
      </c>
    </row>
    <row r="3122" customFormat="false" ht="17.25" hidden="false" customHeight="true" outlineLevel="0" collapsed="false">
      <c r="A3122" s="0" t="str">
        <f aca="false">LEFT(C3122,4)*1</f>
        <v>0</v>
      </c>
      <c r="B3122" s="48" t="str">
        <f aca="false">+B3121+1</f>
        <v>0</v>
      </c>
      <c r="C3122" s="48" t="s">
        <v>6101</v>
      </c>
      <c r="D3122" s="49" t="s">
        <v>6102</v>
      </c>
      <c r="E3122" s="50" t="n">
        <v>32</v>
      </c>
      <c r="F3122" s="50" t="s">
        <v>587</v>
      </c>
      <c r="G3122" s="51" t="n">
        <v>0.18</v>
      </c>
    </row>
    <row r="3123" customFormat="false" ht="17.25" hidden="false" customHeight="true" outlineLevel="0" collapsed="false">
      <c r="A3123" s="0" t="str">
        <f aca="false">LEFT(C3123,4)*1</f>
        <v>0</v>
      </c>
      <c r="B3123" s="48" t="str">
        <f aca="false">+B3122+1</f>
        <v>0</v>
      </c>
      <c r="C3123" s="48" t="s">
        <v>6103</v>
      </c>
      <c r="D3123" s="49" t="s">
        <v>6104</v>
      </c>
      <c r="E3123" s="50" t="n">
        <v>32</v>
      </c>
      <c r="F3123" s="50" t="s">
        <v>587</v>
      </c>
      <c r="G3123" s="51" t="n">
        <v>0.18</v>
      </c>
    </row>
    <row r="3124" customFormat="false" ht="17.25" hidden="false" customHeight="true" outlineLevel="0" collapsed="false">
      <c r="A3124" s="0" t="str">
        <f aca="false">LEFT(C3124,4)*1</f>
        <v>0</v>
      </c>
      <c r="B3124" s="48" t="str">
        <f aca="false">+B3123+1</f>
        <v>0</v>
      </c>
      <c r="C3124" s="48" t="s">
        <v>6105</v>
      </c>
      <c r="D3124" s="49" t="s">
        <v>6106</v>
      </c>
      <c r="E3124" s="50" t="n">
        <v>32</v>
      </c>
      <c r="F3124" s="50" t="s">
        <v>587</v>
      </c>
      <c r="G3124" s="51" t="n">
        <v>0.18</v>
      </c>
    </row>
    <row r="3125" customFormat="false" ht="17.25" hidden="false" customHeight="true" outlineLevel="0" collapsed="false">
      <c r="A3125" s="0" t="str">
        <f aca="false">LEFT(C3125,4)*1</f>
        <v>0</v>
      </c>
      <c r="B3125" s="48" t="str">
        <f aca="false">+B3124+1</f>
        <v>0</v>
      </c>
      <c r="C3125" s="48" t="s">
        <v>6107</v>
      </c>
      <c r="D3125" s="49" t="s">
        <v>6108</v>
      </c>
      <c r="E3125" s="50" t="n">
        <v>32</v>
      </c>
      <c r="F3125" s="50" t="s">
        <v>587</v>
      </c>
      <c r="G3125" s="51" t="n">
        <v>0.18</v>
      </c>
    </row>
    <row r="3126" customFormat="false" ht="17.25" hidden="false" customHeight="true" outlineLevel="0" collapsed="false">
      <c r="A3126" s="0" t="str">
        <f aca="false">LEFT(C3126,4)*1</f>
        <v>0</v>
      </c>
      <c r="B3126" s="48" t="str">
        <f aca="false">+B3125+1</f>
        <v>0</v>
      </c>
      <c r="C3126" s="48" t="s">
        <v>6109</v>
      </c>
      <c r="D3126" s="49" t="s">
        <v>6110</v>
      </c>
      <c r="E3126" s="50" t="n">
        <v>32</v>
      </c>
      <c r="F3126" s="50" t="s">
        <v>587</v>
      </c>
      <c r="G3126" s="51" t="n">
        <v>0.18</v>
      </c>
    </row>
    <row r="3127" customFormat="false" ht="17.25" hidden="false" customHeight="true" outlineLevel="0" collapsed="false">
      <c r="A3127" s="0" t="str">
        <f aca="false">LEFT(C3127,4)*1</f>
        <v>0</v>
      </c>
      <c r="B3127" s="48" t="str">
        <f aca="false">+B3126+1</f>
        <v>0</v>
      </c>
      <c r="C3127" s="48" t="s">
        <v>6111</v>
      </c>
      <c r="D3127" s="49" t="s">
        <v>6112</v>
      </c>
      <c r="E3127" s="50" t="n">
        <v>32</v>
      </c>
      <c r="F3127" s="50" t="s">
        <v>587</v>
      </c>
      <c r="G3127" s="51" t="n">
        <v>0.18</v>
      </c>
    </row>
    <row r="3128" customFormat="false" ht="17.25" hidden="false" customHeight="true" outlineLevel="0" collapsed="false">
      <c r="A3128" s="0" t="str">
        <f aca="false">LEFT(C3128,4)*1</f>
        <v>0</v>
      </c>
      <c r="B3128" s="48" t="str">
        <f aca="false">+B3127+1</f>
        <v>0</v>
      </c>
      <c r="C3128" s="48" t="s">
        <v>6113</v>
      </c>
      <c r="D3128" s="49" t="s">
        <v>6114</v>
      </c>
      <c r="E3128" s="50" t="n">
        <v>32</v>
      </c>
      <c r="F3128" s="50" t="s">
        <v>587</v>
      </c>
      <c r="G3128" s="51" t="n">
        <v>0.18</v>
      </c>
    </row>
    <row r="3129" customFormat="false" ht="17.25" hidden="false" customHeight="true" outlineLevel="0" collapsed="false">
      <c r="A3129" s="0" t="str">
        <f aca="false">LEFT(C3129,4)*1</f>
        <v>0</v>
      </c>
      <c r="B3129" s="48" t="str">
        <f aca="false">+B3128+1</f>
        <v>0</v>
      </c>
      <c r="C3129" s="48" t="s">
        <v>6115</v>
      </c>
      <c r="D3129" s="49" t="s">
        <v>4460</v>
      </c>
      <c r="E3129" s="50" t="n">
        <v>32</v>
      </c>
      <c r="F3129" s="50" t="s">
        <v>587</v>
      </c>
      <c r="G3129" s="51" t="n">
        <v>0.18</v>
      </c>
    </row>
    <row r="3130" customFormat="false" ht="17.25" hidden="false" customHeight="true" outlineLevel="0" collapsed="false">
      <c r="A3130" s="0" t="str">
        <f aca="false">LEFT(C3130,4)*1</f>
        <v>0</v>
      </c>
      <c r="B3130" s="48" t="str">
        <f aca="false">+B3129+1</f>
        <v>0</v>
      </c>
      <c r="C3130" s="48" t="s">
        <v>6116</v>
      </c>
      <c r="D3130" s="49" t="s">
        <v>6117</v>
      </c>
      <c r="E3130" s="50" t="n">
        <v>32</v>
      </c>
      <c r="F3130" s="50" t="s">
        <v>587</v>
      </c>
      <c r="G3130" s="51" t="n">
        <v>0.18</v>
      </c>
    </row>
    <row r="3131" customFormat="false" ht="17.25" hidden="false" customHeight="true" outlineLevel="0" collapsed="false">
      <c r="A3131" s="0" t="str">
        <f aca="false">LEFT(C3131,4)*1</f>
        <v>0</v>
      </c>
      <c r="B3131" s="48" t="str">
        <f aca="false">+B3130+1</f>
        <v>0</v>
      </c>
      <c r="C3131" s="48" t="s">
        <v>6118</v>
      </c>
      <c r="D3131" s="49" t="s">
        <v>6119</v>
      </c>
      <c r="E3131" s="50" t="n">
        <v>32</v>
      </c>
      <c r="F3131" s="50" t="s">
        <v>587</v>
      </c>
      <c r="G3131" s="51" t="n">
        <v>0.18</v>
      </c>
    </row>
    <row r="3132" customFormat="false" ht="17.25" hidden="false" customHeight="true" outlineLevel="0" collapsed="false">
      <c r="A3132" s="0" t="str">
        <f aca="false">LEFT(C3132,4)*1</f>
        <v>0</v>
      </c>
      <c r="B3132" s="48" t="str">
        <f aca="false">+B3131+1</f>
        <v>0</v>
      </c>
      <c r="C3132" s="48" t="s">
        <v>6120</v>
      </c>
      <c r="D3132" s="49" t="s">
        <v>6121</v>
      </c>
      <c r="E3132" s="50" t="n">
        <v>32</v>
      </c>
      <c r="F3132" s="50" t="s">
        <v>587</v>
      </c>
      <c r="G3132" s="51" t="n">
        <v>0.18</v>
      </c>
    </row>
    <row r="3133" customFormat="false" ht="17.25" hidden="false" customHeight="true" outlineLevel="0" collapsed="false">
      <c r="A3133" s="0" t="str">
        <f aca="false">LEFT(C3133,4)*1</f>
        <v>0</v>
      </c>
      <c r="B3133" s="48" t="str">
        <f aca="false">+B3132+1</f>
        <v>0</v>
      </c>
      <c r="C3133" s="48" t="s">
        <v>6122</v>
      </c>
      <c r="D3133" s="49" t="s">
        <v>6123</v>
      </c>
      <c r="E3133" s="50" t="n">
        <v>32</v>
      </c>
      <c r="F3133" s="50" t="s">
        <v>587</v>
      </c>
      <c r="G3133" s="51" t="n">
        <v>0.18</v>
      </c>
    </row>
    <row r="3134" customFormat="false" ht="17.25" hidden="false" customHeight="true" outlineLevel="0" collapsed="false">
      <c r="A3134" s="0" t="str">
        <f aca="false">LEFT(C3134,4)*1</f>
        <v>0</v>
      </c>
      <c r="B3134" s="48" t="str">
        <f aca="false">+B3133+1</f>
        <v>0</v>
      </c>
      <c r="C3134" s="48" t="s">
        <v>6124</v>
      </c>
      <c r="D3134" s="49" t="s">
        <v>6125</v>
      </c>
      <c r="E3134" s="50" t="n">
        <v>32</v>
      </c>
      <c r="F3134" s="50" t="s">
        <v>587</v>
      </c>
      <c r="G3134" s="51" t="n">
        <v>0.18</v>
      </c>
    </row>
    <row r="3135" customFormat="false" ht="17.25" hidden="false" customHeight="true" outlineLevel="0" collapsed="false">
      <c r="A3135" s="0" t="str">
        <f aca="false">LEFT(C3135,4)*1</f>
        <v>0</v>
      </c>
      <c r="B3135" s="48" t="str">
        <f aca="false">+B3134+1</f>
        <v>0</v>
      </c>
      <c r="C3135" s="48" t="s">
        <v>6126</v>
      </c>
      <c r="D3135" s="49" t="s">
        <v>6127</v>
      </c>
      <c r="E3135" s="50" t="n">
        <v>32</v>
      </c>
      <c r="F3135" s="50" t="s">
        <v>587</v>
      </c>
      <c r="G3135" s="51" t="n">
        <v>0.18</v>
      </c>
    </row>
    <row r="3136" customFormat="false" ht="17.25" hidden="false" customHeight="true" outlineLevel="0" collapsed="false">
      <c r="A3136" s="0" t="str">
        <f aca="false">LEFT(C3136,4)*1</f>
        <v>0</v>
      </c>
      <c r="B3136" s="48" t="str">
        <f aca="false">+B3135+1</f>
        <v>0</v>
      </c>
      <c r="C3136" s="48" t="s">
        <v>6128</v>
      </c>
      <c r="D3136" s="49" t="s">
        <v>6129</v>
      </c>
      <c r="E3136" s="50" t="n">
        <v>32</v>
      </c>
      <c r="F3136" s="50" t="s">
        <v>587</v>
      </c>
      <c r="G3136" s="51" t="n">
        <v>0.18</v>
      </c>
    </row>
    <row r="3137" customFormat="false" ht="17.25" hidden="false" customHeight="true" outlineLevel="0" collapsed="false">
      <c r="A3137" s="0" t="str">
        <f aca="false">LEFT(C3137,4)*1</f>
        <v>0</v>
      </c>
      <c r="B3137" s="48" t="str">
        <f aca="false">+B3136+1</f>
        <v>0</v>
      </c>
      <c r="C3137" s="48" t="s">
        <v>6130</v>
      </c>
      <c r="D3137" s="49" t="s">
        <v>6131</v>
      </c>
      <c r="E3137" s="50" t="n">
        <v>32</v>
      </c>
      <c r="F3137" s="50" t="s">
        <v>587</v>
      </c>
      <c r="G3137" s="51" t="n">
        <v>0.18</v>
      </c>
    </row>
    <row r="3138" customFormat="false" ht="17.25" hidden="false" customHeight="true" outlineLevel="0" collapsed="false">
      <c r="A3138" s="0" t="str">
        <f aca="false">LEFT(C3138,4)*1</f>
        <v>0</v>
      </c>
      <c r="B3138" s="48" t="str">
        <f aca="false">+B3137+1</f>
        <v>0</v>
      </c>
      <c r="C3138" s="48" t="s">
        <v>6132</v>
      </c>
      <c r="D3138" s="49" t="s">
        <v>6133</v>
      </c>
      <c r="E3138" s="50" t="n">
        <v>32</v>
      </c>
      <c r="F3138" s="50" t="s">
        <v>587</v>
      </c>
      <c r="G3138" s="51" t="n">
        <v>0.18</v>
      </c>
    </row>
    <row r="3139" customFormat="false" ht="17.25" hidden="false" customHeight="true" outlineLevel="0" collapsed="false">
      <c r="A3139" s="0" t="str">
        <f aca="false">LEFT(C3139,4)*1</f>
        <v>0</v>
      </c>
      <c r="B3139" s="48" t="str">
        <f aca="false">+B3138+1</f>
        <v>0</v>
      </c>
      <c r="C3139" s="48" t="s">
        <v>6134</v>
      </c>
      <c r="D3139" s="49" t="s">
        <v>6135</v>
      </c>
      <c r="E3139" s="50" t="n">
        <v>32</v>
      </c>
      <c r="F3139" s="50" t="s">
        <v>587</v>
      </c>
      <c r="G3139" s="51" t="n">
        <v>0.18</v>
      </c>
    </row>
    <row r="3140" customFormat="false" ht="17.25" hidden="false" customHeight="true" outlineLevel="0" collapsed="false">
      <c r="A3140" s="0" t="str">
        <f aca="false">LEFT(C3140,4)*1</f>
        <v>0</v>
      </c>
      <c r="B3140" s="48" t="str">
        <f aca="false">+B3139+1</f>
        <v>0</v>
      </c>
      <c r="C3140" s="48" t="s">
        <v>6136</v>
      </c>
      <c r="D3140" s="49" t="s">
        <v>6137</v>
      </c>
      <c r="E3140" s="50" t="n">
        <v>32</v>
      </c>
      <c r="F3140" s="50" t="s">
        <v>587</v>
      </c>
      <c r="G3140" s="51" t="n">
        <v>0.18</v>
      </c>
    </row>
    <row r="3141" customFormat="false" ht="17.25" hidden="false" customHeight="true" outlineLevel="0" collapsed="false">
      <c r="A3141" s="0" t="str">
        <f aca="false">LEFT(C3141,4)*1</f>
        <v>0</v>
      </c>
      <c r="B3141" s="48" t="str">
        <f aca="false">+B3140+1</f>
        <v>0</v>
      </c>
      <c r="C3141" s="48" t="s">
        <v>6138</v>
      </c>
      <c r="D3141" s="49" t="s">
        <v>6139</v>
      </c>
      <c r="E3141" s="50" t="n">
        <v>32</v>
      </c>
      <c r="F3141" s="50" t="s">
        <v>587</v>
      </c>
      <c r="G3141" s="51" t="n">
        <v>0.18</v>
      </c>
    </row>
    <row r="3142" customFormat="false" ht="17.25" hidden="false" customHeight="true" outlineLevel="0" collapsed="false">
      <c r="A3142" s="0" t="str">
        <f aca="false">LEFT(C3142,4)*1</f>
        <v>0</v>
      </c>
      <c r="B3142" s="48" t="str">
        <f aca="false">+B3141+1</f>
        <v>0</v>
      </c>
      <c r="C3142" s="48" t="s">
        <v>6140</v>
      </c>
      <c r="D3142" s="49" t="s">
        <v>6141</v>
      </c>
      <c r="E3142" s="50" t="n">
        <v>32</v>
      </c>
      <c r="F3142" s="50" t="s">
        <v>587</v>
      </c>
      <c r="G3142" s="51" t="n">
        <v>0.18</v>
      </c>
    </row>
    <row r="3143" customFormat="false" ht="17.25" hidden="false" customHeight="true" outlineLevel="0" collapsed="false">
      <c r="A3143" s="0" t="str">
        <f aca="false">LEFT(C3143,4)*1</f>
        <v>0</v>
      </c>
      <c r="B3143" s="48" t="str">
        <f aca="false">+B3142+1</f>
        <v>0</v>
      </c>
      <c r="C3143" s="48" t="s">
        <v>6142</v>
      </c>
      <c r="D3143" s="49" t="s">
        <v>6143</v>
      </c>
      <c r="E3143" s="50" t="n">
        <v>32</v>
      </c>
      <c r="F3143" s="50" t="s">
        <v>587</v>
      </c>
      <c r="G3143" s="51" t="n">
        <v>0.18</v>
      </c>
    </row>
    <row r="3144" customFormat="false" ht="17.25" hidden="false" customHeight="true" outlineLevel="0" collapsed="false">
      <c r="A3144" s="0" t="str">
        <f aca="false">LEFT(C3144,4)*1</f>
        <v>0</v>
      </c>
      <c r="B3144" s="48" t="str">
        <f aca="false">+B3143+1</f>
        <v>0</v>
      </c>
      <c r="C3144" s="48" t="s">
        <v>6144</v>
      </c>
      <c r="D3144" s="49" t="s">
        <v>6145</v>
      </c>
      <c r="E3144" s="50" t="n">
        <v>32</v>
      </c>
      <c r="F3144" s="50" t="s">
        <v>587</v>
      </c>
      <c r="G3144" s="51" t="n">
        <v>0.18</v>
      </c>
    </row>
    <row r="3145" customFormat="false" ht="17.25" hidden="false" customHeight="true" outlineLevel="0" collapsed="false">
      <c r="A3145" s="0" t="str">
        <f aca="false">LEFT(C3145,4)*1</f>
        <v>0</v>
      </c>
      <c r="B3145" s="48" t="str">
        <f aca="false">+B3144+1</f>
        <v>0</v>
      </c>
      <c r="C3145" s="48" t="s">
        <v>6146</v>
      </c>
      <c r="D3145" s="49" t="s">
        <v>6147</v>
      </c>
      <c r="E3145" s="50" t="n">
        <v>32</v>
      </c>
      <c r="F3145" s="50" t="s">
        <v>587</v>
      </c>
      <c r="G3145" s="51" t="n">
        <v>0.18</v>
      </c>
    </row>
    <row r="3146" customFormat="false" ht="17.25" hidden="false" customHeight="true" outlineLevel="0" collapsed="false">
      <c r="A3146" s="0" t="str">
        <f aca="false">LEFT(C3146,4)*1</f>
        <v>0</v>
      </c>
      <c r="B3146" s="48" t="str">
        <f aca="false">+B3145+1</f>
        <v>0</v>
      </c>
      <c r="C3146" s="48" t="s">
        <v>6148</v>
      </c>
      <c r="D3146" s="49" t="s">
        <v>6149</v>
      </c>
      <c r="E3146" s="50" t="n">
        <v>32</v>
      </c>
      <c r="F3146" s="50" t="s">
        <v>587</v>
      </c>
      <c r="G3146" s="51" t="n">
        <v>0.18</v>
      </c>
    </row>
    <row r="3147" customFormat="false" ht="17.25" hidden="false" customHeight="true" outlineLevel="0" collapsed="false">
      <c r="A3147" s="0" t="str">
        <f aca="false">LEFT(C3147,4)*1</f>
        <v>0</v>
      </c>
      <c r="B3147" s="48" t="str">
        <f aca="false">+B3146+1</f>
        <v>0</v>
      </c>
      <c r="C3147" s="48" t="s">
        <v>6150</v>
      </c>
      <c r="D3147" s="49" t="s">
        <v>6151</v>
      </c>
      <c r="E3147" s="50" t="n">
        <v>32</v>
      </c>
      <c r="F3147" s="50" t="s">
        <v>587</v>
      </c>
      <c r="G3147" s="51" t="n">
        <v>0.18</v>
      </c>
    </row>
    <row r="3148" customFormat="false" ht="17.25" hidden="false" customHeight="true" outlineLevel="0" collapsed="false">
      <c r="A3148" s="0" t="str">
        <f aca="false">LEFT(C3148,4)*1</f>
        <v>0</v>
      </c>
      <c r="B3148" s="48" t="str">
        <f aca="false">+B3147+1</f>
        <v>0</v>
      </c>
      <c r="C3148" s="48" t="s">
        <v>6152</v>
      </c>
      <c r="D3148" s="49" t="s">
        <v>6153</v>
      </c>
      <c r="E3148" s="50" t="n">
        <v>32</v>
      </c>
      <c r="F3148" s="50" t="s">
        <v>587</v>
      </c>
      <c r="G3148" s="51" t="n">
        <v>0.18</v>
      </c>
    </row>
    <row r="3149" customFormat="false" ht="17.25" hidden="false" customHeight="true" outlineLevel="0" collapsed="false">
      <c r="A3149" s="0" t="str">
        <f aca="false">LEFT(C3149,4)*1</f>
        <v>0</v>
      </c>
      <c r="B3149" s="48" t="str">
        <f aca="false">+B3148+1</f>
        <v>0</v>
      </c>
      <c r="C3149" s="48" t="s">
        <v>6154</v>
      </c>
      <c r="D3149" s="49" t="s">
        <v>6155</v>
      </c>
      <c r="E3149" s="50" t="n">
        <v>32</v>
      </c>
      <c r="F3149" s="50" t="s">
        <v>587</v>
      </c>
      <c r="G3149" s="51" t="n">
        <v>0.18</v>
      </c>
    </row>
    <row r="3150" customFormat="false" ht="17.25" hidden="false" customHeight="true" outlineLevel="0" collapsed="false">
      <c r="A3150" s="0" t="str">
        <f aca="false">LEFT(C3150,4)*1</f>
        <v>0</v>
      </c>
      <c r="B3150" s="48" t="str">
        <f aca="false">+B3149+1</f>
        <v>0</v>
      </c>
      <c r="C3150" s="48" t="s">
        <v>6156</v>
      </c>
      <c r="D3150" s="49" t="s">
        <v>6157</v>
      </c>
      <c r="E3150" s="50" t="n">
        <v>32</v>
      </c>
      <c r="F3150" s="50" t="s">
        <v>587</v>
      </c>
      <c r="G3150" s="51" t="n">
        <v>0.18</v>
      </c>
    </row>
    <row r="3151" customFormat="false" ht="17.25" hidden="false" customHeight="true" outlineLevel="0" collapsed="false">
      <c r="A3151" s="0" t="str">
        <f aca="false">LEFT(C3151,4)*1</f>
        <v>0</v>
      </c>
      <c r="B3151" s="48" t="str">
        <f aca="false">+B3150+1</f>
        <v>0</v>
      </c>
      <c r="C3151" s="48" t="s">
        <v>6158</v>
      </c>
      <c r="D3151" s="49" t="s">
        <v>6159</v>
      </c>
      <c r="E3151" s="50" t="n">
        <v>32</v>
      </c>
      <c r="F3151" s="50" t="s">
        <v>587</v>
      </c>
      <c r="G3151" s="51" t="n">
        <v>0.18</v>
      </c>
    </row>
    <row r="3152" customFormat="false" ht="17.25" hidden="false" customHeight="true" outlineLevel="0" collapsed="false">
      <c r="A3152" s="0" t="str">
        <f aca="false">LEFT(C3152,4)*1</f>
        <v>0</v>
      </c>
      <c r="B3152" s="48" t="str">
        <f aca="false">+B3151+1</f>
        <v>0</v>
      </c>
      <c r="C3152" s="48" t="s">
        <v>6160</v>
      </c>
      <c r="D3152" s="49" t="s">
        <v>6161</v>
      </c>
      <c r="E3152" s="50" t="n">
        <v>32</v>
      </c>
      <c r="F3152" s="50" t="s">
        <v>587</v>
      </c>
      <c r="G3152" s="51" t="n">
        <v>0.18</v>
      </c>
    </row>
    <row r="3153" customFormat="false" ht="17.25" hidden="false" customHeight="true" outlineLevel="0" collapsed="false">
      <c r="A3153" s="0" t="str">
        <f aca="false">LEFT(C3153,4)*1</f>
        <v>0</v>
      </c>
      <c r="B3153" s="48" t="str">
        <f aca="false">+B3152+1</f>
        <v>0</v>
      </c>
      <c r="C3153" s="48" t="s">
        <v>6162</v>
      </c>
      <c r="D3153" s="49" t="s">
        <v>6163</v>
      </c>
      <c r="E3153" s="50" t="n">
        <v>32</v>
      </c>
      <c r="F3153" s="50" t="s">
        <v>587</v>
      </c>
      <c r="G3153" s="51" t="n">
        <v>0.18</v>
      </c>
    </row>
    <row r="3154" customFormat="false" ht="17.25" hidden="false" customHeight="true" outlineLevel="0" collapsed="false">
      <c r="A3154" s="0" t="str">
        <f aca="false">LEFT(C3154,4)*1</f>
        <v>0</v>
      </c>
      <c r="B3154" s="48" t="str">
        <f aca="false">+B3153+1</f>
        <v>0</v>
      </c>
      <c r="C3154" s="48" t="s">
        <v>6164</v>
      </c>
      <c r="D3154" s="49" t="s">
        <v>6165</v>
      </c>
      <c r="E3154" s="50" t="n">
        <v>32</v>
      </c>
      <c r="F3154" s="50" t="s">
        <v>587</v>
      </c>
      <c r="G3154" s="51" t="n">
        <v>0.18</v>
      </c>
    </row>
    <row r="3155" customFormat="false" ht="17.25" hidden="false" customHeight="true" outlineLevel="0" collapsed="false">
      <c r="A3155" s="0" t="str">
        <f aca="false">LEFT(C3155,4)*1</f>
        <v>0</v>
      </c>
      <c r="B3155" s="48" t="str">
        <f aca="false">+B3154+1</f>
        <v>0</v>
      </c>
      <c r="C3155" s="48" t="s">
        <v>6166</v>
      </c>
      <c r="D3155" s="49" t="s">
        <v>6167</v>
      </c>
      <c r="E3155" s="50" t="n">
        <v>32</v>
      </c>
      <c r="F3155" s="50" t="s">
        <v>587</v>
      </c>
      <c r="G3155" s="51" t="n">
        <v>0.18</v>
      </c>
    </row>
    <row r="3156" customFormat="false" ht="17.25" hidden="false" customHeight="true" outlineLevel="0" collapsed="false">
      <c r="A3156" s="0" t="str">
        <f aca="false">LEFT(C3156,4)*1</f>
        <v>0</v>
      </c>
      <c r="B3156" s="48" t="str">
        <f aca="false">+B3155+1</f>
        <v>0</v>
      </c>
      <c r="C3156" s="48" t="s">
        <v>6168</v>
      </c>
      <c r="D3156" s="49" t="s">
        <v>6169</v>
      </c>
      <c r="E3156" s="50" t="n">
        <v>32</v>
      </c>
      <c r="F3156" s="50" t="s">
        <v>587</v>
      </c>
      <c r="G3156" s="51" t="n">
        <v>0.18</v>
      </c>
    </row>
    <row r="3157" customFormat="false" ht="17.25" hidden="false" customHeight="true" outlineLevel="0" collapsed="false">
      <c r="A3157" s="0" t="str">
        <f aca="false">LEFT(C3157,4)*1</f>
        <v>0</v>
      </c>
      <c r="B3157" s="48" t="str">
        <f aca="false">+B3156+1</f>
        <v>0</v>
      </c>
      <c r="C3157" s="48" t="s">
        <v>6170</v>
      </c>
      <c r="D3157" s="49" t="s">
        <v>6171</v>
      </c>
      <c r="E3157" s="50" t="n">
        <v>32</v>
      </c>
      <c r="F3157" s="50" t="s">
        <v>587</v>
      </c>
      <c r="G3157" s="51" t="n">
        <v>0.18</v>
      </c>
    </row>
    <row r="3158" customFormat="false" ht="17.25" hidden="false" customHeight="true" outlineLevel="0" collapsed="false">
      <c r="A3158" s="0" t="str">
        <f aca="false">LEFT(C3158,4)*1</f>
        <v>0</v>
      </c>
      <c r="B3158" s="48" t="str">
        <f aca="false">+B3157+1</f>
        <v>0</v>
      </c>
      <c r="C3158" s="48" t="s">
        <v>6172</v>
      </c>
      <c r="D3158" s="49" t="s">
        <v>6173</v>
      </c>
      <c r="E3158" s="50" t="n">
        <v>32</v>
      </c>
      <c r="F3158" s="50" t="s">
        <v>587</v>
      </c>
      <c r="G3158" s="51" t="n">
        <v>0.18</v>
      </c>
    </row>
    <row r="3159" customFormat="false" ht="17.25" hidden="false" customHeight="true" outlineLevel="0" collapsed="false">
      <c r="A3159" s="0" t="str">
        <f aca="false">LEFT(C3159,4)*1</f>
        <v>0</v>
      </c>
      <c r="B3159" s="48" t="str">
        <f aca="false">+B3158+1</f>
        <v>0</v>
      </c>
      <c r="C3159" s="48" t="s">
        <v>6174</v>
      </c>
      <c r="D3159" s="49" t="s">
        <v>6175</v>
      </c>
      <c r="E3159" s="50" t="n">
        <v>32</v>
      </c>
      <c r="F3159" s="50" t="s">
        <v>587</v>
      </c>
      <c r="G3159" s="51" t="n">
        <v>0.18</v>
      </c>
    </row>
    <row r="3160" customFormat="false" ht="17.25" hidden="false" customHeight="true" outlineLevel="0" collapsed="false">
      <c r="A3160" s="0" t="str">
        <f aca="false">LEFT(C3160,4)*1</f>
        <v>0</v>
      </c>
      <c r="B3160" s="48" t="str">
        <f aca="false">+B3159+1</f>
        <v>0</v>
      </c>
      <c r="C3160" s="48" t="s">
        <v>6176</v>
      </c>
      <c r="D3160" s="49" t="s">
        <v>6177</v>
      </c>
      <c r="E3160" s="50" t="n">
        <v>32</v>
      </c>
      <c r="F3160" s="50" t="s">
        <v>587</v>
      </c>
      <c r="G3160" s="51" t="n">
        <v>0.18</v>
      </c>
    </row>
    <row r="3161" customFormat="false" ht="17.25" hidden="false" customHeight="true" outlineLevel="0" collapsed="false">
      <c r="A3161" s="0" t="str">
        <f aca="false">LEFT(C3161,4)*1</f>
        <v>0</v>
      </c>
      <c r="B3161" s="48" t="str">
        <f aca="false">+B3160+1</f>
        <v>0</v>
      </c>
      <c r="C3161" s="48" t="s">
        <v>6178</v>
      </c>
      <c r="D3161" s="49" t="s">
        <v>6179</v>
      </c>
      <c r="E3161" s="50" t="n">
        <v>32</v>
      </c>
      <c r="F3161" s="50" t="s">
        <v>587</v>
      </c>
      <c r="G3161" s="51" t="n">
        <v>0.18</v>
      </c>
    </row>
    <row r="3162" customFormat="false" ht="17.25" hidden="false" customHeight="true" outlineLevel="0" collapsed="false">
      <c r="A3162" s="0" t="str">
        <f aca="false">LEFT(C3162,4)*1</f>
        <v>0</v>
      </c>
      <c r="B3162" s="48" t="str">
        <f aca="false">+B3161+1</f>
        <v>0</v>
      </c>
      <c r="C3162" s="48" t="s">
        <v>6180</v>
      </c>
      <c r="D3162" s="49" t="s">
        <v>6181</v>
      </c>
      <c r="E3162" s="50" t="n">
        <v>32</v>
      </c>
      <c r="F3162" s="50" t="s">
        <v>587</v>
      </c>
      <c r="G3162" s="51" t="n">
        <v>0.18</v>
      </c>
    </row>
    <row r="3163" customFormat="false" ht="17.25" hidden="false" customHeight="true" outlineLevel="0" collapsed="false">
      <c r="A3163" s="0" t="str">
        <f aca="false">LEFT(C3163,4)*1</f>
        <v>0</v>
      </c>
      <c r="B3163" s="48" t="str">
        <f aca="false">+B3162+1</f>
        <v>0</v>
      </c>
      <c r="C3163" s="48" t="s">
        <v>6182</v>
      </c>
      <c r="D3163" s="49" t="s">
        <v>6183</v>
      </c>
      <c r="E3163" s="50" t="n">
        <v>32</v>
      </c>
      <c r="F3163" s="50" t="s">
        <v>587</v>
      </c>
      <c r="G3163" s="51" t="n">
        <v>0.18</v>
      </c>
    </row>
    <row r="3164" customFormat="false" ht="17.25" hidden="false" customHeight="true" outlineLevel="0" collapsed="false">
      <c r="A3164" s="0" t="str">
        <f aca="false">LEFT(C3164,4)*1</f>
        <v>0</v>
      </c>
      <c r="B3164" s="48" t="str">
        <f aca="false">+B3163+1</f>
        <v>0</v>
      </c>
      <c r="C3164" s="48" t="s">
        <v>6184</v>
      </c>
      <c r="D3164" s="49" t="s">
        <v>6185</v>
      </c>
      <c r="E3164" s="50" t="n">
        <v>32</v>
      </c>
      <c r="F3164" s="50" t="s">
        <v>587</v>
      </c>
      <c r="G3164" s="51" t="n">
        <v>0.18</v>
      </c>
    </row>
    <row r="3165" customFormat="false" ht="17.25" hidden="false" customHeight="true" outlineLevel="0" collapsed="false">
      <c r="A3165" s="0" t="str">
        <f aca="false">LEFT(C3165,4)*1</f>
        <v>0</v>
      </c>
      <c r="B3165" s="48" t="str">
        <f aca="false">+B3164+1</f>
        <v>0</v>
      </c>
      <c r="C3165" s="48" t="s">
        <v>6186</v>
      </c>
      <c r="D3165" s="49" t="s">
        <v>6187</v>
      </c>
      <c r="E3165" s="50" t="n">
        <v>32</v>
      </c>
      <c r="F3165" s="50" t="s">
        <v>587</v>
      </c>
      <c r="G3165" s="51" t="n">
        <v>0.18</v>
      </c>
    </row>
    <row r="3166" customFormat="false" ht="17.25" hidden="false" customHeight="true" outlineLevel="0" collapsed="false">
      <c r="A3166" s="0" t="str">
        <f aca="false">LEFT(C3166,4)*1</f>
        <v>0</v>
      </c>
      <c r="B3166" s="48" t="str">
        <f aca="false">+B3165+1</f>
        <v>0</v>
      </c>
      <c r="C3166" s="48" t="s">
        <v>6188</v>
      </c>
      <c r="D3166" s="49" t="s">
        <v>6189</v>
      </c>
      <c r="E3166" s="50" t="n">
        <v>32</v>
      </c>
      <c r="F3166" s="50" t="s">
        <v>587</v>
      </c>
      <c r="G3166" s="51" t="n">
        <v>0.18</v>
      </c>
    </row>
    <row r="3167" customFormat="false" ht="17.25" hidden="false" customHeight="true" outlineLevel="0" collapsed="false">
      <c r="A3167" s="0" t="str">
        <f aca="false">LEFT(C3167,4)*1</f>
        <v>0</v>
      </c>
      <c r="B3167" s="48" t="str">
        <f aca="false">+B3166+1</f>
        <v>0</v>
      </c>
      <c r="C3167" s="48" t="s">
        <v>6190</v>
      </c>
      <c r="D3167" s="49" t="s">
        <v>6191</v>
      </c>
      <c r="E3167" s="50" t="n">
        <v>32</v>
      </c>
      <c r="F3167" s="50" t="s">
        <v>587</v>
      </c>
      <c r="G3167" s="51" t="n">
        <v>0.18</v>
      </c>
    </row>
    <row r="3168" customFormat="false" ht="17.25" hidden="false" customHeight="true" outlineLevel="0" collapsed="false">
      <c r="A3168" s="0" t="str">
        <f aca="false">LEFT(C3168,4)*1</f>
        <v>0</v>
      </c>
      <c r="B3168" s="48" t="str">
        <f aca="false">+B3167+1</f>
        <v>0</v>
      </c>
      <c r="C3168" s="48" t="s">
        <v>6192</v>
      </c>
      <c r="D3168" s="49" t="s">
        <v>6193</v>
      </c>
      <c r="E3168" s="50" t="n">
        <v>32</v>
      </c>
      <c r="F3168" s="50" t="s">
        <v>587</v>
      </c>
      <c r="G3168" s="51" t="n">
        <v>0.18</v>
      </c>
    </row>
    <row r="3169" customFormat="false" ht="17.25" hidden="false" customHeight="true" outlineLevel="0" collapsed="false">
      <c r="A3169" s="0" t="str">
        <f aca="false">LEFT(C3169,4)*1</f>
        <v>0</v>
      </c>
      <c r="B3169" s="48" t="str">
        <f aca="false">+B3168+1</f>
        <v>0</v>
      </c>
      <c r="C3169" s="48" t="s">
        <v>6194</v>
      </c>
      <c r="D3169" s="49" t="s">
        <v>6195</v>
      </c>
      <c r="E3169" s="50" t="n">
        <v>32</v>
      </c>
      <c r="F3169" s="50" t="s">
        <v>587</v>
      </c>
      <c r="G3169" s="51" t="n">
        <v>0.18</v>
      </c>
    </row>
    <row r="3170" customFormat="false" ht="17.25" hidden="false" customHeight="true" outlineLevel="0" collapsed="false">
      <c r="A3170" s="0" t="str">
        <f aca="false">LEFT(C3170,4)*1</f>
        <v>0</v>
      </c>
      <c r="B3170" s="48" t="str">
        <f aca="false">+B3169+1</f>
        <v>0</v>
      </c>
      <c r="C3170" s="48" t="s">
        <v>6196</v>
      </c>
      <c r="D3170" s="49" t="s">
        <v>6197</v>
      </c>
      <c r="E3170" s="50" t="n">
        <v>32</v>
      </c>
      <c r="F3170" s="50" t="s">
        <v>587</v>
      </c>
      <c r="G3170" s="51" t="n">
        <v>0.18</v>
      </c>
    </row>
    <row r="3171" customFormat="false" ht="17.25" hidden="false" customHeight="true" outlineLevel="0" collapsed="false">
      <c r="A3171" s="0" t="str">
        <f aca="false">LEFT(C3171,4)*1</f>
        <v>0</v>
      </c>
      <c r="B3171" s="48" t="str">
        <f aca="false">+B3170+1</f>
        <v>0</v>
      </c>
      <c r="C3171" s="48" t="s">
        <v>6198</v>
      </c>
      <c r="D3171" s="49" t="s">
        <v>6199</v>
      </c>
      <c r="E3171" s="50" t="n">
        <v>32</v>
      </c>
      <c r="F3171" s="50" t="s">
        <v>587</v>
      </c>
      <c r="G3171" s="51" t="n">
        <v>0.18</v>
      </c>
    </row>
    <row r="3172" customFormat="false" ht="17.25" hidden="false" customHeight="true" outlineLevel="0" collapsed="false">
      <c r="A3172" s="0" t="str">
        <f aca="false">LEFT(C3172,4)*1</f>
        <v>0</v>
      </c>
      <c r="B3172" s="48" t="str">
        <f aca="false">+B3171+1</f>
        <v>0</v>
      </c>
      <c r="C3172" s="48" t="s">
        <v>6200</v>
      </c>
      <c r="D3172" s="49" t="s">
        <v>6201</v>
      </c>
      <c r="E3172" s="50" t="n">
        <v>32</v>
      </c>
      <c r="F3172" s="50" t="s">
        <v>587</v>
      </c>
      <c r="G3172" s="51" t="n">
        <v>0.18</v>
      </c>
    </row>
    <row r="3173" customFormat="false" ht="17.25" hidden="false" customHeight="true" outlineLevel="0" collapsed="false">
      <c r="A3173" s="0" t="str">
        <f aca="false">LEFT(C3173,4)*1</f>
        <v>0</v>
      </c>
      <c r="B3173" s="48" t="str">
        <f aca="false">+B3172+1</f>
        <v>0</v>
      </c>
      <c r="C3173" s="48" t="s">
        <v>6202</v>
      </c>
      <c r="D3173" s="49" t="s">
        <v>6203</v>
      </c>
      <c r="E3173" s="50" t="n">
        <v>32</v>
      </c>
      <c r="F3173" s="50" t="s">
        <v>587</v>
      </c>
      <c r="G3173" s="51" t="n">
        <v>0.18</v>
      </c>
    </row>
    <row r="3174" customFormat="false" ht="17.25" hidden="false" customHeight="true" outlineLevel="0" collapsed="false">
      <c r="A3174" s="0" t="str">
        <f aca="false">LEFT(C3174,4)*1</f>
        <v>0</v>
      </c>
      <c r="B3174" s="48" t="str">
        <f aca="false">+B3173+1</f>
        <v>0</v>
      </c>
      <c r="C3174" s="48" t="s">
        <v>6204</v>
      </c>
      <c r="D3174" s="49" t="s">
        <v>6205</v>
      </c>
      <c r="E3174" s="50" t="n">
        <v>32</v>
      </c>
      <c r="F3174" s="50" t="s">
        <v>587</v>
      </c>
      <c r="G3174" s="51" t="n">
        <v>0.18</v>
      </c>
    </row>
    <row r="3175" customFormat="false" ht="17.25" hidden="false" customHeight="true" outlineLevel="0" collapsed="false">
      <c r="A3175" s="0" t="str">
        <f aca="false">LEFT(C3175,4)*1</f>
        <v>0</v>
      </c>
      <c r="B3175" s="48" t="str">
        <f aca="false">+B3174+1</f>
        <v>0</v>
      </c>
      <c r="C3175" s="48" t="s">
        <v>6206</v>
      </c>
      <c r="D3175" s="49" t="s">
        <v>6207</v>
      </c>
      <c r="E3175" s="50" t="n">
        <v>32</v>
      </c>
      <c r="F3175" s="50" t="s">
        <v>587</v>
      </c>
      <c r="G3175" s="51" t="n">
        <v>0.18</v>
      </c>
    </row>
    <row r="3176" customFormat="false" ht="17.25" hidden="false" customHeight="true" outlineLevel="0" collapsed="false">
      <c r="A3176" s="0" t="str">
        <f aca="false">LEFT(C3176,4)*1</f>
        <v>0</v>
      </c>
      <c r="B3176" s="48" t="str">
        <f aca="false">+B3175+1</f>
        <v>0</v>
      </c>
      <c r="C3176" s="48" t="s">
        <v>6208</v>
      </c>
      <c r="D3176" s="49" t="s">
        <v>6209</v>
      </c>
      <c r="E3176" s="50" t="n">
        <v>32</v>
      </c>
      <c r="F3176" s="50" t="s">
        <v>587</v>
      </c>
      <c r="G3176" s="51" t="n">
        <v>0.18</v>
      </c>
    </row>
    <row r="3177" customFormat="false" ht="17.25" hidden="false" customHeight="true" outlineLevel="0" collapsed="false">
      <c r="A3177" s="0" t="str">
        <f aca="false">LEFT(C3177,4)*1</f>
        <v>0</v>
      </c>
      <c r="B3177" s="48" t="str">
        <f aca="false">+B3176+1</f>
        <v>0</v>
      </c>
      <c r="C3177" s="48" t="s">
        <v>6210</v>
      </c>
      <c r="D3177" s="49" t="s">
        <v>6211</v>
      </c>
      <c r="E3177" s="50" t="n">
        <v>32</v>
      </c>
      <c r="F3177" s="50" t="s">
        <v>587</v>
      </c>
      <c r="G3177" s="51" t="n">
        <v>0.18</v>
      </c>
    </row>
    <row r="3178" customFormat="false" ht="17.25" hidden="false" customHeight="true" outlineLevel="0" collapsed="false">
      <c r="A3178" s="0" t="str">
        <f aca="false">LEFT(C3178,4)*1</f>
        <v>0</v>
      </c>
      <c r="B3178" s="48" t="str">
        <f aca="false">+B3177+1</f>
        <v>0</v>
      </c>
      <c r="C3178" s="48" t="s">
        <v>6212</v>
      </c>
      <c r="D3178" s="49" t="s">
        <v>6213</v>
      </c>
      <c r="E3178" s="50" t="n">
        <v>32</v>
      </c>
      <c r="F3178" s="50" t="s">
        <v>587</v>
      </c>
      <c r="G3178" s="51" t="n">
        <v>0.18</v>
      </c>
    </row>
    <row r="3179" customFormat="false" ht="17.25" hidden="false" customHeight="true" outlineLevel="0" collapsed="false">
      <c r="A3179" s="0" t="str">
        <f aca="false">LEFT(C3179,4)*1</f>
        <v>0</v>
      </c>
      <c r="B3179" s="48" t="str">
        <f aca="false">+B3178+1</f>
        <v>0</v>
      </c>
      <c r="C3179" s="48" t="s">
        <v>6214</v>
      </c>
      <c r="D3179" s="49" t="s">
        <v>6215</v>
      </c>
      <c r="E3179" s="50" t="n">
        <v>32</v>
      </c>
      <c r="F3179" s="50" t="s">
        <v>587</v>
      </c>
      <c r="G3179" s="51" t="n">
        <v>0.18</v>
      </c>
    </row>
    <row r="3180" customFormat="false" ht="17.25" hidden="false" customHeight="true" outlineLevel="0" collapsed="false">
      <c r="A3180" s="0" t="str">
        <f aca="false">LEFT(C3180,4)*1</f>
        <v>0</v>
      </c>
      <c r="B3180" s="48" t="str">
        <f aca="false">+B3179+1</f>
        <v>0</v>
      </c>
      <c r="C3180" s="48" t="s">
        <v>6216</v>
      </c>
      <c r="D3180" s="49" t="s">
        <v>6217</v>
      </c>
      <c r="E3180" s="50" t="n">
        <v>32</v>
      </c>
      <c r="F3180" s="50" t="s">
        <v>587</v>
      </c>
      <c r="G3180" s="51" t="n">
        <v>0.18</v>
      </c>
    </row>
    <row r="3181" customFormat="false" ht="17.25" hidden="false" customHeight="true" outlineLevel="0" collapsed="false">
      <c r="A3181" s="0" t="str">
        <f aca="false">LEFT(C3181,4)*1</f>
        <v>0</v>
      </c>
      <c r="B3181" s="48" t="str">
        <f aca="false">+B3180+1</f>
        <v>0</v>
      </c>
      <c r="C3181" s="48" t="s">
        <v>6218</v>
      </c>
      <c r="D3181" s="49" t="s">
        <v>6219</v>
      </c>
      <c r="E3181" s="50" t="n">
        <v>32</v>
      </c>
      <c r="F3181" s="50" t="s">
        <v>587</v>
      </c>
      <c r="G3181" s="51" t="n">
        <v>0.18</v>
      </c>
    </row>
    <row r="3182" customFormat="false" ht="17.25" hidden="false" customHeight="true" outlineLevel="0" collapsed="false">
      <c r="A3182" s="0" t="str">
        <f aca="false">LEFT(C3182,4)*1</f>
        <v>0</v>
      </c>
      <c r="B3182" s="48" t="str">
        <f aca="false">+B3181+1</f>
        <v>0</v>
      </c>
      <c r="C3182" s="48" t="s">
        <v>6220</v>
      </c>
      <c r="D3182" s="49" t="s">
        <v>6221</v>
      </c>
      <c r="E3182" s="50" t="n">
        <v>32</v>
      </c>
      <c r="F3182" s="50" t="s">
        <v>587</v>
      </c>
      <c r="G3182" s="51" t="n">
        <v>0.18</v>
      </c>
    </row>
    <row r="3183" customFormat="false" ht="17.25" hidden="false" customHeight="true" outlineLevel="0" collapsed="false">
      <c r="A3183" s="0" t="str">
        <f aca="false">LEFT(C3183,4)*1</f>
        <v>0</v>
      </c>
      <c r="B3183" s="48" t="str">
        <f aca="false">+B3182+1</f>
        <v>0</v>
      </c>
      <c r="C3183" s="48" t="s">
        <v>6222</v>
      </c>
      <c r="D3183" s="49" t="s">
        <v>6223</v>
      </c>
      <c r="E3183" s="50" t="n">
        <v>32</v>
      </c>
      <c r="F3183" s="50" t="s">
        <v>587</v>
      </c>
      <c r="G3183" s="51" t="n">
        <v>0.18</v>
      </c>
    </row>
    <row r="3184" customFormat="false" ht="17.25" hidden="false" customHeight="true" outlineLevel="0" collapsed="false">
      <c r="A3184" s="0" t="str">
        <f aca="false">LEFT(C3184,4)*1</f>
        <v>0</v>
      </c>
      <c r="B3184" s="48" t="str">
        <f aca="false">+B3183+1</f>
        <v>0</v>
      </c>
      <c r="C3184" s="48" t="s">
        <v>6224</v>
      </c>
      <c r="D3184" s="49" t="s">
        <v>6225</v>
      </c>
      <c r="E3184" s="50" t="n">
        <v>32</v>
      </c>
      <c r="F3184" s="50" t="s">
        <v>587</v>
      </c>
      <c r="G3184" s="51" t="n">
        <v>0.18</v>
      </c>
    </row>
    <row r="3185" customFormat="false" ht="17.25" hidden="false" customHeight="true" outlineLevel="0" collapsed="false">
      <c r="A3185" s="0" t="str">
        <f aca="false">LEFT(C3185,4)*1</f>
        <v>0</v>
      </c>
      <c r="B3185" s="48" t="str">
        <f aca="false">+B3184+1</f>
        <v>0</v>
      </c>
      <c r="C3185" s="48" t="s">
        <v>6226</v>
      </c>
      <c r="D3185" s="49" t="s">
        <v>6227</v>
      </c>
      <c r="E3185" s="50" t="n">
        <v>32</v>
      </c>
      <c r="F3185" s="50" t="s">
        <v>587</v>
      </c>
      <c r="G3185" s="51" t="n">
        <v>0.18</v>
      </c>
    </row>
    <row r="3186" customFormat="false" ht="17.25" hidden="false" customHeight="true" outlineLevel="0" collapsed="false">
      <c r="A3186" s="0" t="str">
        <f aca="false">LEFT(C3186,4)*1</f>
        <v>0</v>
      </c>
      <c r="B3186" s="48" t="str">
        <f aca="false">+B3185+1</f>
        <v>0</v>
      </c>
      <c r="C3186" s="48" t="s">
        <v>6228</v>
      </c>
      <c r="D3186" s="49" t="s">
        <v>6229</v>
      </c>
      <c r="E3186" s="50" t="n">
        <v>32</v>
      </c>
      <c r="F3186" s="50" t="s">
        <v>587</v>
      </c>
      <c r="G3186" s="51" t="n">
        <v>0.18</v>
      </c>
    </row>
    <row r="3187" customFormat="false" ht="17.25" hidden="false" customHeight="true" outlineLevel="0" collapsed="false">
      <c r="A3187" s="0" t="str">
        <f aca="false">LEFT(C3187,4)*1</f>
        <v>0</v>
      </c>
      <c r="B3187" s="48" t="str">
        <f aca="false">+B3186+1</f>
        <v>0</v>
      </c>
      <c r="C3187" s="48" t="s">
        <v>6230</v>
      </c>
      <c r="D3187" s="49" t="s">
        <v>6231</v>
      </c>
      <c r="E3187" s="50" t="n">
        <v>32</v>
      </c>
      <c r="F3187" s="50" t="s">
        <v>587</v>
      </c>
      <c r="G3187" s="51" t="n">
        <v>0.18</v>
      </c>
    </row>
    <row r="3188" customFormat="false" ht="17.25" hidden="false" customHeight="true" outlineLevel="0" collapsed="false">
      <c r="A3188" s="0" t="str">
        <f aca="false">LEFT(C3188,4)*1</f>
        <v>0</v>
      </c>
      <c r="B3188" s="48" t="str">
        <f aca="false">+B3187+1</f>
        <v>0</v>
      </c>
      <c r="C3188" s="48" t="s">
        <v>6232</v>
      </c>
      <c r="D3188" s="49" t="s">
        <v>6233</v>
      </c>
      <c r="E3188" s="50" t="n">
        <v>32</v>
      </c>
      <c r="F3188" s="50" t="s">
        <v>587</v>
      </c>
      <c r="G3188" s="51" t="n">
        <v>0.18</v>
      </c>
    </row>
    <row r="3189" customFormat="false" ht="17.25" hidden="false" customHeight="true" outlineLevel="0" collapsed="false">
      <c r="A3189" s="0" t="str">
        <f aca="false">LEFT(C3189,4)*1</f>
        <v>0</v>
      </c>
      <c r="B3189" s="48" t="str">
        <f aca="false">+B3188+1</f>
        <v>0</v>
      </c>
      <c r="C3189" s="48" t="s">
        <v>6234</v>
      </c>
      <c r="D3189" s="49" t="s">
        <v>6235</v>
      </c>
      <c r="E3189" s="50" t="n">
        <v>32</v>
      </c>
      <c r="F3189" s="50" t="s">
        <v>587</v>
      </c>
      <c r="G3189" s="51" t="n">
        <v>0.18</v>
      </c>
    </row>
    <row r="3190" customFormat="false" ht="17.25" hidden="false" customHeight="true" outlineLevel="0" collapsed="false">
      <c r="A3190" s="0" t="str">
        <f aca="false">LEFT(C3190,4)*1</f>
        <v>0</v>
      </c>
      <c r="B3190" s="48" t="str">
        <f aca="false">+B3189+1</f>
        <v>0</v>
      </c>
      <c r="C3190" s="48" t="s">
        <v>6236</v>
      </c>
      <c r="D3190" s="49" t="s">
        <v>6237</v>
      </c>
      <c r="E3190" s="50" t="n">
        <v>32</v>
      </c>
      <c r="F3190" s="50" t="s">
        <v>587</v>
      </c>
      <c r="G3190" s="51" t="n">
        <v>0.18</v>
      </c>
    </row>
    <row r="3191" customFormat="false" ht="17.25" hidden="false" customHeight="true" outlineLevel="0" collapsed="false">
      <c r="A3191" s="0" t="str">
        <f aca="false">LEFT(C3191,4)*1</f>
        <v>0</v>
      </c>
      <c r="B3191" s="48" t="str">
        <f aca="false">+B3190+1</f>
        <v>0</v>
      </c>
      <c r="C3191" s="48" t="s">
        <v>6238</v>
      </c>
      <c r="D3191" s="49" t="s">
        <v>6239</v>
      </c>
      <c r="E3191" s="50" t="n">
        <v>32</v>
      </c>
      <c r="F3191" s="50" t="s">
        <v>587</v>
      </c>
      <c r="G3191" s="51" t="n">
        <v>0.18</v>
      </c>
    </row>
    <row r="3192" customFormat="false" ht="17.25" hidden="false" customHeight="true" outlineLevel="0" collapsed="false">
      <c r="A3192" s="0" t="str">
        <f aca="false">LEFT(C3192,4)*1</f>
        <v>0</v>
      </c>
      <c r="B3192" s="48" t="str">
        <f aca="false">+B3191+1</f>
        <v>0</v>
      </c>
      <c r="C3192" s="48" t="s">
        <v>6240</v>
      </c>
      <c r="D3192" s="49" t="s">
        <v>6241</v>
      </c>
      <c r="E3192" s="50" t="n">
        <v>32</v>
      </c>
      <c r="F3192" s="50" t="s">
        <v>587</v>
      </c>
      <c r="G3192" s="51" t="n">
        <v>0.18</v>
      </c>
    </row>
    <row r="3193" customFormat="false" ht="17.25" hidden="false" customHeight="true" outlineLevel="0" collapsed="false">
      <c r="A3193" s="0" t="str">
        <f aca="false">LEFT(C3193,4)*1</f>
        <v>0</v>
      </c>
      <c r="B3193" s="48" t="str">
        <f aca="false">+B3192+1</f>
        <v>0</v>
      </c>
      <c r="C3193" s="48" t="s">
        <v>6242</v>
      </c>
      <c r="D3193" s="49" t="s">
        <v>6243</v>
      </c>
      <c r="E3193" s="50" t="n">
        <v>32</v>
      </c>
      <c r="F3193" s="50" t="s">
        <v>587</v>
      </c>
      <c r="G3193" s="51" t="n">
        <v>0.18</v>
      </c>
    </row>
    <row r="3194" customFormat="false" ht="17.25" hidden="false" customHeight="true" outlineLevel="0" collapsed="false">
      <c r="A3194" s="0" t="str">
        <f aca="false">LEFT(C3194,4)*1</f>
        <v>0</v>
      </c>
      <c r="B3194" s="48" t="str">
        <f aca="false">+B3193+1</f>
        <v>0</v>
      </c>
      <c r="C3194" s="48" t="s">
        <v>6244</v>
      </c>
      <c r="D3194" s="49" t="s">
        <v>6245</v>
      </c>
      <c r="E3194" s="50" t="n">
        <v>32</v>
      </c>
      <c r="F3194" s="50" t="s">
        <v>587</v>
      </c>
      <c r="G3194" s="51" t="n">
        <v>0.18</v>
      </c>
    </row>
    <row r="3195" customFormat="false" ht="17.25" hidden="false" customHeight="true" outlineLevel="0" collapsed="false">
      <c r="A3195" s="0" t="str">
        <f aca="false">LEFT(C3195,4)*1</f>
        <v>0</v>
      </c>
      <c r="B3195" s="48" t="str">
        <f aca="false">+B3194+1</f>
        <v>0</v>
      </c>
      <c r="C3195" s="48" t="s">
        <v>6246</v>
      </c>
      <c r="D3195" s="49" t="s">
        <v>6247</v>
      </c>
      <c r="E3195" s="50" t="n">
        <v>32</v>
      </c>
      <c r="F3195" s="50" t="s">
        <v>587</v>
      </c>
      <c r="G3195" s="51" t="n">
        <v>0.18</v>
      </c>
    </row>
    <row r="3196" customFormat="false" ht="17.25" hidden="false" customHeight="true" outlineLevel="0" collapsed="false">
      <c r="A3196" s="0" t="str">
        <f aca="false">LEFT(C3196,4)*1</f>
        <v>0</v>
      </c>
      <c r="B3196" s="48" t="str">
        <f aca="false">+B3195+1</f>
        <v>0</v>
      </c>
      <c r="C3196" s="48" t="s">
        <v>6248</v>
      </c>
      <c r="D3196" s="49" t="s">
        <v>6249</v>
      </c>
      <c r="E3196" s="50" t="n">
        <v>32</v>
      </c>
      <c r="F3196" s="50" t="s">
        <v>587</v>
      </c>
      <c r="G3196" s="51" t="n">
        <v>0.18</v>
      </c>
    </row>
    <row r="3197" customFormat="false" ht="17.25" hidden="false" customHeight="true" outlineLevel="0" collapsed="false">
      <c r="A3197" s="0" t="str">
        <f aca="false">LEFT(C3197,4)*1</f>
        <v>0</v>
      </c>
      <c r="B3197" s="48" t="str">
        <f aca="false">+B3196+1</f>
        <v>0</v>
      </c>
      <c r="C3197" s="48" t="s">
        <v>6250</v>
      </c>
      <c r="D3197" s="49" t="s">
        <v>6251</v>
      </c>
      <c r="E3197" s="50" t="n">
        <v>32</v>
      </c>
      <c r="F3197" s="50" t="s">
        <v>587</v>
      </c>
      <c r="G3197" s="51" t="n">
        <v>0.18</v>
      </c>
    </row>
    <row r="3198" customFormat="false" ht="17.25" hidden="false" customHeight="true" outlineLevel="0" collapsed="false">
      <c r="A3198" s="0" t="str">
        <f aca="false">LEFT(C3198,4)*1</f>
        <v>0</v>
      </c>
      <c r="B3198" s="48" t="str">
        <f aca="false">+B3197+1</f>
        <v>0</v>
      </c>
      <c r="C3198" s="48" t="s">
        <v>6252</v>
      </c>
      <c r="D3198" s="49" t="s">
        <v>6253</v>
      </c>
      <c r="E3198" s="50" t="n">
        <v>32</v>
      </c>
      <c r="F3198" s="50" t="s">
        <v>587</v>
      </c>
      <c r="G3198" s="51" t="n">
        <v>0.18</v>
      </c>
    </row>
    <row r="3199" customFormat="false" ht="17.25" hidden="false" customHeight="true" outlineLevel="0" collapsed="false">
      <c r="A3199" s="0" t="str">
        <f aca="false">LEFT(C3199,4)*1</f>
        <v>0</v>
      </c>
      <c r="B3199" s="48" t="str">
        <f aca="false">+B3198+1</f>
        <v>0</v>
      </c>
      <c r="C3199" s="48" t="s">
        <v>6254</v>
      </c>
      <c r="D3199" s="49" t="s">
        <v>6255</v>
      </c>
      <c r="E3199" s="50" t="n">
        <v>32</v>
      </c>
      <c r="F3199" s="50" t="s">
        <v>587</v>
      </c>
      <c r="G3199" s="51" t="n">
        <v>0.18</v>
      </c>
    </row>
    <row r="3200" customFormat="false" ht="17.25" hidden="false" customHeight="true" outlineLevel="0" collapsed="false">
      <c r="A3200" s="0" t="str">
        <f aca="false">LEFT(C3200,4)*1</f>
        <v>0</v>
      </c>
      <c r="B3200" s="48" t="str">
        <f aca="false">+B3199+1</f>
        <v>0</v>
      </c>
      <c r="C3200" s="48" t="s">
        <v>6256</v>
      </c>
      <c r="D3200" s="49" t="s">
        <v>6257</v>
      </c>
      <c r="E3200" s="50" t="n">
        <v>32</v>
      </c>
      <c r="F3200" s="50" t="s">
        <v>587</v>
      </c>
      <c r="G3200" s="51" t="n">
        <v>0.18</v>
      </c>
    </row>
    <row r="3201" customFormat="false" ht="17.25" hidden="false" customHeight="true" outlineLevel="0" collapsed="false">
      <c r="A3201" s="0" t="str">
        <f aca="false">LEFT(C3201,4)*1</f>
        <v>0</v>
      </c>
      <c r="B3201" s="48" t="str">
        <f aca="false">+B3200+1</f>
        <v>0</v>
      </c>
      <c r="C3201" s="48" t="s">
        <v>6258</v>
      </c>
      <c r="D3201" s="49" t="s">
        <v>6259</v>
      </c>
      <c r="E3201" s="50" t="n">
        <v>32</v>
      </c>
      <c r="F3201" s="50" t="s">
        <v>587</v>
      </c>
      <c r="G3201" s="51" t="n">
        <v>0.18</v>
      </c>
    </row>
    <row r="3202" customFormat="false" ht="17.25" hidden="false" customHeight="true" outlineLevel="0" collapsed="false">
      <c r="A3202" s="0" t="str">
        <f aca="false">LEFT(C3202,4)*1</f>
        <v>0</v>
      </c>
      <c r="B3202" s="48" t="str">
        <f aca="false">+B3201+1</f>
        <v>0</v>
      </c>
      <c r="C3202" s="48" t="s">
        <v>6260</v>
      </c>
      <c r="D3202" s="49" t="s">
        <v>6261</v>
      </c>
      <c r="E3202" s="50" t="n">
        <v>32</v>
      </c>
      <c r="F3202" s="50" t="s">
        <v>587</v>
      </c>
      <c r="G3202" s="51" t="n">
        <v>0.18</v>
      </c>
    </row>
    <row r="3203" customFormat="false" ht="17.25" hidden="false" customHeight="true" outlineLevel="0" collapsed="false">
      <c r="A3203" s="0" t="str">
        <f aca="false">LEFT(C3203,4)*1</f>
        <v>0</v>
      </c>
      <c r="B3203" s="48" t="str">
        <f aca="false">+B3202+1</f>
        <v>0</v>
      </c>
      <c r="C3203" s="48" t="s">
        <v>6262</v>
      </c>
      <c r="D3203" s="49" t="s">
        <v>6263</v>
      </c>
      <c r="E3203" s="50" t="n">
        <v>32</v>
      </c>
      <c r="F3203" s="50" t="s">
        <v>587</v>
      </c>
      <c r="G3203" s="51" t="n">
        <v>0.18</v>
      </c>
    </row>
    <row r="3204" customFormat="false" ht="17.25" hidden="false" customHeight="true" outlineLevel="0" collapsed="false">
      <c r="A3204" s="0" t="str">
        <f aca="false">LEFT(C3204,4)*1</f>
        <v>0</v>
      </c>
      <c r="B3204" s="48" t="str">
        <f aca="false">+B3203+1</f>
        <v>0</v>
      </c>
      <c r="C3204" s="48" t="s">
        <v>6264</v>
      </c>
      <c r="D3204" s="49" t="s">
        <v>6265</v>
      </c>
      <c r="E3204" s="50" t="n">
        <v>32</v>
      </c>
      <c r="F3204" s="50" t="s">
        <v>587</v>
      </c>
      <c r="G3204" s="51" t="n">
        <v>0.18</v>
      </c>
    </row>
    <row r="3205" customFormat="false" ht="17.25" hidden="false" customHeight="true" outlineLevel="0" collapsed="false">
      <c r="A3205" s="0" t="str">
        <f aca="false">LEFT(C3205,4)*1</f>
        <v>0</v>
      </c>
      <c r="B3205" s="48" t="str">
        <f aca="false">+B3204+1</f>
        <v>0</v>
      </c>
      <c r="C3205" s="48" t="s">
        <v>6266</v>
      </c>
      <c r="D3205" s="49" t="s">
        <v>6267</v>
      </c>
      <c r="E3205" s="50" t="n">
        <v>32</v>
      </c>
      <c r="F3205" s="50" t="s">
        <v>587</v>
      </c>
      <c r="G3205" s="51" t="n">
        <v>0.18</v>
      </c>
    </row>
    <row r="3206" customFormat="false" ht="17.25" hidden="false" customHeight="true" outlineLevel="0" collapsed="false">
      <c r="A3206" s="0" t="str">
        <f aca="false">LEFT(C3206,4)*1</f>
        <v>0</v>
      </c>
      <c r="B3206" s="48" t="str">
        <f aca="false">+B3205+1</f>
        <v>0</v>
      </c>
      <c r="C3206" s="48" t="s">
        <v>6268</v>
      </c>
      <c r="D3206" s="49" t="s">
        <v>6269</v>
      </c>
      <c r="E3206" s="50" t="n">
        <v>32</v>
      </c>
      <c r="F3206" s="50" t="s">
        <v>587</v>
      </c>
      <c r="G3206" s="51" t="n">
        <v>0.18</v>
      </c>
    </row>
    <row r="3207" customFormat="false" ht="17.25" hidden="false" customHeight="true" outlineLevel="0" collapsed="false">
      <c r="A3207" s="0" t="str">
        <f aca="false">LEFT(C3207,4)*1</f>
        <v>0</v>
      </c>
      <c r="B3207" s="48" t="str">
        <f aca="false">+B3206+1</f>
        <v>0</v>
      </c>
      <c r="C3207" s="48" t="s">
        <v>6270</v>
      </c>
      <c r="D3207" s="49" t="s">
        <v>6271</v>
      </c>
      <c r="E3207" s="50" t="n">
        <v>32</v>
      </c>
      <c r="F3207" s="50" t="s">
        <v>587</v>
      </c>
      <c r="G3207" s="51" t="n">
        <v>0.18</v>
      </c>
    </row>
    <row r="3208" customFormat="false" ht="17.25" hidden="false" customHeight="true" outlineLevel="0" collapsed="false">
      <c r="A3208" s="0" t="str">
        <f aca="false">LEFT(C3208,4)*1</f>
        <v>0</v>
      </c>
      <c r="B3208" s="48" t="str">
        <f aca="false">+B3207+1</f>
        <v>0</v>
      </c>
      <c r="C3208" s="48" t="s">
        <v>6272</v>
      </c>
      <c r="D3208" s="49" t="s">
        <v>6273</v>
      </c>
      <c r="E3208" s="50" t="n">
        <v>32</v>
      </c>
      <c r="F3208" s="50" t="s">
        <v>587</v>
      </c>
      <c r="G3208" s="51" t="n">
        <v>0.18</v>
      </c>
    </row>
    <row r="3209" customFormat="false" ht="17.25" hidden="false" customHeight="true" outlineLevel="0" collapsed="false">
      <c r="A3209" s="0" t="str">
        <f aca="false">LEFT(C3209,4)*1</f>
        <v>0</v>
      </c>
      <c r="B3209" s="48" t="str">
        <f aca="false">+B3208+1</f>
        <v>0</v>
      </c>
      <c r="C3209" s="48" t="s">
        <v>6274</v>
      </c>
      <c r="D3209" s="49" t="s">
        <v>6275</v>
      </c>
      <c r="E3209" s="50" t="n">
        <v>32</v>
      </c>
      <c r="F3209" s="50" t="s">
        <v>587</v>
      </c>
      <c r="G3209" s="51" t="n">
        <v>0.18</v>
      </c>
    </row>
    <row r="3210" customFormat="false" ht="17.25" hidden="false" customHeight="true" outlineLevel="0" collapsed="false">
      <c r="A3210" s="0" t="str">
        <f aca="false">LEFT(C3210,4)*1</f>
        <v>0</v>
      </c>
      <c r="B3210" s="48" t="str">
        <f aca="false">+B3209+1</f>
        <v>0</v>
      </c>
      <c r="C3210" s="48" t="s">
        <v>6276</v>
      </c>
      <c r="D3210" s="49" t="s">
        <v>6277</v>
      </c>
      <c r="E3210" s="50" t="n">
        <v>32</v>
      </c>
      <c r="F3210" s="50" t="s">
        <v>587</v>
      </c>
      <c r="G3210" s="51" t="n">
        <v>0.18</v>
      </c>
    </row>
    <row r="3211" customFormat="false" ht="17.25" hidden="false" customHeight="true" outlineLevel="0" collapsed="false">
      <c r="A3211" s="0" t="str">
        <f aca="false">LEFT(C3211,4)*1</f>
        <v>0</v>
      </c>
      <c r="B3211" s="48" t="str">
        <f aca="false">+B3210+1</f>
        <v>0</v>
      </c>
      <c r="C3211" s="48" t="s">
        <v>6278</v>
      </c>
      <c r="D3211" s="49" t="s">
        <v>6279</v>
      </c>
      <c r="E3211" s="50" t="n">
        <v>32</v>
      </c>
      <c r="F3211" s="50" t="s">
        <v>587</v>
      </c>
      <c r="G3211" s="51" t="n">
        <v>0.18</v>
      </c>
    </row>
    <row r="3212" customFormat="false" ht="17.25" hidden="false" customHeight="true" outlineLevel="0" collapsed="false">
      <c r="A3212" s="0" t="str">
        <f aca="false">LEFT(C3212,4)*1</f>
        <v>0</v>
      </c>
      <c r="B3212" s="48" t="str">
        <f aca="false">+B3211+1</f>
        <v>0</v>
      </c>
      <c r="C3212" s="48" t="s">
        <v>6280</v>
      </c>
      <c r="D3212" s="49" t="s">
        <v>6281</v>
      </c>
      <c r="E3212" s="50" t="n">
        <v>32</v>
      </c>
      <c r="F3212" s="50" t="s">
        <v>587</v>
      </c>
      <c r="G3212" s="51" t="n">
        <v>0.18</v>
      </c>
    </row>
    <row r="3213" customFormat="false" ht="17.25" hidden="false" customHeight="true" outlineLevel="0" collapsed="false">
      <c r="A3213" s="0" t="str">
        <f aca="false">LEFT(C3213,4)*1</f>
        <v>0</v>
      </c>
      <c r="B3213" s="48" t="str">
        <f aca="false">+B3212+1</f>
        <v>0</v>
      </c>
      <c r="C3213" s="48" t="s">
        <v>6282</v>
      </c>
      <c r="D3213" s="49" t="s">
        <v>6283</v>
      </c>
      <c r="E3213" s="50" t="n">
        <v>32</v>
      </c>
      <c r="F3213" s="50" t="s">
        <v>587</v>
      </c>
      <c r="G3213" s="51" t="n">
        <v>0.18</v>
      </c>
    </row>
    <row r="3214" customFormat="false" ht="17.25" hidden="false" customHeight="true" outlineLevel="0" collapsed="false">
      <c r="A3214" s="0" t="str">
        <f aca="false">LEFT(C3214,4)*1</f>
        <v>0</v>
      </c>
      <c r="B3214" s="48" t="str">
        <f aca="false">+B3213+1</f>
        <v>0</v>
      </c>
      <c r="C3214" s="48" t="s">
        <v>6284</v>
      </c>
      <c r="D3214" s="49" t="s">
        <v>6285</v>
      </c>
      <c r="E3214" s="50" t="n">
        <v>32</v>
      </c>
      <c r="F3214" s="50" t="s">
        <v>587</v>
      </c>
      <c r="G3214" s="51" t="n">
        <v>0.18</v>
      </c>
    </row>
    <row r="3215" customFormat="false" ht="17.25" hidden="false" customHeight="true" outlineLevel="0" collapsed="false">
      <c r="A3215" s="0" t="str">
        <f aca="false">LEFT(C3215,4)*1</f>
        <v>0</v>
      </c>
      <c r="B3215" s="48" t="str">
        <f aca="false">+B3214+1</f>
        <v>0</v>
      </c>
      <c r="C3215" s="48" t="s">
        <v>6286</v>
      </c>
      <c r="D3215" s="49" t="s">
        <v>6287</v>
      </c>
      <c r="E3215" s="50" t="n">
        <v>32</v>
      </c>
      <c r="F3215" s="50" t="s">
        <v>587</v>
      </c>
      <c r="G3215" s="51" t="n">
        <v>0.18</v>
      </c>
    </row>
    <row r="3216" customFormat="false" ht="17.25" hidden="false" customHeight="true" outlineLevel="0" collapsed="false">
      <c r="A3216" s="0" t="str">
        <f aca="false">LEFT(C3216,4)*1</f>
        <v>0</v>
      </c>
      <c r="B3216" s="48" t="str">
        <f aca="false">+B3215+1</f>
        <v>0</v>
      </c>
      <c r="C3216" s="48" t="s">
        <v>6288</v>
      </c>
      <c r="D3216" s="49" t="s">
        <v>6289</v>
      </c>
      <c r="E3216" s="50" t="n">
        <v>32</v>
      </c>
      <c r="F3216" s="50" t="s">
        <v>587</v>
      </c>
      <c r="G3216" s="51" t="n">
        <v>0.18</v>
      </c>
    </row>
    <row r="3217" customFormat="false" ht="17.25" hidden="false" customHeight="true" outlineLevel="0" collapsed="false">
      <c r="A3217" s="0" t="str">
        <f aca="false">LEFT(C3217,4)*1</f>
        <v>0</v>
      </c>
      <c r="B3217" s="48" t="str">
        <f aca="false">+B3216+1</f>
        <v>0</v>
      </c>
      <c r="C3217" s="48" t="s">
        <v>6290</v>
      </c>
      <c r="D3217" s="49" t="s">
        <v>6291</v>
      </c>
      <c r="E3217" s="50" t="n">
        <v>32</v>
      </c>
      <c r="F3217" s="50" t="s">
        <v>587</v>
      </c>
      <c r="G3217" s="51" t="n">
        <v>0.18</v>
      </c>
    </row>
    <row r="3218" customFormat="false" ht="17.25" hidden="false" customHeight="true" outlineLevel="0" collapsed="false">
      <c r="A3218" s="0" t="str">
        <f aca="false">LEFT(C3218,4)*1</f>
        <v>0</v>
      </c>
      <c r="B3218" s="48" t="str">
        <f aca="false">+B3217+1</f>
        <v>0</v>
      </c>
      <c r="C3218" s="48" t="s">
        <v>6292</v>
      </c>
      <c r="D3218" s="49" t="s">
        <v>6293</v>
      </c>
      <c r="E3218" s="50" t="n">
        <v>32</v>
      </c>
      <c r="F3218" s="50" t="s">
        <v>587</v>
      </c>
      <c r="G3218" s="51" t="n">
        <v>0.18</v>
      </c>
    </row>
    <row r="3219" customFormat="false" ht="17.25" hidden="false" customHeight="true" outlineLevel="0" collapsed="false">
      <c r="A3219" s="0" t="str">
        <f aca="false">LEFT(C3219,4)*1</f>
        <v>0</v>
      </c>
      <c r="B3219" s="48" t="str">
        <f aca="false">+B3218+1</f>
        <v>0</v>
      </c>
      <c r="C3219" s="48" t="s">
        <v>6294</v>
      </c>
      <c r="D3219" s="49" t="s">
        <v>6295</v>
      </c>
      <c r="E3219" s="50" t="n">
        <v>32</v>
      </c>
      <c r="F3219" s="50" t="s">
        <v>587</v>
      </c>
      <c r="G3219" s="51" t="n">
        <v>0.18</v>
      </c>
    </row>
    <row r="3220" customFormat="false" ht="17.25" hidden="false" customHeight="true" outlineLevel="0" collapsed="false">
      <c r="A3220" s="0" t="str">
        <f aca="false">LEFT(C3220,4)*1</f>
        <v>0</v>
      </c>
      <c r="B3220" s="48" t="str">
        <f aca="false">+B3219+1</f>
        <v>0</v>
      </c>
      <c r="C3220" s="48" t="s">
        <v>6296</v>
      </c>
      <c r="D3220" s="49" t="s">
        <v>6297</v>
      </c>
      <c r="E3220" s="50" t="n">
        <v>32</v>
      </c>
      <c r="F3220" s="50" t="s">
        <v>587</v>
      </c>
      <c r="G3220" s="51" t="n">
        <v>0.18</v>
      </c>
    </row>
    <row r="3221" customFormat="false" ht="17.25" hidden="false" customHeight="true" outlineLevel="0" collapsed="false">
      <c r="A3221" s="0" t="str">
        <f aca="false">LEFT(C3221,4)*1</f>
        <v>0</v>
      </c>
      <c r="B3221" s="48" t="str">
        <f aca="false">+B3220+1</f>
        <v>0</v>
      </c>
      <c r="C3221" s="48" t="s">
        <v>6298</v>
      </c>
      <c r="D3221" s="49" t="s">
        <v>6299</v>
      </c>
      <c r="E3221" s="50" t="n">
        <v>32</v>
      </c>
      <c r="F3221" s="50" t="s">
        <v>587</v>
      </c>
      <c r="G3221" s="51" t="n">
        <v>0.18</v>
      </c>
    </row>
    <row r="3222" customFormat="false" ht="17.25" hidden="false" customHeight="true" outlineLevel="0" collapsed="false">
      <c r="A3222" s="0" t="str">
        <f aca="false">LEFT(C3222,4)*1</f>
        <v>0</v>
      </c>
      <c r="B3222" s="48" t="str">
        <f aca="false">+B3221+1</f>
        <v>0</v>
      </c>
      <c r="C3222" s="48" t="s">
        <v>6300</v>
      </c>
      <c r="D3222" s="49" t="s">
        <v>6301</v>
      </c>
      <c r="E3222" s="50" t="n">
        <v>32</v>
      </c>
      <c r="F3222" s="50" t="s">
        <v>587</v>
      </c>
      <c r="G3222" s="51" t="n">
        <v>0.18</v>
      </c>
    </row>
    <row r="3223" customFormat="false" ht="17.25" hidden="false" customHeight="true" outlineLevel="0" collapsed="false">
      <c r="A3223" s="0" t="str">
        <f aca="false">LEFT(C3223,4)*1</f>
        <v>0</v>
      </c>
      <c r="B3223" s="48" t="str">
        <f aca="false">+B3222+1</f>
        <v>0</v>
      </c>
      <c r="C3223" s="48" t="s">
        <v>6302</v>
      </c>
      <c r="D3223" s="49" t="s">
        <v>6303</v>
      </c>
      <c r="E3223" s="50" t="n">
        <v>32</v>
      </c>
      <c r="F3223" s="50" t="s">
        <v>587</v>
      </c>
      <c r="G3223" s="51" t="n">
        <v>0.18</v>
      </c>
    </row>
    <row r="3224" customFormat="false" ht="17.25" hidden="false" customHeight="true" outlineLevel="0" collapsed="false">
      <c r="A3224" s="0" t="str">
        <f aca="false">LEFT(C3224,4)*1</f>
        <v>0</v>
      </c>
      <c r="B3224" s="48" t="str">
        <f aca="false">+B3223+1</f>
        <v>0</v>
      </c>
      <c r="C3224" s="48" t="s">
        <v>6304</v>
      </c>
      <c r="D3224" s="49" t="s">
        <v>6305</v>
      </c>
      <c r="E3224" s="50" t="n">
        <v>32</v>
      </c>
      <c r="F3224" s="50" t="s">
        <v>587</v>
      </c>
      <c r="G3224" s="51" t="n">
        <v>0.18</v>
      </c>
    </row>
    <row r="3225" customFormat="false" ht="17.25" hidden="false" customHeight="true" outlineLevel="0" collapsed="false">
      <c r="A3225" s="0" t="str">
        <f aca="false">LEFT(C3225,4)*1</f>
        <v>0</v>
      </c>
      <c r="B3225" s="48" t="str">
        <f aca="false">+B3224+1</f>
        <v>0</v>
      </c>
      <c r="C3225" s="48" t="s">
        <v>6306</v>
      </c>
      <c r="D3225" s="49" t="s">
        <v>6307</v>
      </c>
      <c r="E3225" s="50" t="n">
        <v>32</v>
      </c>
      <c r="F3225" s="50" t="s">
        <v>587</v>
      </c>
      <c r="G3225" s="51" t="n">
        <v>0.18</v>
      </c>
    </row>
    <row r="3226" customFormat="false" ht="17.25" hidden="false" customHeight="true" outlineLevel="0" collapsed="false">
      <c r="A3226" s="0" t="str">
        <f aca="false">LEFT(C3226,4)*1</f>
        <v>0</v>
      </c>
      <c r="B3226" s="48" t="str">
        <f aca="false">+B3225+1</f>
        <v>0</v>
      </c>
      <c r="C3226" s="48" t="s">
        <v>6308</v>
      </c>
      <c r="D3226" s="49" t="s">
        <v>6309</v>
      </c>
      <c r="E3226" s="50" t="n">
        <v>32</v>
      </c>
      <c r="F3226" s="50" t="s">
        <v>587</v>
      </c>
      <c r="G3226" s="51" t="n">
        <v>0.18</v>
      </c>
    </row>
    <row r="3227" customFormat="false" ht="17.25" hidden="false" customHeight="true" outlineLevel="0" collapsed="false">
      <c r="A3227" s="0" t="str">
        <f aca="false">LEFT(C3227,4)*1</f>
        <v>0</v>
      </c>
      <c r="B3227" s="48" t="str">
        <f aca="false">+B3226+1</f>
        <v>0</v>
      </c>
      <c r="C3227" s="48" t="s">
        <v>6310</v>
      </c>
      <c r="D3227" s="49" t="s">
        <v>6311</v>
      </c>
      <c r="E3227" s="50" t="n">
        <v>32</v>
      </c>
      <c r="F3227" s="50" t="s">
        <v>587</v>
      </c>
      <c r="G3227" s="51" t="n">
        <v>0.18</v>
      </c>
    </row>
    <row r="3228" customFormat="false" ht="17.25" hidden="false" customHeight="true" outlineLevel="0" collapsed="false">
      <c r="A3228" s="0" t="str">
        <f aca="false">LEFT(C3228,4)*1</f>
        <v>0</v>
      </c>
      <c r="B3228" s="48" t="str">
        <f aca="false">+B3227+1</f>
        <v>0</v>
      </c>
      <c r="C3228" s="48" t="s">
        <v>6312</v>
      </c>
      <c r="D3228" s="49" t="s">
        <v>6313</v>
      </c>
      <c r="E3228" s="50" t="n">
        <v>32</v>
      </c>
      <c r="F3228" s="50" t="s">
        <v>587</v>
      </c>
      <c r="G3228" s="51" t="n">
        <v>0.18</v>
      </c>
    </row>
    <row r="3229" customFormat="false" ht="17.25" hidden="false" customHeight="true" outlineLevel="0" collapsed="false">
      <c r="A3229" s="0" t="str">
        <f aca="false">LEFT(C3229,4)*1</f>
        <v>0</v>
      </c>
      <c r="B3229" s="48" t="str">
        <f aca="false">+B3228+1</f>
        <v>0</v>
      </c>
      <c r="C3229" s="48" t="s">
        <v>6314</v>
      </c>
      <c r="D3229" s="49" t="s">
        <v>6315</v>
      </c>
      <c r="E3229" s="50" t="n">
        <v>32</v>
      </c>
      <c r="F3229" s="50" t="s">
        <v>587</v>
      </c>
      <c r="G3229" s="51" t="n">
        <v>0.18</v>
      </c>
    </row>
    <row r="3230" customFormat="false" ht="17.25" hidden="false" customHeight="true" outlineLevel="0" collapsed="false">
      <c r="A3230" s="0" t="str">
        <f aca="false">LEFT(C3230,4)*1</f>
        <v>0</v>
      </c>
      <c r="B3230" s="48" t="str">
        <f aca="false">+B3229+1</f>
        <v>0</v>
      </c>
      <c r="C3230" s="48" t="s">
        <v>6316</v>
      </c>
      <c r="D3230" s="49" t="s">
        <v>6317</v>
      </c>
      <c r="E3230" s="50" t="n">
        <v>32</v>
      </c>
      <c r="F3230" s="50" t="s">
        <v>587</v>
      </c>
      <c r="G3230" s="51" t="n">
        <v>0.18</v>
      </c>
    </row>
    <row r="3231" customFormat="false" ht="17.25" hidden="false" customHeight="true" outlineLevel="0" collapsed="false">
      <c r="A3231" s="0" t="str">
        <f aca="false">LEFT(C3231,4)*1</f>
        <v>0</v>
      </c>
      <c r="B3231" s="48" t="str">
        <f aca="false">+B3230+1</f>
        <v>0</v>
      </c>
      <c r="C3231" s="48" t="s">
        <v>6318</v>
      </c>
      <c r="D3231" s="49" t="s">
        <v>6319</v>
      </c>
      <c r="E3231" s="50" t="n">
        <v>32</v>
      </c>
      <c r="F3231" s="50" t="s">
        <v>587</v>
      </c>
      <c r="G3231" s="51" t="n">
        <v>0.18</v>
      </c>
    </row>
    <row r="3232" customFormat="false" ht="17.25" hidden="false" customHeight="true" outlineLevel="0" collapsed="false">
      <c r="A3232" s="0" t="str">
        <f aca="false">LEFT(C3232,4)*1</f>
        <v>0</v>
      </c>
      <c r="B3232" s="48" t="str">
        <f aca="false">+B3231+1</f>
        <v>0</v>
      </c>
      <c r="C3232" s="48" t="s">
        <v>6320</v>
      </c>
      <c r="D3232" s="49" t="s">
        <v>6321</v>
      </c>
      <c r="E3232" s="50" t="n">
        <v>32</v>
      </c>
      <c r="F3232" s="50" t="s">
        <v>587</v>
      </c>
      <c r="G3232" s="51" t="n">
        <v>0.18</v>
      </c>
    </row>
    <row r="3233" customFormat="false" ht="17.25" hidden="false" customHeight="true" outlineLevel="0" collapsed="false">
      <c r="A3233" s="0" t="str">
        <f aca="false">LEFT(C3233,4)*1</f>
        <v>0</v>
      </c>
      <c r="B3233" s="48" t="str">
        <f aca="false">+B3232+1</f>
        <v>0</v>
      </c>
      <c r="C3233" s="48" t="s">
        <v>6322</v>
      </c>
      <c r="D3233" s="49" t="s">
        <v>6323</v>
      </c>
      <c r="E3233" s="50" t="n">
        <v>32</v>
      </c>
      <c r="F3233" s="50" t="s">
        <v>587</v>
      </c>
      <c r="G3233" s="51" t="n">
        <v>0.18</v>
      </c>
    </row>
    <row r="3234" customFormat="false" ht="17.25" hidden="false" customHeight="true" outlineLevel="0" collapsed="false">
      <c r="A3234" s="0" t="str">
        <f aca="false">LEFT(C3234,4)*1</f>
        <v>0</v>
      </c>
      <c r="B3234" s="48" t="str">
        <f aca="false">+B3233+1</f>
        <v>0</v>
      </c>
      <c r="C3234" s="48" t="s">
        <v>6324</v>
      </c>
      <c r="D3234" s="49" t="s">
        <v>6325</v>
      </c>
      <c r="E3234" s="50" t="n">
        <v>32</v>
      </c>
      <c r="F3234" s="50" t="s">
        <v>587</v>
      </c>
      <c r="G3234" s="51" t="n">
        <v>0.18</v>
      </c>
    </row>
    <row r="3235" customFormat="false" ht="17.25" hidden="false" customHeight="true" outlineLevel="0" collapsed="false">
      <c r="A3235" s="0" t="str">
        <f aca="false">LEFT(C3235,4)*1</f>
        <v>0</v>
      </c>
      <c r="B3235" s="48" t="str">
        <f aca="false">+B3234+1</f>
        <v>0</v>
      </c>
      <c r="C3235" s="48" t="s">
        <v>6326</v>
      </c>
      <c r="D3235" s="49" t="s">
        <v>6327</v>
      </c>
      <c r="E3235" s="50" t="n">
        <v>32</v>
      </c>
      <c r="F3235" s="50" t="s">
        <v>587</v>
      </c>
      <c r="G3235" s="51" t="n">
        <v>0.18</v>
      </c>
    </row>
    <row r="3236" customFormat="false" ht="17.25" hidden="false" customHeight="true" outlineLevel="0" collapsed="false">
      <c r="A3236" s="0" t="str">
        <f aca="false">LEFT(C3236,4)*1</f>
        <v>0</v>
      </c>
      <c r="B3236" s="48" t="str">
        <f aca="false">+B3235+1</f>
        <v>0</v>
      </c>
      <c r="C3236" s="48" t="s">
        <v>6328</v>
      </c>
      <c r="D3236" s="49" t="s">
        <v>6329</v>
      </c>
      <c r="E3236" s="50" t="n">
        <v>32</v>
      </c>
      <c r="F3236" s="50" t="s">
        <v>587</v>
      </c>
      <c r="G3236" s="51" t="n">
        <v>0.18</v>
      </c>
    </row>
    <row r="3237" customFormat="false" ht="17.25" hidden="false" customHeight="true" outlineLevel="0" collapsed="false">
      <c r="A3237" s="0" t="str">
        <f aca="false">LEFT(C3237,4)*1</f>
        <v>0</v>
      </c>
      <c r="B3237" s="48" t="str">
        <f aca="false">+B3236+1</f>
        <v>0</v>
      </c>
      <c r="C3237" s="48" t="s">
        <v>6330</v>
      </c>
      <c r="D3237" s="49" t="s">
        <v>6331</v>
      </c>
      <c r="E3237" s="50" t="n">
        <v>32</v>
      </c>
      <c r="F3237" s="50" t="s">
        <v>587</v>
      </c>
      <c r="G3237" s="51" t="n">
        <v>0.18</v>
      </c>
    </row>
    <row r="3238" customFormat="false" ht="17.25" hidden="false" customHeight="true" outlineLevel="0" collapsed="false">
      <c r="A3238" s="0" t="str">
        <f aca="false">LEFT(C3238,4)*1</f>
        <v>0</v>
      </c>
      <c r="B3238" s="48" t="str">
        <f aca="false">+B3237+1</f>
        <v>0</v>
      </c>
      <c r="C3238" s="48" t="s">
        <v>6332</v>
      </c>
      <c r="D3238" s="49" t="s">
        <v>6333</v>
      </c>
      <c r="E3238" s="50" t="n">
        <v>32</v>
      </c>
      <c r="F3238" s="50" t="s">
        <v>587</v>
      </c>
      <c r="G3238" s="51" t="n">
        <v>0.18</v>
      </c>
    </row>
    <row r="3239" customFormat="false" ht="17.25" hidden="false" customHeight="true" outlineLevel="0" collapsed="false">
      <c r="A3239" s="0" t="str">
        <f aca="false">LEFT(C3239,4)*1</f>
        <v>0</v>
      </c>
      <c r="B3239" s="48" t="str">
        <f aca="false">+B3238+1</f>
        <v>0</v>
      </c>
      <c r="C3239" s="48" t="s">
        <v>6334</v>
      </c>
      <c r="D3239" s="49" t="s">
        <v>6335</v>
      </c>
      <c r="E3239" s="50" t="n">
        <v>32</v>
      </c>
      <c r="F3239" s="50" t="s">
        <v>587</v>
      </c>
      <c r="G3239" s="51" t="n">
        <v>0.18</v>
      </c>
    </row>
    <row r="3240" customFormat="false" ht="17.25" hidden="false" customHeight="true" outlineLevel="0" collapsed="false">
      <c r="A3240" s="0" t="str">
        <f aca="false">LEFT(C3240,4)*1</f>
        <v>0</v>
      </c>
      <c r="B3240" s="48" t="str">
        <f aca="false">+B3239+1</f>
        <v>0</v>
      </c>
      <c r="C3240" s="48" t="s">
        <v>6336</v>
      </c>
      <c r="D3240" s="49" t="s">
        <v>6337</v>
      </c>
      <c r="E3240" s="50" t="n">
        <v>32</v>
      </c>
      <c r="F3240" s="50" t="s">
        <v>587</v>
      </c>
      <c r="G3240" s="51" t="n">
        <v>0.18</v>
      </c>
    </row>
    <row r="3241" customFormat="false" ht="17.25" hidden="false" customHeight="true" outlineLevel="0" collapsed="false">
      <c r="A3241" s="0" t="str">
        <f aca="false">LEFT(C3241,4)*1</f>
        <v>0</v>
      </c>
      <c r="B3241" s="48" t="str">
        <f aca="false">+B3240+1</f>
        <v>0</v>
      </c>
      <c r="C3241" s="48" t="s">
        <v>6338</v>
      </c>
      <c r="D3241" s="49" t="s">
        <v>6339</v>
      </c>
      <c r="E3241" s="50" t="n">
        <v>32</v>
      </c>
      <c r="F3241" s="50" t="s">
        <v>587</v>
      </c>
      <c r="G3241" s="51" t="n">
        <v>0.18</v>
      </c>
    </row>
    <row r="3242" customFormat="false" ht="17.25" hidden="false" customHeight="true" outlineLevel="0" collapsed="false">
      <c r="A3242" s="0" t="str">
        <f aca="false">LEFT(C3242,4)*1</f>
        <v>0</v>
      </c>
      <c r="B3242" s="48" t="str">
        <f aca="false">+B3241+1</f>
        <v>0</v>
      </c>
      <c r="C3242" s="48" t="s">
        <v>6340</v>
      </c>
      <c r="D3242" s="49" t="s">
        <v>6341</v>
      </c>
      <c r="E3242" s="50" t="n">
        <v>32</v>
      </c>
      <c r="F3242" s="50" t="s">
        <v>587</v>
      </c>
      <c r="G3242" s="51" t="n">
        <v>0.18</v>
      </c>
    </row>
    <row r="3243" customFormat="false" ht="17.25" hidden="false" customHeight="true" outlineLevel="0" collapsed="false">
      <c r="A3243" s="0" t="str">
        <f aca="false">LEFT(C3243,4)*1</f>
        <v>0</v>
      </c>
      <c r="B3243" s="48" t="str">
        <f aca="false">+B3242+1</f>
        <v>0</v>
      </c>
      <c r="C3243" s="48" t="s">
        <v>6342</v>
      </c>
      <c r="D3243" s="49" t="s">
        <v>6343</v>
      </c>
      <c r="E3243" s="50" t="n">
        <v>32</v>
      </c>
      <c r="F3243" s="50" t="s">
        <v>587</v>
      </c>
      <c r="G3243" s="51" t="n">
        <v>0.18</v>
      </c>
    </row>
    <row r="3244" customFormat="false" ht="17.25" hidden="false" customHeight="true" outlineLevel="0" collapsed="false">
      <c r="A3244" s="0" t="str">
        <f aca="false">LEFT(C3244,4)*1</f>
        <v>0</v>
      </c>
      <c r="B3244" s="48" t="str">
        <f aca="false">+B3243+1</f>
        <v>0</v>
      </c>
      <c r="C3244" s="48" t="s">
        <v>6344</v>
      </c>
      <c r="D3244" s="49" t="s">
        <v>6345</v>
      </c>
      <c r="E3244" s="50" t="n">
        <v>32</v>
      </c>
      <c r="F3244" s="50" t="s">
        <v>587</v>
      </c>
      <c r="G3244" s="51" t="n">
        <v>0.18</v>
      </c>
    </row>
    <row r="3245" customFormat="false" ht="17.25" hidden="false" customHeight="true" outlineLevel="0" collapsed="false">
      <c r="A3245" s="0" t="str">
        <f aca="false">LEFT(C3245,4)*1</f>
        <v>0</v>
      </c>
      <c r="B3245" s="48" t="str">
        <f aca="false">+B3244+1</f>
        <v>0</v>
      </c>
      <c r="C3245" s="48" t="s">
        <v>6346</v>
      </c>
      <c r="D3245" s="49" t="s">
        <v>6347</v>
      </c>
      <c r="E3245" s="50" t="n">
        <v>32</v>
      </c>
      <c r="F3245" s="50" t="s">
        <v>587</v>
      </c>
      <c r="G3245" s="51" t="n">
        <v>0.18</v>
      </c>
    </row>
    <row r="3246" customFormat="false" ht="17.25" hidden="false" customHeight="true" outlineLevel="0" collapsed="false">
      <c r="A3246" s="0" t="str">
        <f aca="false">LEFT(C3246,4)*1</f>
        <v>0</v>
      </c>
      <c r="B3246" s="48" t="str">
        <f aca="false">+B3245+1</f>
        <v>0</v>
      </c>
      <c r="C3246" s="48" t="s">
        <v>6348</v>
      </c>
      <c r="D3246" s="49" t="s">
        <v>6349</v>
      </c>
      <c r="E3246" s="50" t="n">
        <v>32</v>
      </c>
      <c r="F3246" s="50" t="s">
        <v>587</v>
      </c>
      <c r="G3246" s="51" t="n">
        <v>0.18</v>
      </c>
    </row>
    <row r="3247" customFormat="false" ht="17.25" hidden="false" customHeight="true" outlineLevel="0" collapsed="false">
      <c r="A3247" s="0" t="str">
        <f aca="false">LEFT(C3247,4)*1</f>
        <v>0</v>
      </c>
      <c r="B3247" s="48" t="str">
        <f aca="false">+B3246+1</f>
        <v>0</v>
      </c>
      <c r="C3247" s="48" t="s">
        <v>6350</v>
      </c>
      <c r="D3247" s="49" t="s">
        <v>6351</v>
      </c>
      <c r="E3247" s="50" t="n">
        <v>32</v>
      </c>
      <c r="F3247" s="50" t="s">
        <v>587</v>
      </c>
      <c r="G3247" s="51" t="n">
        <v>0.18</v>
      </c>
    </row>
    <row r="3248" customFormat="false" ht="17.25" hidden="false" customHeight="true" outlineLevel="0" collapsed="false">
      <c r="A3248" s="0" t="str">
        <f aca="false">LEFT(C3248,4)*1</f>
        <v>0</v>
      </c>
      <c r="B3248" s="48" t="str">
        <f aca="false">+B3247+1</f>
        <v>0</v>
      </c>
      <c r="C3248" s="48" t="s">
        <v>6352</v>
      </c>
      <c r="D3248" s="49" t="s">
        <v>6353</v>
      </c>
      <c r="E3248" s="50" t="n">
        <v>32</v>
      </c>
      <c r="F3248" s="50" t="s">
        <v>587</v>
      </c>
      <c r="G3248" s="51" t="n">
        <v>0.18</v>
      </c>
    </row>
    <row r="3249" customFormat="false" ht="17.25" hidden="false" customHeight="true" outlineLevel="0" collapsed="false">
      <c r="A3249" s="0" t="str">
        <f aca="false">LEFT(C3249,4)*1</f>
        <v>0</v>
      </c>
      <c r="B3249" s="48" t="str">
        <f aca="false">+B3248+1</f>
        <v>0</v>
      </c>
      <c r="C3249" s="48" t="s">
        <v>6354</v>
      </c>
      <c r="D3249" s="49" t="s">
        <v>6355</v>
      </c>
      <c r="E3249" s="50" t="n">
        <v>32</v>
      </c>
      <c r="F3249" s="50" t="s">
        <v>587</v>
      </c>
      <c r="G3249" s="51" t="n">
        <v>0.18</v>
      </c>
    </row>
    <row r="3250" customFormat="false" ht="17.25" hidden="false" customHeight="true" outlineLevel="0" collapsed="false">
      <c r="A3250" s="0" t="str">
        <f aca="false">LEFT(C3250,4)*1</f>
        <v>0</v>
      </c>
      <c r="B3250" s="48" t="str">
        <f aca="false">+B3249+1</f>
        <v>0</v>
      </c>
      <c r="C3250" s="48" t="s">
        <v>6356</v>
      </c>
      <c r="D3250" s="49" t="s">
        <v>6357</v>
      </c>
      <c r="E3250" s="50" t="n">
        <v>32</v>
      </c>
      <c r="F3250" s="50" t="s">
        <v>587</v>
      </c>
      <c r="G3250" s="51" t="n">
        <v>0.18</v>
      </c>
    </row>
    <row r="3251" customFormat="false" ht="17.25" hidden="false" customHeight="true" outlineLevel="0" collapsed="false">
      <c r="A3251" s="0" t="str">
        <f aca="false">LEFT(C3251,4)*1</f>
        <v>0</v>
      </c>
      <c r="B3251" s="48" t="str">
        <f aca="false">+B3250+1</f>
        <v>0</v>
      </c>
      <c r="C3251" s="48" t="s">
        <v>6358</v>
      </c>
      <c r="D3251" s="49" t="s">
        <v>6359</v>
      </c>
      <c r="E3251" s="50" t="n">
        <v>32</v>
      </c>
      <c r="F3251" s="50" t="s">
        <v>587</v>
      </c>
      <c r="G3251" s="51" t="n">
        <v>0.18</v>
      </c>
    </row>
    <row r="3252" customFormat="false" ht="17.25" hidden="false" customHeight="true" outlineLevel="0" collapsed="false">
      <c r="A3252" s="0" t="str">
        <f aca="false">LEFT(C3252,4)*1</f>
        <v>0</v>
      </c>
      <c r="B3252" s="48" t="str">
        <f aca="false">+B3251+1</f>
        <v>0</v>
      </c>
      <c r="C3252" s="48" t="s">
        <v>6360</v>
      </c>
      <c r="D3252" s="49" t="s">
        <v>6361</v>
      </c>
      <c r="E3252" s="50" t="n">
        <v>32</v>
      </c>
      <c r="F3252" s="50" t="s">
        <v>587</v>
      </c>
      <c r="G3252" s="51" t="n">
        <v>0.18</v>
      </c>
    </row>
    <row r="3253" customFormat="false" ht="17.25" hidden="false" customHeight="true" outlineLevel="0" collapsed="false">
      <c r="A3253" s="0" t="str">
        <f aca="false">LEFT(C3253,4)*1</f>
        <v>0</v>
      </c>
      <c r="B3253" s="48" t="str">
        <f aca="false">+B3252+1</f>
        <v>0</v>
      </c>
      <c r="C3253" s="48" t="s">
        <v>6362</v>
      </c>
      <c r="D3253" s="49" t="s">
        <v>6363</v>
      </c>
      <c r="E3253" s="50" t="n">
        <v>32</v>
      </c>
      <c r="F3253" s="50" t="s">
        <v>587</v>
      </c>
      <c r="G3253" s="51" t="n">
        <v>0.18</v>
      </c>
    </row>
    <row r="3254" customFormat="false" ht="17.25" hidden="false" customHeight="true" outlineLevel="0" collapsed="false">
      <c r="A3254" s="0" t="str">
        <f aca="false">LEFT(C3254,4)*1</f>
        <v>0</v>
      </c>
      <c r="B3254" s="48" t="str">
        <f aca="false">+B3253+1</f>
        <v>0</v>
      </c>
      <c r="C3254" s="48" t="s">
        <v>6364</v>
      </c>
      <c r="D3254" s="49" t="s">
        <v>6365</v>
      </c>
      <c r="E3254" s="50" t="n">
        <v>32</v>
      </c>
      <c r="F3254" s="50" t="s">
        <v>587</v>
      </c>
      <c r="G3254" s="51" t="n">
        <v>0.18</v>
      </c>
    </row>
    <row r="3255" customFormat="false" ht="17.25" hidden="false" customHeight="true" outlineLevel="0" collapsed="false">
      <c r="A3255" s="0" t="str">
        <f aca="false">LEFT(C3255,4)*1</f>
        <v>0</v>
      </c>
      <c r="B3255" s="48" t="str">
        <f aca="false">+B3254+1</f>
        <v>0</v>
      </c>
      <c r="C3255" s="48" t="s">
        <v>6366</v>
      </c>
      <c r="D3255" s="49" t="s">
        <v>6367</v>
      </c>
      <c r="E3255" s="50" t="n">
        <v>32</v>
      </c>
      <c r="F3255" s="50" t="s">
        <v>587</v>
      </c>
      <c r="G3255" s="51" t="n">
        <v>0.18</v>
      </c>
    </row>
    <row r="3256" customFormat="false" ht="17.25" hidden="false" customHeight="true" outlineLevel="0" collapsed="false">
      <c r="A3256" s="0" t="str">
        <f aca="false">LEFT(C3256,4)*1</f>
        <v>0</v>
      </c>
      <c r="B3256" s="48" t="str">
        <f aca="false">+B3255+1</f>
        <v>0</v>
      </c>
      <c r="C3256" s="48" t="s">
        <v>6368</v>
      </c>
      <c r="D3256" s="49" t="s">
        <v>6369</v>
      </c>
      <c r="E3256" s="50" t="n">
        <v>32</v>
      </c>
      <c r="F3256" s="50" t="s">
        <v>587</v>
      </c>
      <c r="G3256" s="51" t="n">
        <v>0.18</v>
      </c>
    </row>
    <row r="3257" customFormat="false" ht="17.25" hidden="false" customHeight="true" outlineLevel="0" collapsed="false">
      <c r="A3257" s="0" t="str">
        <f aca="false">LEFT(C3257,4)*1</f>
        <v>0</v>
      </c>
      <c r="B3257" s="48" t="str">
        <f aca="false">+B3256+1</f>
        <v>0</v>
      </c>
      <c r="C3257" s="48" t="s">
        <v>6370</v>
      </c>
      <c r="D3257" s="49" t="s">
        <v>6371</v>
      </c>
      <c r="E3257" s="50" t="n">
        <v>32</v>
      </c>
      <c r="F3257" s="50" t="s">
        <v>587</v>
      </c>
      <c r="G3257" s="51" t="n">
        <v>0.18</v>
      </c>
    </row>
    <row r="3258" customFormat="false" ht="17.25" hidden="false" customHeight="true" outlineLevel="0" collapsed="false">
      <c r="A3258" s="0" t="str">
        <f aca="false">LEFT(C3258,4)*1</f>
        <v>0</v>
      </c>
      <c r="B3258" s="48" t="str">
        <f aca="false">+B3257+1</f>
        <v>0</v>
      </c>
      <c r="C3258" s="48" t="s">
        <v>6372</v>
      </c>
      <c r="D3258" s="49" t="s">
        <v>6373</v>
      </c>
      <c r="E3258" s="50" t="n">
        <v>32</v>
      </c>
      <c r="F3258" s="50" t="s">
        <v>587</v>
      </c>
      <c r="G3258" s="51" t="n">
        <v>0.18</v>
      </c>
    </row>
    <row r="3259" customFormat="false" ht="17.25" hidden="false" customHeight="true" outlineLevel="0" collapsed="false">
      <c r="A3259" s="0" t="str">
        <f aca="false">LEFT(C3259,4)*1</f>
        <v>0</v>
      </c>
      <c r="B3259" s="48" t="str">
        <f aca="false">+B3258+1</f>
        <v>0</v>
      </c>
      <c r="C3259" s="48" t="s">
        <v>6374</v>
      </c>
      <c r="D3259" s="49" t="s">
        <v>6375</v>
      </c>
      <c r="E3259" s="50" t="n">
        <v>32</v>
      </c>
      <c r="F3259" s="50" t="s">
        <v>587</v>
      </c>
      <c r="G3259" s="51" t="n">
        <v>0.18</v>
      </c>
    </row>
    <row r="3260" customFormat="false" ht="17.25" hidden="false" customHeight="true" outlineLevel="0" collapsed="false">
      <c r="A3260" s="0" t="str">
        <f aca="false">LEFT(C3260,4)*1</f>
        <v>0</v>
      </c>
      <c r="B3260" s="48" t="str">
        <f aca="false">+B3259+1</f>
        <v>0</v>
      </c>
      <c r="C3260" s="48" t="s">
        <v>6376</v>
      </c>
      <c r="D3260" s="49" t="s">
        <v>6377</v>
      </c>
      <c r="E3260" s="50"/>
      <c r="F3260" s="50" t="s">
        <v>587</v>
      </c>
      <c r="G3260" s="51" t="n">
        <v>0.18</v>
      </c>
    </row>
    <row r="3261" customFormat="false" ht="17.25" hidden="false" customHeight="true" outlineLevel="0" collapsed="false">
      <c r="A3261" s="0" t="str">
        <f aca="false">LEFT(C3261,4)*1</f>
        <v>0</v>
      </c>
      <c r="B3261" s="48" t="str">
        <f aca="false">+B3260+1</f>
        <v>0</v>
      </c>
      <c r="C3261" s="48" t="s">
        <v>6378</v>
      </c>
      <c r="D3261" s="49" t="s">
        <v>6379</v>
      </c>
      <c r="E3261" s="50" t="n">
        <v>32</v>
      </c>
      <c r="F3261" s="50" t="s">
        <v>587</v>
      </c>
      <c r="G3261" s="51" t="n">
        <v>0.18</v>
      </c>
    </row>
    <row r="3262" customFormat="false" ht="17.25" hidden="false" customHeight="true" outlineLevel="0" collapsed="false">
      <c r="A3262" s="0" t="str">
        <f aca="false">LEFT(C3262,4)*1</f>
        <v>0</v>
      </c>
      <c r="B3262" s="48" t="str">
        <f aca="false">+B3261+1</f>
        <v>0</v>
      </c>
      <c r="C3262" s="48" t="s">
        <v>6380</v>
      </c>
      <c r="D3262" s="49" t="s">
        <v>6381</v>
      </c>
      <c r="E3262" s="50" t="n">
        <v>32</v>
      </c>
      <c r="F3262" s="50" t="s">
        <v>587</v>
      </c>
      <c r="G3262" s="51" t="n">
        <v>0.18</v>
      </c>
    </row>
    <row r="3263" customFormat="false" ht="17.25" hidden="false" customHeight="true" outlineLevel="0" collapsed="false">
      <c r="A3263" s="0" t="str">
        <f aca="false">LEFT(C3263,4)*1</f>
        <v>0</v>
      </c>
      <c r="B3263" s="48" t="str">
        <f aca="false">+B3262+1</f>
        <v>0</v>
      </c>
      <c r="C3263" s="48" t="s">
        <v>6382</v>
      </c>
      <c r="D3263" s="49" t="s">
        <v>6383</v>
      </c>
      <c r="E3263" s="50" t="n">
        <v>32</v>
      </c>
      <c r="F3263" s="50" t="s">
        <v>587</v>
      </c>
      <c r="G3263" s="51" t="n">
        <v>0.18</v>
      </c>
    </row>
    <row r="3264" customFormat="false" ht="17.25" hidden="false" customHeight="true" outlineLevel="0" collapsed="false">
      <c r="A3264" s="0" t="str">
        <f aca="false">LEFT(C3264,4)*1</f>
        <v>0</v>
      </c>
      <c r="B3264" s="48" t="str">
        <f aca="false">+B3263+1</f>
        <v>0</v>
      </c>
      <c r="C3264" s="48" t="s">
        <v>6384</v>
      </c>
      <c r="D3264" s="49" t="s">
        <v>6385</v>
      </c>
      <c r="E3264" s="50" t="n">
        <v>32</v>
      </c>
      <c r="F3264" s="50" t="s">
        <v>587</v>
      </c>
      <c r="G3264" s="51" t="n">
        <v>0.18</v>
      </c>
    </row>
    <row r="3265" customFormat="false" ht="17.25" hidden="false" customHeight="true" outlineLevel="0" collapsed="false">
      <c r="A3265" s="0" t="str">
        <f aca="false">LEFT(C3265,4)*1</f>
        <v>0</v>
      </c>
      <c r="B3265" s="48" t="str">
        <f aca="false">+B3264+1</f>
        <v>0</v>
      </c>
      <c r="C3265" s="50" t="s">
        <v>6384</v>
      </c>
      <c r="D3265" s="49" t="s">
        <v>6386</v>
      </c>
      <c r="E3265" s="50" t="n">
        <v>32</v>
      </c>
      <c r="F3265" s="50" t="s">
        <v>587</v>
      </c>
      <c r="G3265" s="51" t="n">
        <v>0.18</v>
      </c>
    </row>
    <row r="3266" customFormat="false" ht="17.25" hidden="false" customHeight="true" outlineLevel="0" collapsed="false">
      <c r="A3266" s="0" t="str">
        <f aca="false">LEFT(C3266,4)*1</f>
        <v>0</v>
      </c>
      <c r="B3266" s="48" t="str">
        <f aca="false">+B3265+1</f>
        <v>0</v>
      </c>
      <c r="C3266" s="48" t="s">
        <v>6387</v>
      </c>
      <c r="D3266" s="49" t="s">
        <v>6388</v>
      </c>
      <c r="E3266" s="50" t="n">
        <v>32</v>
      </c>
      <c r="F3266" s="50" t="s">
        <v>587</v>
      </c>
      <c r="G3266" s="51" t="n">
        <v>0.18</v>
      </c>
    </row>
    <row r="3267" customFormat="false" ht="17.25" hidden="false" customHeight="true" outlineLevel="0" collapsed="false">
      <c r="A3267" s="0" t="str">
        <f aca="false">LEFT(C3267,4)*1</f>
        <v>0</v>
      </c>
      <c r="B3267" s="48" t="str">
        <f aca="false">+B3266+1</f>
        <v>0</v>
      </c>
      <c r="C3267" s="48" t="s">
        <v>6389</v>
      </c>
      <c r="D3267" s="49" t="s">
        <v>6390</v>
      </c>
      <c r="E3267" s="50" t="n">
        <v>32</v>
      </c>
      <c r="F3267" s="50" t="s">
        <v>587</v>
      </c>
      <c r="G3267" s="51" t="n">
        <v>0.18</v>
      </c>
    </row>
    <row r="3268" customFormat="false" ht="17.25" hidden="false" customHeight="true" outlineLevel="0" collapsed="false">
      <c r="A3268" s="0" t="str">
        <f aca="false">LEFT(C3268,4)*1</f>
        <v>0</v>
      </c>
      <c r="B3268" s="48" t="str">
        <f aca="false">+B3267+1</f>
        <v>0</v>
      </c>
      <c r="C3268" s="48" t="s">
        <v>6391</v>
      </c>
      <c r="D3268" s="49" t="s">
        <v>6392</v>
      </c>
      <c r="E3268" s="50" t="n">
        <v>32</v>
      </c>
      <c r="F3268" s="50" t="s">
        <v>587</v>
      </c>
      <c r="G3268" s="51" t="n">
        <v>0.18</v>
      </c>
    </row>
    <row r="3269" customFormat="false" ht="17.25" hidden="false" customHeight="true" outlineLevel="0" collapsed="false">
      <c r="A3269" s="0" t="str">
        <f aca="false">LEFT(C3269,4)*1</f>
        <v>0</v>
      </c>
      <c r="B3269" s="48" t="str">
        <f aca="false">+B3268+1</f>
        <v>0</v>
      </c>
      <c r="C3269" s="48" t="s">
        <v>6393</v>
      </c>
      <c r="D3269" s="49" t="s">
        <v>6394</v>
      </c>
      <c r="E3269" s="50" t="n">
        <v>32</v>
      </c>
      <c r="F3269" s="50" t="s">
        <v>587</v>
      </c>
      <c r="G3269" s="51" t="n">
        <v>0.18</v>
      </c>
    </row>
    <row r="3270" customFormat="false" ht="17.25" hidden="false" customHeight="true" outlineLevel="0" collapsed="false">
      <c r="A3270" s="0" t="str">
        <f aca="false">LEFT(C3270,4)*1</f>
        <v>0</v>
      </c>
      <c r="B3270" s="48" t="str">
        <f aca="false">+B3269+1</f>
        <v>0</v>
      </c>
      <c r="C3270" s="48" t="s">
        <v>6395</v>
      </c>
      <c r="D3270" s="49" t="s">
        <v>6396</v>
      </c>
      <c r="E3270" s="50" t="n">
        <v>32</v>
      </c>
      <c r="F3270" s="50" t="s">
        <v>587</v>
      </c>
      <c r="G3270" s="51" t="n">
        <v>0.18</v>
      </c>
    </row>
    <row r="3271" customFormat="false" ht="17.25" hidden="false" customHeight="true" outlineLevel="0" collapsed="false">
      <c r="A3271" s="0" t="str">
        <f aca="false">LEFT(C3271,4)*1</f>
        <v>0</v>
      </c>
      <c r="B3271" s="48" t="str">
        <f aca="false">+B3270+1</f>
        <v>0</v>
      </c>
      <c r="C3271" s="48" t="s">
        <v>6397</v>
      </c>
      <c r="D3271" s="49" t="s">
        <v>6398</v>
      </c>
      <c r="E3271" s="50" t="n">
        <v>32</v>
      </c>
      <c r="F3271" s="50" t="s">
        <v>587</v>
      </c>
      <c r="G3271" s="51" t="n">
        <v>0.18</v>
      </c>
    </row>
    <row r="3272" customFormat="false" ht="17.25" hidden="false" customHeight="true" outlineLevel="0" collapsed="false">
      <c r="A3272" s="0" t="str">
        <f aca="false">LEFT(C3272,4)*1</f>
        <v>0</v>
      </c>
      <c r="B3272" s="48" t="str">
        <f aca="false">+B3271+1</f>
        <v>0</v>
      </c>
      <c r="C3272" s="48" t="s">
        <v>6399</v>
      </c>
      <c r="D3272" s="49" t="s">
        <v>6400</v>
      </c>
      <c r="E3272" s="50" t="n">
        <v>32</v>
      </c>
      <c r="F3272" s="50" t="s">
        <v>587</v>
      </c>
      <c r="G3272" s="51" t="n">
        <v>0.18</v>
      </c>
    </row>
    <row r="3273" customFormat="false" ht="17.25" hidden="false" customHeight="true" outlineLevel="0" collapsed="false">
      <c r="A3273" s="0" t="str">
        <f aca="false">LEFT(C3273,4)*1</f>
        <v>0</v>
      </c>
      <c r="B3273" s="48" t="str">
        <f aca="false">+B3272+1</f>
        <v>0</v>
      </c>
      <c r="C3273" s="48" t="s">
        <v>6401</v>
      </c>
      <c r="D3273" s="49" t="s">
        <v>6402</v>
      </c>
      <c r="E3273" s="50" t="n">
        <v>32</v>
      </c>
      <c r="F3273" s="50" t="s">
        <v>587</v>
      </c>
      <c r="G3273" s="51" t="n">
        <v>0.18</v>
      </c>
    </row>
    <row r="3274" customFormat="false" ht="17.25" hidden="false" customHeight="true" outlineLevel="0" collapsed="false">
      <c r="A3274" s="0" t="str">
        <f aca="false">LEFT(C3274,4)*1</f>
        <v>0</v>
      </c>
      <c r="B3274" s="48" t="str">
        <f aca="false">+B3273+1</f>
        <v>0</v>
      </c>
      <c r="C3274" s="48" t="s">
        <v>6403</v>
      </c>
      <c r="D3274" s="49" t="s">
        <v>6404</v>
      </c>
      <c r="E3274" s="50" t="n">
        <v>32</v>
      </c>
      <c r="F3274" s="50" t="s">
        <v>587</v>
      </c>
      <c r="G3274" s="51" t="n">
        <v>0.18</v>
      </c>
    </row>
    <row r="3275" customFormat="false" ht="17.25" hidden="false" customHeight="true" outlineLevel="0" collapsed="false">
      <c r="A3275" s="0" t="str">
        <f aca="false">LEFT(C3275,4)*1</f>
        <v>0</v>
      </c>
      <c r="B3275" s="48" t="str">
        <f aca="false">+B3274+1</f>
        <v>0</v>
      </c>
      <c r="C3275" s="48" t="s">
        <v>6405</v>
      </c>
      <c r="D3275" s="49" t="s">
        <v>6406</v>
      </c>
      <c r="E3275" s="50" t="n">
        <v>32</v>
      </c>
      <c r="F3275" s="50" t="s">
        <v>587</v>
      </c>
      <c r="G3275" s="51" t="n">
        <v>0.18</v>
      </c>
    </row>
    <row r="3276" customFormat="false" ht="17.25" hidden="false" customHeight="true" outlineLevel="0" collapsed="false">
      <c r="A3276" s="0" t="str">
        <f aca="false">LEFT(C3276,4)*1</f>
        <v>0</v>
      </c>
      <c r="B3276" s="48" t="str">
        <f aca="false">+B3275+1</f>
        <v>0</v>
      </c>
      <c r="C3276" s="48" t="s">
        <v>6407</v>
      </c>
      <c r="D3276" s="49" t="s">
        <v>6408</v>
      </c>
      <c r="E3276" s="50" t="n">
        <v>32</v>
      </c>
      <c r="F3276" s="50" t="s">
        <v>587</v>
      </c>
      <c r="G3276" s="51" t="n">
        <v>0.18</v>
      </c>
    </row>
    <row r="3277" customFormat="false" ht="17.25" hidden="false" customHeight="true" outlineLevel="0" collapsed="false">
      <c r="A3277" s="0" t="str">
        <f aca="false">LEFT(C3277,4)*1</f>
        <v>0</v>
      </c>
      <c r="B3277" s="48" t="str">
        <f aca="false">+B3276+1</f>
        <v>0</v>
      </c>
      <c r="C3277" s="48" t="s">
        <v>6409</v>
      </c>
      <c r="D3277" s="49" t="s">
        <v>6410</v>
      </c>
      <c r="E3277" s="50" t="n">
        <v>32</v>
      </c>
      <c r="F3277" s="50" t="s">
        <v>587</v>
      </c>
      <c r="G3277" s="51" t="n">
        <v>0.18</v>
      </c>
    </row>
    <row r="3278" customFormat="false" ht="17.25" hidden="false" customHeight="true" outlineLevel="0" collapsed="false">
      <c r="A3278" s="0" t="str">
        <f aca="false">LEFT(C3278,4)*1</f>
        <v>0</v>
      </c>
      <c r="B3278" s="48" t="str">
        <f aca="false">+B3277+1</f>
        <v>0</v>
      </c>
      <c r="C3278" s="48" t="s">
        <v>6411</v>
      </c>
      <c r="D3278" s="49" t="s">
        <v>6412</v>
      </c>
      <c r="E3278" s="50" t="n">
        <v>32</v>
      </c>
      <c r="F3278" s="50" t="s">
        <v>2181</v>
      </c>
      <c r="G3278" s="51" t="n">
        <v>0.28</v>
      </c>
    </row>
    <row r="3279" customFormat="false" ht="17.25" hidden="false" customHeight="true" outlineLevel="0" collapsed="false">
      <c r="A3279" s="0" t="str">
        <f aca="false">LEFT(C3279,4)*1</f>
        <v>0</v>
      </c>
      <c r="B3279" s="48" t="str">
        <f aca="false">+B3278+1</f>
        <v>0</v>
      </c>
      <c r="C3279" s="48" t="s">
        <v>6413</v>
      </c>
      <c r="D3279" s="49" t="s">
        <v>6414</v>
      </c>
      <c r="E3279" s="50" t="n">
        <v>32</v>
      </c>
      <c r="F3279" s="50" t="s">
        <v>2181</v>
      </c>
      <c r="G3279" s="51" t="n">
        <v>0.28</v>
      </c>
    </row>
    <row r="3280" customFormat="false" ht="17.25" hidden="false" customHeight="true" outlineLevel="0" collapsed="false">
      <c r="A3280" s="0" t="str">
        <f aca="false">LEFT(C3280,4)*1</f>
        <v>0</v>
      </c>
      <c r="B3280" s="48" t="str">
        <f aca="false">+B3279+1</f>
        <v>0</v>
      </c>
      <c r="C3280" s="48" t="s">
        <v>6415</v>
      </c>
      <c r="D3280" s="49" t="s">
        <v>6416</v>
      </c>
      <c r="E3280" s="50" t="n">
        <v>32</v>
      </c>
      <c r="F3280" s="50" t="s">
        <v>2181</v>
      </c>
      <c r="G3280" s="51" t="n">
        <v>0.28</v>
      </c>
    </row>
    <row r="3281" customFormat="false" ht="17.25" hidden="false" customHeight="true" outlineLevel="0" collapsed="false">
      <c r="A3281" s="0" t="str">
        <f aca="false">LEFT(C3281,4)*1</f>
        <v>0</v>
      </c>
      <c r="B3281" s="48" t="str">
        <f aca="false">+B3280+1</f>
        <v>0</v>
      </c>
      <c r="C3281" s="48" t="s">
        <v>6417</v>
      </c>
      <c r="D3281" s="49" t="s">
        <v>6418</v>
      </c>
      <c r="E3281" s="50" t="n">
        <v>32</v>
      </c>
      <c r="F3281" s="50" t="s">
        <v>2181</v>
      </c>
      <c r="G3281" s="51" t="n">
        <v>0.28</v>
      </c>
    </row>
    <row r="3282" customFormat="false" ht="17.25" hidden="false" customHeight="true" outlineLevel="0" collapsed="false">
      <c r="A3282" s="0" t="str">
        <f aca="false">LEFT(C3282,4)*1</f>
        <v>0</v>
      </c>
      <c r="B3282" s="48" t="str">
        <f aca="false">+B3281+1</f>
        <v>0</v>
      </c>
      <c r="C3282" s="48" t="s">
        <v>6419</v>
      </c>
      <c r="D3282" s="49" t="s">
        <v>6420</v>
      </c>
      <c r="E3282" s="50" t="n">
        <v>32</v>
      </c>
      <c r="F3282" s="50" t="s">
        <v>2181</v>
      </c>
      <c r="G3282" s="51" t="n">
        <v>0.28</v>
      </c>
    </row>
    <row r="3283" customFormat="false" ht="17.25" hidden="false" customHeight="true" outlineLevel="0" collapsed="false">
      <c r="A3283" s="0" t="str">
        <f aca="false">LEFT(C3283,4)*1</f>
        <v>0</v>
      </c>
      <c r="B3283" s="48" t="str">
        <f aca="false">+B3282+1</f>
        <v>0</v>
      </c>
      <c r="C3283" s="48" t="s">
        <v>6421</v>
      </c>
      <c r="D3283" s="49" t="s">
        <v>6422</v>
      </c>
      <c r="E3283" s="50" t="n">
        <v>32</v>
      </c>
      <c r="F3283" s="50" t="s">
        <v>2181</v>
      </c>
      <c r="G3283" s="51" t="n">
        <v>0.28</v>
      </c>
    </row>
    <row r="3284" customFormat="false" ht="17.25" hidden="false" customHeight="true" outlineLevel="0" collapsed="false">
      <c r="A3284" s="0" t="str">
        <f aca="false">LEFT(C3284,4)*1</f>
        <v>0</v>
      </c>
      <c r="B3284" s="48" t="str">
        <f aca="false">+B3283+1</f>
        <v>0</v>
      </c>
      <c r="C3284" s="48" t="s">
        <v>6423</v>
      </c>
      <c r="D3284" s="49" t="s">
        <v>6424</v>
      </c>
      <c r="E3284" s="50" t="n">
        <v>32</v>
      </c>
      <c r="F3284" s="50" t="s">
        <v>2181</v>
      </c>
      <c r="G3284" s="51" t="n">
        <v>0.28</v>
      </c>
    </row>
    <row r="3285" customFormat="false" ht="17.25" hidden="false" customHeight="true" outlineLevel="0" collapsed="false">
      <c r="A3285" s="0" t="str">
        <f aca="false">LEFT(C3285,4)*1</f>
        <v>0</v>
      </c>
      <c r="B3285" s="48" t="str">
        <f aca="false">+B3284+1</f>
        <v>0</v>
      </c>
      <c r="C3285" s="48" t="s">
        <v>6425</v>
      </c>
      <c r="D3285" s="49" t="s">
        <v>6426</v>
      </c>
      <c r="E3285" s="50" t="n">
        <v>32</v>
      </c>
      <c r="F3285" s="50" t="s">
        <v>2181</v>
      </c>
      <c r="G3285" s="51" t="n">
        <v>0.28</v>
      </c>
    </row>
    <row r="3286" customFormat="false" ht="17.25" hidden="false" customHeight="true" outlineLevel="0" collapsed="false">
      <c r="A3286" s="0" t="str">
        <f aca="false">LEFT(C3286,4)*1</f>
        <v>0</v>
      </c>
      <c r="B3286" s="48" t="str">
        <f aca="false">+B3285+1</f>
        <v>0</v>
      </c>
      <c r="C3286" s="48" t="s">
        <v>6427</v>
      </c>
      <c r="D3286" s="49" t="s">
        <v>6428</v>
      </c>
      <c r="E3286" s="50" t="n">
        <v>32</v>
      </c>
      <c r="F3286" s="50" t="s">
        <v>2181</v>
      </c>
      <c r="G3286" s="51" t="n">
        <v>0.28</v>
      </c>
    </row>
    <row r="3287" customFormat="false" ht="17.25" hidden="false" customHeight="true" outlineLevel="0" collapsed="false">
      <c r="A3287" s="0" t="str">
        <f aca="false">LEFT(C3287,4)*1</f>
        <v>0</v>
      </c>
      <c r="B3287" s="48" t="str">
        <f aca="false">+B3286+1</f>
        <v>0</v>
      </c>
      <c r="C3287" s="48" t="s">
        <v>6429</v>
      </c>
      <c r="D3287" s="49" t="s">
        <v>6430</v>
      </c>
      <c r="E3287" s="50" t="n">
        <v>32</v>
      </c>
      <c r="F3287" s="50" t="s">
        <v>2181</v>
      </c>
      <c r="G3287" s="51" t="n">
        <v>0.28</v>
      </c>
    </row>
    <row r="3288" customFormat="false" ht="17.25" hidden="false" customHeight="true" outlineLevel="0" collapsed="false">
      <c r="A3288" s="0" t="str">
        <f aca="false">LEFT(C3288,4)*1</f>
        <v>0</v>
      </c>
      <c r="B3288" s="48" t="str">
        <f aca="false">+B3287+1</f>
        <v>0</v>
      </c>
      <c r="C3288" s="48" t="s">
        <v>6431</v>
      </c>
      <c r="D3288" s="49" t="s">
        <v>6432</v>
      </c>
      <c r="E3288" s="50" t="n">
        <v>32</v>
      </c>
      <c r="F3288" s="50" t="s">
        <v>2181</v>
      </c>
      <c r="G3288" s="51" t="n">
        <v>0.28</v>
      </c>
    </row>
    <row r="3289" customFormat="false" ht="17.25" hidden="false" customHeight="true" outlineLevel="0" collapsed="false">
      <c r="A3289" s="0" t="str">
        <f aca="false">LEFT(C3289,4)*1</f>
        <v>0</v>
      </c>
      <c r="B3289" s="48" t="str">
        <f aca="false">+B3288+1</f>
        <v>0</v>
      </c>
      <c r="C3289" s="48" t="s">
        <v>6433</v>
      </c>
      <c r="D3289" s="49" t="s">
        <v>6434</v>
      </c>
      <c r="E3289" s="50" t="n">
        <v>32</v>
      </c>
      <c r="F3289" s="50" t="s">
        <v>2181</v>
      </c>
      <c r="G3289" s="51" t="n">
        <v>0.28</v>
      </c>
    </row>
    <row r="3290" customFormat="false" ht="17.25" hidden="false" customHeight="true" outlineLevel="0" collapsed="false">
      <c r="A3290" s="0" t="str">
        <f aca="false">LEFT(C3290,4)*1</f>
        <v>0</v>
      </c>
      <c r="B3290" s="48" t="str">
        <f aca="false">+B3289+1</f>
        <v>0</v>
      </c>
      <c r="C3290" s="48" t="s">
        <v>6435</v>
      </c>
      <c r="D3290" s="49" t="s">
        <v>6436</v>
      </c>
      <c r="E3290" s="50" t="n">
        <v>32</v>
      </c>
      <c r="F3290" s="50" t="s">
        <v>2181</v>
      </c>
      <c r="G3290" s="51" t="n">
        <v>0.28</v>
      </c>
    </row>
    <row r="3291" customFormat="false" ht="17.25" hidden="false" customHeight="true" outlineLevel="0" collapsed="false">
      <c r="A3291" s="0" t="str">
        <f aca="false">LEFT(C3291,4)*1</f>
        <v>0</v>
      </c>
      <c r="B3291" s="48" t="str">
        <f aca="false">+B3290+1</f>
        <v>0</v>
      </c>
      <c r="C3291" s="48" t="s">
        <v>6437</v>
      </c>
      <c r="D3291" s="49" t="s">
        <v>6438</v>
      </c>
      <c r="E3291" s="50" t="n">
        <v>32</v>
      </c>
      <c r="F3291" s="50" t="s">
        <v>2181</v>
      </c>
      <c r="G3291" s="51" t="n">
        <v>0.28</v>
      </c>
    </row>
    <row r="3292" customFormat="false" ht="17.25" hidden="false" customHeight="true" outlineLevel="0" collapsed="false">
      <c r="A3292" s="0" t="str">
        <f aca="false">LEFT(C3292,4)*1</f>
        <v>0</v>
      </c>
      <c r="B3292" s="48" t="str">
        <f aca="false">+B3291+1</f>
        <v>0</v>
      </c>
      <c r="C3292" s="48" t="s">
        <v>6439</v>
      </c>
      <c r="D3292" s="49" t="s">
        <v>6440</v>
      </c>
      <c r="E3292" s="50" t="n">
        <v>32</v>
      </c>
      <c r="F3292" s="50" t="s">
        <v>2181</v>
      </c>
      <c r="G3292" s="51" t="n">
        <v>0.28</v>
      </c>
    </row>
    <row r="3293" customFormat="false" ht="17.25" hidden="false" customHeight="true" outlineLevel="0" collapsed="false">
      <c r="A3293" s="0" t="str">
        <f aca="false">LEFT(C3293,4)*1</f>
        <v>0</v>
      </c>
      <c r="B3293" s="48" t="str">
        <f aca="false">+B3292+1</f>
        <v>0</v>
      </c>
      <c r="C3293" s="48" t="s">
        <v>6441</v>
      </c>
      <c r="D3293" s="49" t="s">
        <v>6442</v>
      </c>
      <c r="E3293" s="50" t="n">
        <v>32</v>
      </c>
      <c r="F3293" s="50" t="s">
        <v>2181</v>
      </c>
      <c r="G3293" s="51" t="n">
        <v>0.28</v>
      </c>
    </row>
    <row r="3294" customFormat="false" ht="17.25" hidden="false" customHeight="true" outlineLevel="0" collapsed="false">
      <c r="A3294" s="0" t="str">
        <f aca="false">LEFT(C3294,4)*1</f>
        <v>0</v>
      </c>
      <c r="B3294" s="48" t="str">
        <f aca="false">+B3293+1</f>
        <v>0</v>
      </c>
      <c r="C3294" s="48" t="s">
        <v>6443</v>
      </c>
      <c r="D3294" s="49" t="s">
        <v>6444</v>
      </c>
      <c r="E3294" s="50" t="n">
        <v>32</v>
      </c>
      <c r="F3294" s="50" t="s">
        <v>2181</v>
      </c>
      <c r="G3294" s="51" t="n">
        <v>0.28</v>
      </c>
    </row>
    <row r="3295" customFormat="false" ht="17.25" hidden="false" customHeight="true" outlineLevel="0" collapsed="false">
      <c r="A3295" s="0" t="str">
        <f aca="false">LEFT(C3295,4)*1</f>
        <v>0</v>
      </c>
      <c r="B3295" s="48" t="str">
        <f aca="false">+B3294+1</f>
        <v>0</v>
      </c>
      <c r="C3295" s="48" t="s">
        <v>6445</v>
      </c>
      <c r="D3295" s="49" t="s">
        <v>6446</v>
      </c>
      <c r="E3295" s="50" t="n">
        <v>32</v>
      </c>
      <c r="F3295" s="50" t="s">
        <v>2181</v>
      </c>
      <c r="G3295" s="51" t="n">
        <v>0.28</v>
      </c>
    </row>
    <row r="3296" customFormat="false" ht="17.25" hidden="false" customHeight="true" outlineLevel="0" collapsed="false">
      <c r="A3296" s="0" t="str">
        <f aca="false">LEFT(C3296,4)*1</f>
        <v>0</v>
      </c>
      <c r="B3296" s="48" t="str">
        <f aca="false">+B3295+1</f>
        <v>0</v>
      </c>
      <c r="C3296" s="48" t="s">
        <v>6447</v>
      </c>
      <c r="D3296" s="49" t="s">
        <v>6448</v>
      </c>
      <c r="E3296" s="50" t="n">
        <v>32</v>
      </c>
      <c r="F3296" s="50" t="s">
        <v>2181</v>
      </c>
      <c r="G3296" s="51" t="n">
        <v>0.28</v>
      </c>
    </row>
    <row r="3297" customFormat="false" ht="17.25" hidden="false" customHeight="true" outlineLevel="0" collapsed="false">
      <c r="A3297" s="0" t="str">
        <f aca="false">LEFT(C3297,4)*1</f>
        <v>0</v>
      </c>
      <c r="B3297" s="48" t="str">
        <f aca="false">+B3296+1</f>
        <v>0</v>
      </c>
      <c r="C3297" s="48" t="s">
        <v>6449</v>
      </c>
      <c r="D3297" s="49" t="s">
        <v>6450</v>
      </c>
      <c r="E3297" s="50" t="n">
        <v>32</v>
      </c>
      <c r="F3297" s="50" t="s">
        <v>2181</v>
      </c>
      <c r="G3297" s="51" t="n">
        <v>0.28</v>
      </c>
    </row>
    <row r="3298" customFormat="false" ht="17.25" hidden="false" customHeight="true" outlineLevel="0" collapsed="false">
      <c r="A3298" s="0" t="str">
        <f aca="false">LEFT(C3298,4)*1</f>
        <v>0</v>
      </c>
      <c r="B3298" s="48" t="str">
        <f aca="false">+B3297+1</f>
        <v>0</v>
      </c>
      <c r="C3298" s="48" t="s">
        <v>6451</v>
      </c>
      <c r="D3298" s="49" t="s">
        <v>6452</v>
      </c>
      <c r="E3298" s="50" t="n">
        <v>32</v>
      </c>
      <c r="F3298" s="50" t="s">
        <v>2181</v>
      </c>
      <c r="G3298" s="51" t="n">
        <v>0.28</v>
      </c>
    </row>
    <row r="3299" customFormat="false" ht="17.25" hidden="false" customHeight="true" outlineLevel="0" collapsed="false">
      <c r="A3299" s="0" t="str">
        <f aca="false">LEFT(C3299,4)*1</f>
        <v>0</v>
      </c>
      <c r="B3299" s="48" t="str">
        <f aca="false">+B3298+1</f>
        <v>0</v>
      </c>
      <c r="C3299" s="48" t="s">
        <v>6453</v>
      </c>
      <c r="D3299" s="49" t="s">
        <v>6454</v>
      </c>
      <c r="E3299" s="50" t="n">
        <v>32</v>
      </c>
      <c r="F3299" s="50" t="s">
        <v>2181</v>
      </c>
      <c r="G3299" s="51" t="n">
        <v>0.28</v>
      </c>
    </row>
    <row r="3300" customFormat="false" ht="17.25" hidden="false" customHeight="true" outlineLevel="0" collapsed="false">
      <c r="A3300" s="0" t="str">
        <f aca="false">LEFT(C3300,4)*1</f>
        <v>0</v>
      </c>
      <c r="B3300" s="48" t="str">
        <f aca="false">+B3299+1</f>
        <v>0</v>
      </c>
      <c r="C3300" s="48" t="s">
        <v>6455</v>
      </c>
      <c r="D3300" s="49" t="s">
        <v>6456</v>
      </c>
      <c r="E3300" s="50" t="n">
        <v>32</v>
      </c>
      <c r="F3300" s="50" t="s">
        <v>2181</v>
      </c>
      <c r="G3300" s="51" t="n">
        <v>0.28</v>
      </c>
    </row>
    <row r="3301" customFormat="false" ht="17.25" hidden="false" customHeight="true" outlineLevel="0" collapsed="false">
      <c r="A3301" s="0" t="str">
        <f aca="false">LEFT(C3301,4)*1</f>
        <v>0</v>
      </c>
      <c r="B3301" s="48" t="str">
        <f aca="false">+B3300+1</f>
        <v>0</v>
      </c>
      <c r="C3301" s="48" t="s">
        <v>6457</v>
      </c>
      <c r="D3301" s="49" t="s">
        <v>6458</v>
      </c>
      <c r="E3301" s="50" t="n">
        <v>32</v>
      </c>
      <c r="F3301" s="50" t="s">
        <v>2181</v>
      </c>
      <c r="G3301" s="51" t="n">
        <v>0.28</v>
      </c>
    </row>
    <row r="3302" customFormat="false" ht="17.25" hidden="false" customHeight="true" outlineLevel="0" collapsed="false">
      <c r="A3302" s="0" t="str">
        <f aca="false">LEFT(C3302,4)*1</f>
        <v>0</v>
      </c>
      <c r="B3302" s="48" t="str">
        <f aca="false">+B3301+1</f>
        <v>0</v>
      </c>
      <c r="C3302" s="48" t="s">
        <v>6459</v>
      </c>
      <c r="D3302" s="49" t="s">
        <v>6460</v>
      </c>
      <c r="E3302" s="50" t="n">
        <v>32</v>
      </c>
      <c r="F3302" s="50" t="s">
        <v>2181</v>
      </c>
      <c r="G3302" s="51" t="n">
        <v>0.28</v>
      </c>
    </row>
    <row r="3303" customFormat="false" ht="17.25" hidden="false" customHeight="true" outlineLevel="0" collapsed="false">
      <c r="A3303" s="0" t="str">
        <f aca="false">LEFT(C3303,4)*1</f>
        <v>0</v>
      </c>
      <c r="B3303" s="48" t="str">
        <f aca="false">+B3302+1</f>
        <v>0</v>
      </c>
      <c r="C3303" s="48" t="s">
        <v>6461</v>
      </c>
      <c r="D3303" s="49" t="s">
        <v>6462</v>
      </c>
      <c r="E3303" s="50" t="n">
        <v>32</v>
      </c>
      <c r="F3303" s="50" t="s">
        <v>2181</v>
      </c>
      <c r="G3303" s="51" t="n">
        <v>0.28</v>
      </c>
    </row>
    <row r="3304" customFormat="false" ht="17.25" hidden="false" customHeight="true" outlineLevel="0" collapsed="false">
      <c r="A3304" s="0" t="str">
        <f aca="false">LEFT(C3304,4)*1</f>
        <v>0</v>
      </c>
      <c r="B3304" s="48" t="str">
        <f aca="false">+B3303+1</f>
        <v>0</v>
      </c>
      <c r="C3304" s="48" t="s">
        <v>6463</v>
      </c>
      <c r="D3304" s="49" t="s">
        <v>6464</v>
      </c>
      <c r="E3304" s="50" t="n">
        <v>32</v>
      </c>
      <c r="F3304" s="50" t="s">
        <v>2181</v>
      </c>
      <c r="G3304" s="51" t="n">
        <v>0.28</v>
      </c>
    </row>
    <row r="3305" customFormat="false" ht="17.25" hidden="false" customHeight="true" outlineLevel="0" collapsed="false">
      <c r="A3305" s="0" t="str">
        <f aca="false">LEFT(C3305,4)*1</f>
        <v>0</v>
      </c>
      <c r="B3305" s="48" t="str">
        <f aca="false">+B3304+1</f>
        <v>0</v>
      </c>
      <c r="C3305" s="48" t="s">
        <v>6465</v>
      </c>
      <c r="D3305" s="49" t="s">
        <v>6466</v>
      </c>
      <c r="E3305" s="50" t="n">
        <v>32</v>
      </c>
      <c r="F3305" s="50" t="s">
        <v>2181</v>
      </c>
      <c r="G3305" s="51" t="n">
        <v>0.28</v>
      </c>
    </row>
    <row r="3306" customFormat="false" ht="17.25" hidden="false" customHeight="true" outlineLevel="0" collapsed="false">
      <c r="A3306" s="0" t="str">
        <f aca="false">LEFT(C3306,4)*1</f>
        <v>0</v>
      </c>
      <c r="B3306" s="48" t="str">
        <f aca="false">+B3305+1</f>
        <v>0</v>
      </c>
      <c r="C3306" s="48" t="s">
        <v>6465</v>
      </c>
      <c r="D3306" s="49" t="s">
        <v>6467</v>
      </c>
      <c r="E3306" s="50" t="n">
        <v>32</v>
      </c>
      <c r="F3306" s="50" t="s">
        <v>2181</v>
      </c>
      <c r="G3306" s="51" t="n">
        <v>0.28</v>
      </c>
    </row>
    <row r="3307" customFormat="false" ht="17.25" hidden="false" customHeight="true" outlineLevel="0" collapsed="false">
      <c r="A3307" s="0" t="str">
        <f aca="false">LEFT(C3307,4)*1</f>
        <v>0</v>
      </c>
      <c r="B3307" s="48" t="str">
        <f aca="false">+B3306+1</f>
        <v>0</v>
      </c>
      <c r="C3307" s="48" t="s">
        <v>6468</v>
      </c>
      <c r="D3307" s="49" t="s">
        <v>6469</v>
      </c>
      <c r="E3307" s="50" t="n">
        <v>32</v>
      </c>
      <c r="F3307" s="50" t="s">
        <v>2181</v>
      </c>
      <c r="G3307" s="51" t="n">
        <v>0.28</v>
      </c>
    </row>
    <row r="3308" customFormat="false" ht="17.25" hidden="false" customHeight="true" outlineLevel="0" collapsed="false">
      <c r="A3308" s="0" t="str">
        <f aca="false">LEFT(C3308,4)*1</f>
        <v>0</v>
      </c>
      <c r="B3308" s="48" t="str">
        <f aca="false">+B3307+1</f>
        <v>0</v>
      </c>
      <c r="C3308" s="48" t="s">
        <v>6470</v>
      </c>
      <c r="D3308" s="49" t="s">
        <v>6471</v>
      </c>
      <c r="E3308" s="50" t="n">
        <v>32</v>
      </c>
      <c r="F3308" s="50" t="s">
        <v>2181</v>
      </c>
      <c r="G3308" s="51" t="n">
        <v>0.28</v>
      </c>
    </row>
    <row r="3309" customFormat="false" ht="17.25" hidden="false" customHeight="true" outlineLevel="0" collapsed="false">
      <c r="A3309" s="0" t="str">
        <f aca="false">LEFT(C3309,4)*1</f>
        <v>0</v>
      </c>
      <c r="B3309" s="48" t="str">
        <f aca="false">+B3308+1</f>
        <v>0</v>
      </c>
      <c r="C3309" s="48" t="s">
        <v>6472</v>
      </c>
      <c r="D3309" s="49" t="s">
        <v>6473</v>
      </c>
      <c r="E3309" s="50" t="n">
        <v>32</v>
      </c>
      <c r="F3309" s="50" t="s">
        <v>2181</v>
      </c>
      <c r="G3309" s="51" t="n">
        <v>0.28</v>
      </c>
    </row>
    <row r="3310" customFormat="false" ht="17.25" hidden="false" customHeight="true" outlineLevel="0" collapsed="false">
      <c r="A3310" s="0" t="str">
        <f aca="false">LEFT(C3310,4)*1</f>
        <v>0</v>
      </c>
      <c r="B3310" s="48" t="str">
        <f aca="false">+B3309+1</f>
        <v>0</v>
      </c>
      <c r="C3310" s="48" t="s">
        <v>6474</v>
      </c>
      <c r="D3310" s="49" t="s">
        <v>6475</v>
      </c>
      <c r="E3310" s="50" t="n">
        <v>32</v>
      </c>
      <c r="F3310" s="50" t="s">
        <v>2181</v>
      </c>
      <c r="G3310" s="51" t="n">
        <v>0.28</v>
      </c>
    </row>
    <row r="3311" customFormat="false" ht="17.25" hidden="false" customHeight="true" outlineLevel="0" collapsed="false">
      <c r="A3311" s="0" t="str">
        <f aca="false">LEFT(C3311,4)*1</f>
        <v>0</v>
      </c>
      <c r="B3311" s="48" t="str">
        <f aca="false">+B3310+1</f>
        <v>0</v>
      </c>
      <c r="C3311" s="48" t="s">
        <v>6476</v>
      </c>
      <c r="D3311" s="49" t="s">
        <v>6477</v>
      </c>
      <c r="E3311" s="50" t="n">
        <v>32</v>
      </c>
      <c r="F3311" s="50" t="s">
        <v>2181</v>
      </c>
      <c r="G3311" s="51" t="n">
        <v>0.28</v>
      </c>
    </row>
    <row r="3312" customFormat="false" ht="17.25" hidden="false" customHeight="true" outlineLevel="0" collapsed="false">
      <c r="A3312" s="0" t="str">
        <f aca="false">LEFT(C3312,4)*1</f>
        <v>0</v>
      </c>
      <c r="B3312" s="48" t="str">
        <f aca="false">+B3311+1</f>
        <v>0</v>
      </c>
      <c r="C3312" s="48" t="s">
        <v>6478</v>
      </c>
      <c r="D3312" s="49" t="s">
        <v>6479</v>
      </c>
      <c r="E3312" s="50" t="n">
        <v>32</v>
      </c>
      <c r="F3312" s="50" t="s">
        <v>2181</v>
      </c>
      <c r="G3312" s="51" t="n">
        <v>0.28</v>
      </c>
    </row>
    <row r="3313" customFormat="false" ht="17.25" hidden="false" customHeight="true" outlineLevel="0" collapsed="false">
      <c r="A3313" s="0" t="str">
        <f aca="false">LEFT(C3313,4)*1</f>
        <v>0</v>
      </c>
      <c r="B3313" s="48" t="str">
        <f aca="false">+B3312+1</f>
        <v>0</v>
      </c>
      <c r="C3313" s="48" t="s">
        <v>6480</v>
      </c>
      <c r="D3313" s="49" t="s">
        <v>6481</v>
      </c>
      <c r="E3313" s="50" t="n">
        <v>32</v>
      </c>
      <c r="F3313" s="50" t="s">
        <v>587</v>
      </c>
      <c r="G3313" s="51" t="n">
        <v>0.18</v>
      </c>
    </row>
    <row r="3314" customFormat="false" ht="17.25" hidden="false" customHeight="true" outlineLevel="0" collapsed="false">
      <c r="A3314" s="0" t="str">
        <f aca="false">LEFT(C3314,4)*1</f>
        <v>0</v>
      </c>
      <c r="B3314" s="48" t="str">
        <f aca="false">+B3313+1</f>
        <v>0</v>
      </c>
      <c r="C3314" s="48" t="s">
        <v>6482</v>
      </c>
      <c r="D3314" s="49" t="s">
        <v>6483</v>
      </c>
      <c r="E3314" s="50" t="n">
        <v>32</v>
      </c>
      <c r="F3314" s="50" t="s">
        <v>587</v>
      </c>
      <c r="G3314" s="51" t="n">
        <v>0.18</v>
      </c>
    </row>
    <row r="3315" customFormat="false" ht="17.25" hidden="false" customHeight="true" outlineLevel="0" collapsed="false">
      <c r="A3315" s="0" t="str">
        <f aca="false">LEFT(C3315,4)*1</f>
        <v>0</v>
      </c>
      <c r="B3315" s="48" t="str">
        <f aca="false">+B3314+1</f>
        <v>0</v>
      </c>
      <c r="C3315" s="48" t="s">
        <v>6484</v>
      </c>
      <c r="D3315" s="49" t="s">
        <v>6485</v>
      </c>
      <c r="E3315" s="50" t="n">
        <v>32</v>
      </c>
      <c r="F3315" s="50" t="s">
        <v>587</v>
      </c>
      <c r="G3315" s="51" t="n">
        <v>0.18</v>
      </c>
    </row>
    <row r="3316" customFormat="false" ht="17.25" hidden="false" customHeight="true" outlineLevel="0" collapsed="false">
      <c r="A3316" s="0" t="str">
        <f aca="false">LEFT(C3316,4)*1</f>
        <v>0</v>
      </c>
      <c r="B3316" s="48" t="str">
        <f aca="false">+B3315+1</f>
        <v>0</v>
      </c>
      <c r="C3316" s="48" t="s">
        <v>6486</v>
      </c>
      <c r="D3316" s="49" t="s">
        <v>6487</v>
      </c>
      <c r="E3316" s="50" t="n">
        <v>32</v>
      </c>
      <c r="F3316" s="50" t="s">
        <v>587</v>
      </c>
      <c r="G3316" s="51" t="n">
        <v>0.18</v>
      </c>
    </row>
    <row r="3317" customFormat="false" ht="17.25" hidden="false" customHeight="true" outlineLevel="0" collapsed="false">
      <c r="A3317" s="0" t="str">
        <f aca="false">LEFT(C3317,4)*1</f>
        <v>0</v>
      </c>
      <c r="B3317" s="48" t="str">
        <f aca="false">+B3316+1</f>
        <v>0</v>
      </c>
      <c r="C3317" s="48" t="s">
        <v>6488</v>
      </c>
      <c r="D3317" s="49" t="s">
        <v>6489</v>
      </c>
      <c r="E3317" s="50" t="n">
        <v>32</v>
      </c>
      <c r="F3317" s="50" t="s">
        <v>587</v>
      </c>
      <c r="G3317" s="51" t="n">
        <v>0.18</v>
      </c>
    </row>
    <row r="3318" customFormat="false" ht="17.25" hidden="false" customHeight="true" outlineLevel="0" collapsed="false">
      <c r="A3318" s="0" t="str">
        <f aca="false">LEFT(C3318,4)*1</f>
        <v>0</v>
      </c>
      <c r="B3318" s="48" t="str">
        <f aca="false">+B3317+1</f>
        <v>0</v>
      </c>
      <c r="C3318" s="48" t="s">
        <v>6490</v>
      </c>
      <c r="D3318" s="49" t="s">
        <v>6491</v>
      </c>
      <c r="E3318" s="50" t="n">
        <v>32</v>
      </c>
      <c r="F3318" s="50" t="s">
        <v>587</v>
      </c>
      <c r="G3318" s="51" t="n">
        <v>0.18</v>
      </c>
    </row>
    <row r="3319" customFormat="false" ht="17.25" hidden="false" customHeight="true" outlineLevel="0" collapsed="false">
      <c r="A3319" s="0" t="str">
        <f aca="false">LEFT(C3319,4)*1</f>
        <v>0</v>
      </c>
      <c r="B3319" s="48" t="str">
        <f aca="false">+B3318+1</f>
        <v>0</v>
      </c>
      <c r="C3319" s="48" t="s">
        <v>6492</v>
      </c>
      <c r="D3319" s="49" t="s">
        <v>6493</v>
      </c>
      <c r="E3319" s="50" t="n">
        <v>32</v>
      </c>
      <c r="F3319" s="50" t="s">
        <v>587</v>
      </c>
      <c r="G3319" s="51" t="n">
        <v>0.18</v>
      </c>
    </row>
    <row r="3320" customFormat="false" ht="17.25" hidden="false" customHeight="true" outlineLevel="0" collapsed="false">
      <c r="A3320" s="0" t="str">
        <f aca="false">LEFT(C3320,4)*1</f>
        <v>0</v>
      </c>
      <c r="B3320" s="48" t="str">
        <f aca="false">+B3319+1</f>
        <v>0</v>
      </c>
      <c r="C3320" s="48" t="s">
        <v>6494</v>
      </c>
      <c r="D3320" s="49" t="s">
        <v>6495</v>
      </c>
      <c r="E3320" s="50" t="n">
        <v>32</v>
      </c>
      <c r="F3320" s="50" t="s">
        <v>2181</v>
      </c>
      <c r="G3320" s="51" t="n">
        <v>0.28</v>
      </c>
    </row>
    <row r="3321" customFormat="false" ht="17.25" hidden="false" customHeight="true" outlineLevel="0" collapsed="false">
      <c r="A3321" s="0" t="str">
        <f aca="false">LEFT(C3321,4)*1</f>
        <v>0</v>
      </c>
      <c r="B3321" s="48" t="str">
        <f aca="false">+B3320+1</f>
        <v>0</v>
      </c>
      <c r="C3321" s="48" t="s">
        <v>6496</v>
      </c>
      <c r="D3321" s="49" t="s">
        <v>6497</v>
      </c>
      <c r="E3321" s="50" t="n">
        <v>32</v>
      </c>
      <c r="F3321" s="50" t="s">
        <v>2181</v>
      </c>
      <c r="G3321" s="51" t="n">
        <v>0.28</v>
      </c>
    </row>
    <row r="3322" customFormat="false" ht="17.25" hidden="false" customHeight="true" outlineLevel="0" collapsed="false">
      <c r="A3322" s="0" t="str">
        <f aca="false">LEFT(C3322,4)*1</f>
        <v>0</v>
      </c>
      <c r="B3322" s="48" t="str">
        <f aca="false">+B3321+1</f>
        <v>0</v>
      </c>
      <c r="C3322" s="48" t="s">
        <v>6498</v>
      </c>
      <c r="D3322" s="49" t="s">
        <v>6499</v>
      </c>
      <c r="E3322" s="50" t="n">
        <v>32</v>
      </c>
      <c r="F3322" s="50" t="s">
        <v>2181</v>
      </c>
      <c r="G3322" s="51" t="n">
        <v>0.28</v>
      </c>
    </row>
    <row r="3323" customFormat="false" ht="17.25" hidden="false" customHeight="true" outlineLevel="0" collapsed="false">
      <c r="A3323" s="0" t="str">
        <f aca="false">LEFT(C3323,4)*1</f>
        <v>0</v>
      </c>
      <c r="B3323" s="48" t="str">
        <f aca="false">+B3322+1</f>
        <v>0</v>
      </c>
      <c r="C3323" s="48" t="s">
        <v>6500</v>
      </c>
      <c r="D3323" s="49" t="s">
        <v>6501</v>
      </c>
      <c r="E3323" s="50" t="n">
        <v>32</v>
      </c>
      <c r="F3323" s="50" t="s">
        <v>2181</v>
      </c>
      <c r="G3323" s="51" t="n">
        <v>0.28</v>
      </c>
    </row>
    <row r="3324" customFormat="false" ht="17.25" hidden="false" customHeight="true" outlineLevel="0" collapsed="false">
      <c r="A3324" s="0" t="str">
        <f aca="false">LEFT(C3324,4)*1</f>
        <v>0</v>
      </c>
      <c r="B3324" s="48" t="str">
        <f aca="false">+B3323+1</f>
        <v>0</v>
      </c>
      <c r="C3324" s="48" t="s">
        <v>6502</v>
      </c>
      <c r="D3324" s="49" t="s">
        <v>6503</v>
      </c>
      <c r="E3324" s="50" t="n">
        <v>32</v>
      </c>
      <c r="F3324" s="50" t="s">
        <v>2181</v>
      </c>
      <c r="G3324" s="51" t="n">
        <v>0.28</v>
      </c>
    </row>
    <row r="3325" customFormat="false" ht="17.25" hidden="false" customHeight="true" outlineLevel="0" collapsed="false">
      <c r="A3325" s="0" t="str">
        <f aca="false">LEFT(C3325,4)*1</f>
        <v>0</v>
      </c>
      <c r="B3325" s="48" t="str">
        <f aca="false">+B3324+1</f>
        <v>0</v>
      </c>
      <c r="C3325" s="48" t="s">
        <v>6504</v>
      </c>
      <c r="D3325" s="49" t="s">
        <v>6505</v>
      </c>
      <c r="E3325" s="50" t="n">
        <v>32</v>
      </c>
      <c r="F3325" s="50" t="s">
        <v>2181</v>
      </c>
      <c r="G3325" s="51" t="n">
        <v>0.28</v>
      </c>
    </row>
    <row r="3326" customFormat="false" ht="17.25" hidden="false" customHeight="true" outlineLevel="0" collapsed="false">
      <c r="A3326" s="0" t="str">
        <f aca="false">LEFT(C3326,4)*1</f>
        <v>0</v>
      </c>
      <c r="B3326" s="48" t="str">
        <f aca="false">+B3325+1</f>
        <v>0</v>
      </c>
      <c r="C3326" s="48" t="s">
        <v>6506</v>
      </c>
      <c r="D3326" s="49" t="s">
        <v>6507</v>
      </c>
      <c r="E3326" s="50" t="n">
        <v>32</v>
      </c>
      <c r="F3326" s="50" t="s">
        <v>2181</v>
      </c>
      <c r="G3326" s="51" t="n">
        <v>0.28</v>
      </c>
    </row>
    <row r="3327" customFormat="false" ht="17.25" hidden="false" customHeight="true" outlineLevel="0" collapsed="false">
      <c r="A3327" s="0" t="str">
        <f aca="false">LEFT(C3327,4)*1</f>
        <v>0</v>
      </c>
      <c r="B3327" s="48" t="str">
        <f aca="false">+B3326+1</f>
        <v>0</v>
      </c>
      <c r="C3327" s="48" t="s">
        <v>6508</v>
      </c>
      <c r="D3327" s="49" t="s">
        <v>6509</v>
      </c>
      <c r="E3327" s="50" t="n">
        <v>32</v>
      </c>
      <c r="F3327" s="50" t="s">
        <v>2181</v>
      </c>
      <c r="G3327" s="51" t="n">
        <v>0.28</v>
      </c>
    </row>
    <row r="3328" customFormat="false" ht="17.25" hidden="false" customHeight="true" outlineLevel="0" collapsed="false">
      <c r="A3328" s="0" t="str">
        <f aca="false">LEFT(C3328,4)*1</f>
        <v>0</v>
      </c>
      <c r="B3328" s="48" t="str">
        <f aca="false">+B3327+1</f>
        <v>0</v>
      </c>
      <c r="C3328" s="48" t="s">
        <v>6510</v>
      </c>
      <c r="D3328" s="49" t="s">
        <v>6511</v>
      </c>
      <c r="E3328" s="50" t="n">
        <v>32</v>
      </c>
      <c r="F3328" s="50" t="s">
        <v>2181</v>
      </c>
      <c r="G3328" s="51" t="n">
        <v>0.28</v>
      </c>
    </row>
    <row r="3329" customFormat="false" ht="17.25" hidden="false" customHeight="true" outlineLevel="0" collapsed="false">
      <c r="A3329" s="0" t="str">
        <f aca="false">LEFT(C3329,4)*1</f>
        <v>0</v>
      </c>
      <c r="B3329" s="48" t="str">
        <f aca="false">+B3328+1</f>
        <v>0</v>
      </c>
      <c r="C3329" s="48" t="s">
        <v>6512</v>
      </c>
      <c r="D3329" s="49" t="s">
        <v>6513</v>
      </c>
      <c r="E3329" s="50" t="n">
        <v>32</v>
      </c>
      <c r="F3329" s="50" t="s">
        <v>2181</v>
      </c>
      <c r="G3329" s="51" t="n">
        <v>0.28</v>
      </c>
    </row>
    <row r="3330" customFormat="false" ht="17.25" hidden="false" customHeight="true" outlineLevel="0" collapsed="false">
      <c r="A3330" s="0" t="str">
        <f aca="false">LEFT(C3330,4)*1</f>
        <v>0</v>
      </c>
      <c r="B3330" s="48" t="str">
        <f aca="false">+B3329+1</f>
        <v>0</v>
      </c>
      <c r="C3330" s="48" t="s">
        <v>6514</v>
      </c>
      <c r="D3330" s="49" t="s">
        <v>6515</v>
      </c>
      <c r="E3330" s="50" t="n">
        <v>32</v>
      </c>
      <c r="F3330" s="50" t="s">
        <v>587</v>
      </c>
      <c r="G3330" s="51" t="n">
        <v>0.18</v>
      </c>
    </row>
    <row r="3331" customFormat="false" ht="17.25" hidden="false" customHeight="true" outlineLevel="0" collapsed="false">
      <c r="A3331" s="0" t="str">
        <f aca="false">LEFT(C3331,4)*1</f>
        <v>0</v>
      </c>
      <c r="B3331" s="48" t="str">
        <f aca="false">+B3330+1</f>
        <v>0</v>
      </c>
      <c r="C3331" s="50" t="s">
        <v>6514</v>
      </c>
      <c r="D3331" s="49" t="s">
        <v>6516</v>
      </c>
      <c r="E3331" s="50" t="n">
        <v>32</v>
      </c>
      <c r="F3331" s="50" t="s">
        <v>587</v>
      </c>
      <c r="G3331" s="51" t="n">
        <v>0.18</v>
      </c>
    </row>
    <row r="3332" customFormat="false" ht="17.25" hidden="false" customHeight="true" outlineLevel="0" collapsed="false">
      <c r="A3332" s="0" t="str">
        <f aca="false">LEFT(C3332,4)*1</f>
        <v>0</v>
      </c>
      <c r="B3332" s="48" t="str">
        <f aca="false">+B3331+1</f>
        <v>0</v>
      </c>
      <c r="C3332" s="61" t="s">
        <v>6517</v>
      </c>
      <c r="D3332" s="49" t="s">
        <v>6518</v>
      </c>
      <c r="E3332" s="50" t="n">
        <v>32</v>
      </c>
      <c r="F3332" s="50" t="s">
        <v>587</v>
      </c>
      <c r="G3332" s="51" t="n">
        <v>0.18</v>
      </c>
    </row>
    <row r="3333" customFormat="false" ht="17.25" hidden="false" customHeight="true" outlineLevel="0" collapsed="false">
      <c r="A3333" s="0" t="str">
        <f aca="false">LEFT(C3333,4)*1</f>
        <v>0</v>
      </c>
      <c r="B3333" s="48" t="str">
        <f aca="false">+B3332+1</f>
        <v>0</v>
      </c>
      <c r="C3333" s="48" t="s">
        <v>6519</v>
      </c>
      <c r="D3333" s="49" t="s">
        <v>6520</v>
      </c>
      <c r="E3333" s="50" t="n">
        <v>32</v>
      </c>
      <c r="F3333" s="50" t="s">
        <v>587</v>
      </c>
      <c r="G3333" s="51" t="n">
        <v>0.18</v>
      </c>
    </row>
    <row r="3334" customFormat="false" ht="17.25" hidden="false" customHeight="true" outlineLevel="0" collapsed="false">
      <c r="A3334" s="0" t="str">
        <f aca="false">LEFT(C3334,4)*1</f>
        <v>0</v>
      </c>
      <c r="B3334" s="48" t="str">
        <f aca="false">+B3333+1</f>
        <v>0</v>
      </c>
      <c r="C3334" s="48" t="s">
        <v>6521</v>
      </c>
      <c r="D3334" s="49" t="s">
        <v>6522</v>
      </c>
      <c r="E3334" s="50" t="n">
        <v>32</v>
      </c>
      <c r="F3334" s="50" t="s">
        <v>587</v>
      </c>
      <c r="G3334" s="51" t="n">
        <v>0.18</v>
      </c>
    </row>
    <row r="3335" customFormat="false" ht="17.25" hidden="false" customHeight="true" outlineLevel="0" collapsed="false">
      <c r="A3335" s="0" t="str">
        <f aca="false">LEFT(C3335,4)*1</f>
        <v>0</v>
      </c>
      <c r="B3335" s="48" t="str">
        <f aca="false">+B3334+1</f>
        <v>0</v>
      </c>
      <c r="C3335" s="48" t="s">
        <v>6523</v>
      </c>
      <c r="D3335" s="49" t="s">
        <v>6524</v>
      </c>
      <c r="E3335" s="50" t="n">
        <v>32</v>
      </c>
      <c r="F3335" s="50" t="s">
        <v>587</v>
      </c>
      <c r="G3335" s="51" t="n">
        <v>0.18</v>
      </c>
    </row>
    <row r="3336" customFormat="false" ht="17.25" hidden="false" customHeight="true" outlineLevel="0" collapsed="false">
      <c r="A3336" s="0" t="str">
        <f aca="false">LEFT(C3336,4)*1</f>
        <v>0</v>
      </c>
      <c r="B3336" s="48" t="str">
        <f aca="false">+B3335+1</f>
        <v>0</v>
      </c>
      <c r="C3336" s="48" t="s">
        <v>6525</v>
      </c>
      <c r="D3336" s="49" t="s">
        <v>6526</v>
      </c>
      <c r="E3336" s="50" t="n">
        <v>32</v>
      </c>
      <c r="F3336" s="50" t="s">
        <v>587</v>
      </c>
      <c r="G3336" s="51" t="n">
        <v>0.18</v>
      </c>
    </row>
    <row r="3337" customFormat="false" ht="17.25" hidden="false" customHeight="true" outlineLevel="0" collapsed="false">
      <c r="A3337" s="0" t="str">
        <f aca="false">LEFT(C3337,4)*1</f>
        <v>0</v>
      </c>
      <c r="B3337" s="48" t="str">
        <f aca="false">+B3336+1</f>
        <v>0</v>
      </c>
      <c r="C3337" s="48" t="s">
        <v>6527</v>
      </c>
      <c r="D3337" s="49" t="s">
        <v>6528</v>
      </c>
      <c r="E3337" s="50" t="n">
        <v>32</v>
      </c>
      <c r="F3337" s="50" t="s">
        <v>587</v>
      </c>
      <c r="G3337" s="51" t="n">
        <v>0.18</v>
      </c>
    </row>
    <row r="3338" customFormat="false" ht="17.25" hidden="false" customHeight="true" outlineLevel="0" collapsed="false">
      <c r="A3338" s="0" t="str">
        <f aca="false">LEFT(C3338,4)*1</f>
        <v>0</v>
      </c>
      <c r="B3338" s="48" t="str">
        <f aca="false">+B3337+1</f>
        <v>0</v>
      </c>
      <c r="C3338" s="48" t="s">
        <v>6529</v>
      </c>
      <c r="D3338" s="49" t="s">
        <v>6530</v>
      </c>
      <c r="E3338" s="50" t="n">
        <v>32</v>
      </c>
      <c r="F3338" s="50" t="s">
        <v>587</v>
      </c>
      <c r="G3338" s="51" t="n">
        <v>0.18</v>
      </c>
    </row>
    <row r="3339" customFormat="false" ht="17.25" hidden="false" customHeight="true" outlineLevel="0" collapsed="false">
      <c r="A3339" s="0" t="str">
        <f aca="false">LEFT(C3339,4)*1</f>
        <v>0</v>
      </c>
      <c r="B3339" s="48" t="str">
        <f aca="false">+B3338+1</f>
        <v>0</v>
      </c>
      <c r="C3339" s="48" t="s">
        <v>6531</v>
      </c>
      <c r="D3339" s="49" t="s">
        <v>6522</v>
      </c>
      <c r="E3339" s="50" t="n">
        <v>32</v>
      </c>
      <c r="F3339" s="50" t="s">
        <v>587</v>
      </c>
      <c r="G3339" s="51" t="n">
        <v>0.18</v>
      </c>
    </row>
    <row r="3340" customFormat="false" ht="17.25" hidden="false" customHeight="true" outlineLevel="0" collapsed="false">
      <c r="A3340" s="0" t="str">
        <f aca="false">LEFT(C3340,4)*1</f>
        <v>0</v>
      </c>
      <c r="B3340" s="48" t="str">
        <f aca="false">+B3339+1</f>
        <v>0</v>
      </c>
      <c r="C3340" s="48" t="s">
        <v>6532</v>
      </c>
      <c r="D3340" s="49" t="s">
        <v>6524</v>
      </c>
      <c r="E3340" s="50" t="n">
        <v>32</v>
      </c>
      <c r="F3340" s="50" t="s">
        <v>587</v>
      </c>
      <c r="G3340" s="51" t="n">
        <v>0.18</v>
      </c>
    </row>
    <row r="3341" customFormat="false" ht="17.25" hidden="false" customHeight="true" outlineLevel="0" collapsed="false">
      <c r="A3341" s="0" t="str">
        <f aca="false">LEFT(C3341,4)*1</f>
        <v>0</v>
      </c>
      <c r="B3341" s="48" t="str">
        <f aca="false">+B3340+1</f>
        <v>0</v>
      </c>
      <c r="C3341" s="48" t="s">
        <v>6533</v>
      </c>
      <c r="D3341" s="49" t="s">
        <v>6526</v>
      </c>
      <c r="E3341" s="50" t="n">
        <v>32</v>
      </c>
      <c r="F3341" s="50" t="s">
        <v>587</v>
      </c>
      <c r="G3341" s="51" t="n">
        <v>0.18</v>
      </c>
    </row>
    <row r="3342" customFormat="false" ht="17.25" hidden="false" customHeight="true" outlineLevel="0" collapsed="false">
      <c r="A3342" s="0" t="str">
        <f aca="false">LEFT(C3342,4)*1</f>
        <v>0</v>
      </c>
      <c r="B3342" s="48" t="str">
        <f aca="false">+B3341+1</f>
        <v>0</v>
      </c>
      <c r="C3342" s="48" t="s">
        <v>6534</v>
      </c>
      <c r="D3342" s="49" t="s">
        <v>6528</v>
      </c>
      <c r="E3342" s="50" t="n">
        <v>32</v>
      </c>
      <c r="F3342" s="50" t="s">
        <v>587</v>
      </c>
      <c r="G3342" s="51" t="n">
        <v>0.18</v>
      </c>
    </row>
    <row r="3343" customFormat="false" ht="17.25" hidden="false" customHeight="true" outlineLevel="0" collapsed="false">
      <c r="A3343" s="0" t="str">
        <f aca="false">LEFT(C3343,4)*1</f>
        <v>0</v>
      </c>
      <c r="B3343" s="48" t="str">
        <f aca="false">+B3342+1</f>
        <v>0</v>
      </c>
      <c r="C3343" s="48" t="s">
        <v>6535</v>
      </c>
      <c r="D3343" s="49" t="s">
        <v>6536</v>
      </c>
      <c r="E3343" s="50" t="n">
        <v>32</v>
      </c>
      <c r="F3343" s="50" t="s">
        <v>587</v>
      </c>
      <c r="G3343" s="51" t="n">
        <v>0.18</v>
      </c>
    </row>
    <row r="3344" customFormat="false" ht="17.25" hidden="false" customHeight="true" outlineLevel="0" collapsed="false">
      <c r="A3344" s="0" t="str">
        <f aca="false">LEFT(C3344,4)*1</f>
        <v>0</v>
      </c>
      <c r="B3344" s="48" t="str">
        <f aca="false">+B3343+1</f>
        <v>0</v>
      </c>
      <c r="C3344" s="48" t="s">
        <v>6537</v>
      </c>
      <c r="D3344" s="49" t="s">
        <v>6538</v>
      </c>
      <c r="E3344" s="50" t="n">
        <v>32</v>
      </c>
      <c r="F3344" s="50" t="s">
        <v>119</v>
      </c>
      <c r="G3344" s="51" t="n">
        <v>0.12</v>
      </c>
    </row>
    <row r="3345" customFormat="false" ht="17.25" hidden="false" customHeight="true" outlineLevel="0" collapsed="false">
      <c r="A3345" s="0" t="str">
        <f aca="false">LEFT(C3345,4)*1</f>
        <v>0</v>
      </c>
      <c r="B3345" s="48" t="str">
        <f aca="false">+B3344+1</f>
        <v>0</v>
      </c>
      <c r="C3345" s="48" t="s">
        <v>6539</v>
      </c>
      <c r="D3345" s="49" t="s">
        <v>6540</v>
      </c>
      <c r="E3345" s="50" t="n">
        <v>32</v>
      </c>
      <c r="F3345" s="50" t="s">
        <v>119</v>
      </c>
      <c r="G3345" s="51" t="n">
        <v>0.12</v>
      </c>
    </row>
    <row r="3346" customFormat="false" ht="17.25" hidden="false" customHeight="true" outlineLevel="0" collapsed="false">
      <c r="A3346" s="0" t="str">
        <f aca="false">LEFT(C3346,4)*1</f>
        <v>0</v>
      </c>
      <c r="B3346" s="48" t="str">
        <f aca="false">+B3345+1</f>
        <v>0</v>
      </c>
      <c r="C3346" s="48" t="s">
        <v>6541</v>
      </c>
      <c r="D3346" s="49" t="s">
        <v>6542</v>
      </c>
      <c r="E3346" s="50" t="n">
        <v>32</v>
      </c>
      <c r="F3346" s="50" t="s">
        <v>587</v>
      </c>
      <c r="G3346" s="51" t="n">
        <v>0.18</v>
      </c>
    </row>
    <row r="3347" customFormat="false" ht="17.25" hidden="false" customHeight="true" outlineLevel="0" collapsed="false">
      <c r="A3347" s="0" t="str">
        <f aca="false">LEFT(C3347,4)*1</f>
        <v>0</v>
      </c>
      <c r="B3347" s="48" t="str">
        <f aca="false">+B3346+1</f>
        <v>0</v>
      </c>
      <c r="C3347" s="48" t="s">
        <v>6543</v>
      </c>
      <c r="D3347" s="49" t="s">
        <v>6544</v>
      </c>
      <c r="E3347" s="50" t="n">
        <v>32</v>
      </c>
      <c r="F3347" s="50" t="s">
        <v>587</v>
      </c>
      <c r="G3347" s="51" t="n">
        <v>0.18</v>
      </c>
    </row>
    <row r="3348" customFormat="false" ht="17.25" hidden="false" customHeight="true" outlineLevel="0" collapsed="false">
      <c r="A3348" s="0" t="str">
        <f aca="false">LEFT(C3348,4)*1</f>
        <v>0</v>
      </c>
      <c r="B3348" s="48" t="str">
        <f aca="false">+B3347+1</f>
        <v>0</v>
      </c>
      <c r="C3348" s="48" t="s">
        <v>6545</v>
      </c>
      <c r="D3348" s="49" t="s">
        <v>6546</v>
      </c>
      <c r="E3348" s="50" t="n">
        <v>32</v>
      </c>
      <c r="F3348" s="50" t="s">
        <v>587</v>
      </c>
      <c r="G3348" s="51" t="n">
        <v>0.18</v>
      </c>
    </row>
    <row r="3349" customFormat="false" ht="17.25" hidden="false" customHeight="true" outlineLevel="0" collapsed="false">
      <c r="A3349" s="0" t="str">
        <f aca="false">LEFT(C3349,4)*1</f>
        <v>0</v>
      </c>
      <c r="B3349" s="48" t="str">
        <f aca="false">+B3348+1</f>
        <v>0</v>
      </c>
      <c r="C3349" s="48" t="s">
        <v>6547</v>
      </c>
      <c r="D3349" s="49" t="s">
        <v>6548</v>
      </c>
      <c r="E3349" s="50" t="n">
        <v>32</v>
      </c>
      <c r="F3349" s="50" t="s">
        <v>397</v>
      </c>
      <c r="G3349" s="51" t="n">
        <v>0.05</v>
      </c>
    </row>
    <row r="3350" customFormat="false" ht="17.25" hidden="false" customHeight="true" outlineLevel="0" collapsed="false">
      <c r="A3350" s="0" t="str">
        <f aca="false">LEFT(C3350,4)*1</f>
        <v>0</v>
      </c>
      <c r="B3350" s="48" t="str">
        <f aca="false">+B3349+1</f>
        <v>0</v>
      </c>
      <c r="C3350" s="48" t="s">
        <v>6549</v>
      </c>
      <c r="D3350" s="49" t="s">
        <v>6550</v>
      </c>
      <c r="E3350" s="50" t="n">
        <v>33</v>
      </c>
      <c r="F3350" s="50" t="s">
        <v>587</v>
      </c>
      <c r="G3350" s="51" t="n">
        <v>0.18</v>
      </c>
    </row>
    <row r="3351" customFormat="false" ht="17.25" hidden="false" customHeight="true" outlineLevel="0" collapsed="false">
      <c r="A3351" s="0" t="str">
        <f aca="false">LEFT(C3351,4)*1</f>
        <v>0</v>
      </c>
      <c r="B3351" s="48" t="str">
        <f aca="false">+B3350+1</f>
        <v>0</v>
      </c>
      <c r="C3351" s="48" t="s">
        <v>6551</v>
      </c>
      <c r="D3351" s="49" t="s">
        <v>6552</v>
      </c>
      <c r="E3351" s="50" t="n">
        <v>33</v>
      </c>
      <c r="F3351" s="50" t="s">
        <v>587</v>
      </c>
      <c r="G3351" s="51" t="n">
        <v>0.18</v>
      </c>
    </row>
    <row r="3352" customFormat="false" ht="17.25" hidden="false" customHeight="true" outlineLevel="0" collapsed="false">
      <c r="A3352" s="0" t="str">
        <f aca="false">LEFT(C3352,4)*1</f>
        <v>0</v>
      </c>
      <c r="B3352" s="48" t="str">
        <f aca="false">+B3351+1</f>
        <v>0</v>
      </c>
      <c r="C3352" s="48" t="s">
        <v>6553</v>
      </c>
      <c r="D3352" s="49" t="s">
        <v>6554</v>
      </c>
      <c r="E3352" s="50" t="n">
        <v>33</v>
      </c>
      <c r="F3352" s="50" t="s">
        <v>587</v>
      </c>
      <c r="G3352" s="51" t="n">
        <v>0.18</v>
      </c>
    </row>
    <row r="3353" customFormat="false" ht="17.25" hidden="false" customHeight="true" outlineLevel="0" collapsed="false">
      <c r="A3353" s="0" t="str">
        <f aca="false">LEFT(C3353,4)*1</f>
        <v>0</v>
      </c>
      <c r="B3353" s="48" t="str">
        <f aca="false">+B3352+1</f>
        <v>0</v>
      </c>
      <c r="C3353" s="48" t="s">
        <v>6555</v>
      </c>
      <c r="D3353" s="49" t="s">
        <v>6556</v>
      </c>
      <c r="E3353" s="50" t="n">
        <v>33</v>
      </c>
      <c r="F3353" s="50" t="s">
        <v>587</v>
      </c>
      <c r="G3353" s="51" t="n">
        <v>0.18</v>
      </c>
    </row>
    <row r="3354" customFormat="false" ht="17.25" hidden="false" customHeight="true" outlineLevel="0" collapsed="false">
      <c r="A3354" s="0" t="str">
        <f aca="false">LEFT(C3354,4)*1</f>
        <v>0</v>
      </c>
      <c r="B3354" s="48" t="str">
        <f aca="false">+B3353+1</f>
        <v>0</v>
      </c>
      <c r="C3354" s="48" t="s">
        <v>6557</v>
      </c>
      <c r="D3354" s="49" t="s">
        <v>6558</v>
      </c>
      <c r="E3354" s="50" t="n">
        <v>33</v>
      </c>
      <c r="F3354" s="50" t="s">
        <v>587</v>
      </c>
      <c r="G3354" s="51" t="n">
        <v>0.18</v>
      </c>
    </row>
    <row r="3355" customFormat="false" ht="17.25" hidden="false" customHeight="true" outlineLevel="0" collapsed="false">
      <c r="A3355" s="0" t="str">
        <f aca="false">LEFT(C3355,4)*1</f>
        <v>0</v>
      </c>
      <c r="B3355" s="48" t="str">
        <f aca="false">+B3354+1</f>
        <v>0</v>
      </c>
      <c r="C3355" s="48" t="s">
        <v>6559</v>
      </c>
      <c r="D3355" s="49" t="s">
        <v>6560</v>
      </c>
      <c r="E3355" s="50" t="n">
        <v>33</v>
      </c>
      <c r="F3355" s="50" t="s">
        <v>587</v>
      </c>
      <c r="G3355" s="51" t="n">
        <v>0.18</v>
      </c>
    </row>
    <row r="3356" customFormat="false" ht="17.25" hidden="false" customHeight="true" outlineLevel="0" collapsed="false">
      <c r="A3356" s="0" t="str">
        <f aca="false">LEFT(C3356,4)*1</f>
        <v>0</v>
      </c>
      <c r="B3356" s="48" t="str">
        <f aca="false">+B3355+1</f>
        <v>0</v>
      </c>
      <c r="C3356" s="48" t="s">
        <v>6561</v>
      </c>
      <c r="D3356" s="49" t="s">
        <v>6562</v>
      </c>
      <c r="E3356" s="50" t="n">
        <v>33</v>
      </c>
      <c r="F3356" s="50" t="s">
        <v>587</v>
      </c>
      <c r="G3356" s="51" t="n">
        <v>0.18</v>
      </c>
    </row>
    <row r="3357" customFormat="false" ht="17.25" hidden="false" customHeight="true" outlineLevel="0" collapsed="false">
      <c r="A3357" s="0" t="str">
        <f aca="false">LEFT(C3357,4)*1</f>
        <v>0</v>
      </c>
      <c r="B3357" s="48" t="str">
        <f aca="false">+B3356+1</f>
        <v>0</v>
      </c>
      <c r="C3357" s="48" t="s">
        <v>6563</v>
      </c>
      <c r="D3357" s="49" t="s">
        <v>6564</v>
      </c>
      <c r="E3357" s="50" t="n">
        <v>33</v>
      </c>
      <c r="F3357" s="50" t="s">
        <v>587</v>
      </c>
      <c r="G3357" s="51" t="n">
        <v>0.18</v>
      </c>
    </row>
    <row r="3358" customFormat="false" ht="17.25" hidden="false" customHeight="true" outlineLevel="0" collapsed="false">
      <c r="A3358" s="0" t="str">
        <f aca="false">LEFT(C3358,4)*1</f>
        <v>0</v>
      </c>
      <c r="B3358" s="48" t="str">
        <f aca="false">+B3357+1</f>
        <v>0</v>
      </c>
      <c r="C3358" s="48" t="s">
        <v>6565</v>
      </c>
      <c r="D3358" s="49" t="s">
        <v>6566</v>
      </c>
      <c r="E3358" s="50" t="n">
        <v>33</v>
      </c>
      <c r="F3358" s="50" t="s">
        <v>587</v>
      </c>
      <c r="G3358" s="51" t="n">
        <v>0.18</v>
      </c>
    </row>
    <row r="3359" customFormat="false" ht="17.25" hidden="false" customHeight="true" outlineLevel="0" collapsed="false">
      <c r="A3359" s="0" t="str">
        <f aca="false">LEFT(C3359,4)*1</f>
        <v>0</v>
      </c>
      <c r="B3359" s="48" t="str">
        <f aca="false">+B3358+1</f>
        <v>0</v>
      </c>
      <c r="C3359" s="48" t="s">
        <v>6567</v>
      </c>
      <c r="D3359" s="49" t="s">
        <v>6568</v>
      </c>
      <c r="E3359" s="50" t="n">
        <v>33</v>
      </c>
      <c r="F3359" s="50" t="s">
        <v>587</v>
      </c>
      <c r="G3359" s="51" t="n">
        <v>0.18</v>
      </c>
    </row>
    <row r="3360" customFormat="false" ht="17.25" hidden="false" customHeight="true" outlineLevel="0" collapsed="false">
      <c r="A3360" s="0" t="str">
        <f aca="false">LEFT(C3360,4)*1</f>
        <v>0</v>
      </c>
      <c r="B3360" s="48" t="str">
        <f aca="false">+B3359+1</f>
        <v>0</v>
      </c>
      <c r="C3360" s="48" t="s">
        <v>6569</v>
      </c>
      <c r="D3360" s="49" t="s">
        <v>6570</v>
      </c>
      <c r="E3360" s="50" t="n">
        <v>33</v>
      </c>
      <c r="F3360" s="50" t="s">
        <v>587</v>
      </c>
      <c r="G3360" s="51" t="n">
        <v>0.18</v>
      </c>
    </row>
    <row r="3361" customFormat="false" ht="17.25" hidden="false" customHeight="true" outlineLevel="0" collapsed="false">
      <c r="A3361" s="0" t="str">
        <f aca="false">LEFT(C3361,4)*1</f>
        <v>0</v>
      </c>
      <c r="B3361" s="48" t="str">
        <f aca="false">+B3360+1</f>
        <v>0</v>
      </c>
      <c r="C3361" s="48" t="s">
        <v>6571</v>
      </c>
      <c r="D3361" s="49" t="s">
        <v>6572</v>
      </c>
      <c r="E3361" s="50" t="n">
        <v>33</v>
      </c>
      <c r="F3361" s="50" t="s">
        <v>587</v>
      </c>
      <c r="G3361" s="51" t="n">
        <v>0.18</v>
      </c>
    </row>
    <row r="3362" customFormat="false" ht="17.25" hidden="false" customHeight="true" outlineLevel="0" collapsed="false">
      <c r="A3362" s="0" t="str">
        <f aca="false">LEFT(C3362,4)*1</f>
        <v>0</v>
      </c>
      <c r="B3362" s="48" t="str">
        <f aca="false">+B3361+1</f>
        <v>0</v>
      </c>
      <c r="C3362" s="48" t="s">
        <v>6573</v>
      </c>
      <c r="D3362" s="49" t="s">
        <v>6574</v>
      </c>
      <c r="E3362" s="50" t="n">
        <v>33</v>
      </c>
      <c r="F3362" s="50" t="s">
        <v>587</v>
      </c>
      <c r="G3362" s="51" t="n">
        <v>0.18</v>
      </c>
    </row>
    <row r="3363" customFormat="false" ht="17.25" hidden="false" customHeight="true" outlineLevel="0" collapsed="false">
      <c r="A3363" s="0" t="str">
        <f aca="false">LEFT(C3363,4)*1</f>
        <v>0</v>
      </c>
      <c r="B3363" s="48" t="str">
        <f aca="false">+B3362+1</f>
        <v>0</v>
      </c>
      <c r="C3363" s="48" t="s">
        <v>6575</v>
      </c>
      <c r="D3363" s="49" t="s">
        <v>6576</v>
      </c>
      <c r="E3363" s="50" t="n">
        <v>33</v>
      </c>
      <c r="F3363" s="50" t="s">
        <v>587</v>
      </c>
      <c r="G3363" s="51" t="n">
        <v>0.18</v>
      </c>
    </row>
    <row r="3364" customFormat="false" ht="17.25" hidden="false" customHeight="true" outlineLevel="0" collapsed="false">
      <c r="A3364" s="0" t="str">
        <f aca="false">LEFT(C3364,4)*1</f>
        <v>0</v>
      </c>
      <c r="B3364" s="48" t="str">
        <f aca="false">+B3363+1</f>
        <v>0</v>
      </c>
      <c r="C3364" s="48" t="s">
        <v>6577</v>
      </c>
      <c r="D3364" s="49" t="s">
        <v>6578</v>
      </c>
      <c r="E3364" s="50" t="n">
        <v>33</v>
      </c>
      <c r="F3364" s="50" t="s">
        <v>587</v>
      </c>
      <c r="G3364" s="51" t="n">
        <v>0.18</v>
      </c>
    </row>
    <row r="3365" customFormat="false" ht="17.25" hidden="false" customHeight="true" outlineLevel="0" collapsed="false">
      <c r="A3365" s="0" t="str">
        <f aca="false">LEFT(C3365,4)*1</f>
        <v>0</v>
      </c>
      <c r="B3365" s="48" t="str">
        <f aca="false">+B3364+1</f>
        <v>0</v>
      </c>
      <c r="C3365" s="48" t="s">
        <v>6579</v>
      </c>
      <c r="D3365" s="49" t="s">
        <v>6580</v>
      </c>
      <c r="E3365" s="50" t="n">
        <v>33</v>
      </c>
      <c r="F3365" s="50" t="s">
        <v>587</v>
      </c>
      <c r="G3365" s="51" t="n">
        <v>0.18</v>
      </c>
    </row>
    <row r="3366" customFormat="false" ht="17.25" hidden="false" customHeight="true" outlineLevel="0" collapsed="false">
      <c r="A3366" s="0" t="str">
        <f aca="false">LEFT(C3366,4)*1</f>
        <v>0</v>
      </c>
      <c r="B3366" s="48" t="str">
        <f aca="false">+B3365+1</f>
        <v>0</v>
      </c>
      <c r="C3366" s="48" t="s">
        <v>6581</v>
      </c>
      <c r="D3366" s="49" t="s">
        <v>6582</v>
      </c>
      <c r="E3366" s="50" t="n">
        <v>33</v>
      </c>
      <c r="F3366" s="50" t="s">
        <v>587</v>
      </c>
      <c r="G3366" s="51" t="n">
        <v>0.18</v>
      </c>
    </row>
    <row r="3367" customFormat="false" ht="17.25" hidden="false" customHeight="true" outlineLevel="0" collapsed="false">
      <c r="A3367" s="0" t="str">
        <f aca="false">LEFT(C3367,4)*1</f>
        <v>0</v>
      </c>
      <c r="B3367" s="48" t="str">
        <f aca="false">+B3366+1</f>
        <v>0</v>
      </c>
      <c r="C3367" s="48" t="s">
        <v>6583</v>
      </c>
      <c r="D3367" s="49" t="s">
        <v>6584</v>
      </c>
      <c r="E3367" s="50" t="n">
        <v>33</v>
      </c>
      <c r="F3367" s="50" t="s">
        <v>587</v>
      </c>
      <c r="G3367" s="51" t="n">
        <v>0.18</v>
      </c>
    </row>
    <row r="3368" customFormat="false" ht="17.25" hidden="false" customHeight="true" outlineLevel="0" collapsed="false">
      <c r="A3368" s="0" t="str">
        <f aca="false">LEFT(C3368,4)*1</f>
        <v>0</v>
      </c>
      <c r="B3368" s="48" t="str">
        <f aca="false">+B3367+1</f>
        <v>0</v>
      </c>
      <c r="C3368" s="48" t="s">
        <v>6585</v>
      </c>
      <c r="D3368" s="49" t="s">
        <v>6586</v>
      </c>
      <c r="E3368" s="50" t="n">
        <v>33</v>
      </c>
      <c r="F3368" s="50" t="s">
        <v>587</v>
      </c>
      <c r="G3368" s="51" t="n">
        <v>0.18</v>
      </c>
    </row>
    <row r="3369" customFormat="false" ht="17.25" hidden="false" customHeight="true" outlineLevel="0" collapsed="false">
      <c r="A3369" s="0" t="str">
        <f aca="false">LEFT(C3369,4)*1</f>
        <v>0</v>
      </c>
      <c r="B3369" s="48" t="str">
        <f aca="false">+B3368+1</f>
        <v>0</v>
      </c>
      <c r="C3369" s="48" t="s">
        <v>6587</v>
      </c>
      <c r="D3369" s="49" t="s">
        <v>6588</v>
      </c>
      <c r="E3369" s="50" t="n">
        <v>33</v>
      </c>
      <c r="F3369" s="50" t="s">
        <v>587</v>
      </c>
      <c r="G3369" s="51" t="n">
        <v>0.18</v>
      </c>
    </row>
    <row r="3370" customFormat="false" ht="17.25" hidden="false" customHeight="true" outlineLevel="0" collapsed="false">
      <c r="A3370" s="0" t="str">
        <f aca="false">LEFT(C3370,4)*1</f>
        <v>0</v>
      </c>
      <c r="B3370" s="48" t="str">
        <f aca="false">+B3369+1</f>
        <v>0</v>
      </c>
      <c r="C3370" s="48" t="s">
        <v>6589</v>
      </c>
      <c r="D3370" s="49" t="s">
        <v>6590</v>
      </c>
      <c r="E3370" s="50" t="n">
        <v>33</v>
      </c>
      <c r="F3370" s="50" t="s">
        <v>587</v>
      </c>
      <c r="G3370" s="51" t="n">
        <v>0.18</v>
      </c>
    </row>
    <row r="3371" customFormat="false" ht="17.25" hidden="false" customHeight="true" outlineLevel="0" collapsed="false">
      <c r="A3371" s="0" t="str">
        <f aca="false">LEFT(C3371,4)*1</f>
        <v>0</v>
      </c>
      <c r="B3371" s="48" t="str">
        <f aca="false">+B3370+1</f>
        <v>0</v>
      </c>
      <c r="C3371" s="48" t="s">
        <v>6591</v>
      </c>
      <c r="D3371" s="49" t="s">
        <v>6592</v>
      </c>
      <c r="E3371" s="50" t="n">
        <v>33</v>
      </c>
      <c r="F3371" s="50" t="s">
        <v>587</v>
      </c>
      <c r="G3371" s="51" t="n">
        <v>0.18</v>
      </c>
    </row>
    <row r="3372" customFormat="false" ht="17.25" hidden="false" customHeight="true" outlineLevel="0" collapsed="false">
      <c r="A3372" s="0" t="str">
        <f aca="false">LEFT(C3372,4)*1</f>
        <v>0</v>
      </c>
      <c r="B3372" s="48" t="str">
        <f aca="false">+B3371+1</f>
        <v>0</v>
      </c>
      <c r="C3372" s="48" t="s">
        <v>6593</v>
      </c>
      <c r="D3372" s="49" t="s">
        <v>6594</v>
      </c>
      <c r="E3372" s="50" t="n">
        <v>33</v>
      </c>
      <c r="F3372" s="50" t="s">
        <v>587</v>
      </c>
      <c r="G3372" s="51" t="n">
        <v>0.18</v>
      </c>
    </row>
    <row r="3373" customFormat="false" ht="17.25" hidden="false" customHeight="true" outlineLevel="0" collapsed="false">
      <c r="A3373" s="0" t="str">
        <f aca="false">LEFT(C3373,4)*1</f>
        <v>0</v>
      </c>
      <c r="B3373" s="48" t="str">
        <f aca="false">+B3372+1</f>
        <v>0</v>
      </c>
      <c r="C3373" s="48" t="s">
        <v>6595</v>
      </c>
      <c r="D3373" s="49" t="s">
        <v>6596</v>
      </c>
      <c r="E3373" s="50" t="n">
        <v>33</v>
      </c>
      <c r="F3373" s="50" t="s">
        <v>587</v>
      </c>
      <c r="G3373" s="51" t="n">
        <v>0.18</v>
      </c>
    </row>
    <row r="3374" customFormat="false" ht="17.25" hidden="false" customHeight="true" outlineLevel="0" collapsed="false">
      <c r="A3374" s="0" t="str">
        <f aca="false">LEFT(C3374,4)*1</f>
        <v>0</v>
      </c>
      <c r="B3374" s="48" t="str">
        <f aca="false">+B3373+1</f>
        <v>0</v>
      </c>
      <c r="C3374" s="48" t="s">
        <v>6597</v>
      </c>
      <c r="D3374" s="49" t="s">
        <v>6598</v>
      </c>
      <c r="E3374" s="50" t="n">
        <v>33</v>
      </c>
      <c r="F3374" s="50" t="s">
        <v>587</v>
      </c>
      <c r="G3374" s="51" t="n">
        <v>0.18</v>
      </c>
    </row>
    <row r="3375" customFormat="false" ht="17.25" hidden="false" customHeight="true" outlineLevel="0" collapsed="false">
      <c r="A3375" s="0" t="str">
        <f aca="false">LEFT(C3375,4)*1</f>
        <v>0</v>
      </c>
      <c r="B3375" s="48" t="str">
        <f aca="false">+B3374+1</f>
        <v>0</v>
      </c>
      <c r="C3375" s="48" t="s">
        <v>6599</v>
      </c>
      <c r="D3375" s="49" t="s">
        <v>6600</v>
      </c>
      <c r="E3375" s="50" t="n">
        <v>33</v>
      </c>
      <c r="F3375" s="50" t="s">
        <v>587</v>
      </c>
      <c r="G3375" s="51" t="n">
        <v>0.18</v>
      </c>
    </row>
    <row r="3376" customFormat="false" ht="17.25" hidden="false" customHeight="true" outlineLevel="0" collapsed="false">
      <c r="A3376" s="0" t="str">
        <f aca="false">LEFT(C3376,4)*1</f>
        <v>0</v>
      </c>
      <c r="B3376" s="48" t="str">
        <f aca="false">+B3375+1</f>
        <v>0</v>
      </c>
      <c r="C3376" s="48" t="s">
        <v>6601</v>
      </c>
      <c r="D3376" s="49" t="s">
        <v>6602</v>
      </c>
      <c r="E3376" s="50" t="n">
        <v>33</v>
      </c>
      <c r="F3376" s="50" t="s">
        <v>587</v>
      </c>
      <c r="G3376" s="51" t="n">
        <v>0.18</v>
      </c>
    </row>
    <row r="3377" customFormat="false" ht="17.25" hidden="false" customHeight="true" outlineLevel="0" collapsed="false">
      <c r="A3377" s="0" t="str">
        <f aca="false">LEFT(C3377,4)*1</f>
        <v>0</v>
      </c>
      <c r="B3377" s="48" t="str">
        <f aca="false">+B3376+1</f>
        <v>0</v>
      </c>
      <c r="C3377" s="48" t="s">
        <v>6603</v>
      </c>
      <c r="D3377" s="49" t="s">
        <v>6604</v>
      </c>
      <c r="E3377" s="50" t="n">
        <v>33</v>
      </c>
      <c r="F3377" s="50" t="s">
        <v>587</v>
      </c>
      <c r="G3377" s="51" t="n">
        <v>0.18</v>
      </c>
    </row>
    <row r="3378" customFormat="false" ht="17.25" hidden="false" customHeight="true" outlineLevel="0" collapsed="false">
      <c r="A3378" s="0" t="str">
        <f aca="false">LEFT(C3378,4)*1</f>
        <v>0</v>
      </c>
      <c r="B3378" s="48" t="str">
        <f aca="false">+B3377+1</f>
        <v>0</v>
      </c>
      <c r="C3378" s="48" t="s">
        <v>6605</v>
      </c>
      <c r="D3378" s="49" t="s">
        <v>6606</v>
      </c>
      <c r="E3378" s="50" t="n">
        <v>33</v>
      </c>
      <c r="F3378" s="50" t="s">
        <v>587</v>
      </c>
      <c r="G3378" s="51" t="n">
        <v>0.18</v>
      </c>
    </row>
    <row r="3379" customFormat="false" ht="17.25" hidden="false" customHeight="true" outlineLevel="0" collapsed="false">
      <c r="A3379" s="0" t="str">
        <f aca="false">LEFT(C3379,4)*1</f>
        <v>0</v>
      </c>
      <c r="B3379" s="48" t="str">
        <f aca="false">+B3378+1</f>
        <v>0</v>
      </c>
      <c r="C3379" s="48" t="s">
        <v>6607</v>
      </c>
      <c r="D3379" s="49" t="s">
        <v>6608</v>
      </c>
      <c r="E3379" s="50" t="n">
        <v>33</v>
      </c>
      <c r="F3379" s="50" t="s">
        <v>587</v>
      </c>
      <c r="G3379" s="51" t="n">
        <v>0.18</v>
      </c>
    </row>
    <row r="3380" customFormat="false" ht="17.25" hidden="false" customHeight="true" outlineLevel="0" collapsed="false">
      <c r="A3380" s="0" t="str">
        <f aca="false">LEFT(C3380,4)*1</f>
        <v>0</v>
      </c>
      <c r="B3380" s="48" t="str">
        <f aca="false">+B3379+1</f>
        <v>0</v>
      </c>
      <c r="C3380" s="48" t="s">
        <v>6609</v>
      </c>
      <c r="D3380" s="49" t="s">
        <v>6610</v>
      </c>
      <c r="E3380" s="50" t="n">
        <v>33</v>
      </c>
      <c r="F3380" s="50" t="s">
        <v>587</v>
      </c>
      <c r="G3380" s="51" t="n">
        <v>0.18</v>
      </c>
    </row>
    <row r="3381" customFormat="false" ht="17.25" hidden="false" customHeight="true" outlineLevel="0" collapsed="false">
      <c r="A3381" s="0" t="str">
        <f aca="false">LEFT(C3381,4)*1</f>
        <v>0</v>
      </c>
      <c r="B3381" s="48" t="str">
        <f aca="false">+B3380+1</f>
        <v>0</v>
      </c>
      <c r="C3381" s="48" t="s">
        <v>6611</v>
      </c>
      <c r="D3381" s="49" t="s">
        <v>6612</v>
      </c>
      <c r="E3381" s="50" t="n">
        <v>33</v>
      </c>
      <c r="F3381" s="50" t="s">
        <v>587</v>
      </c>
      <c r="G3381" s="51" t="n">
        <v>0.18</v>
      </c>
    </row>
    <row r="3382" customFormat="false" ht="17.25" hidden="false" customHeight="true" outlineLevel="0" collapsed="false">
      <c r="A3382" s="0" t="str">
        <f aca="false">LEFT(C3382,4)*1</f>
        <v>0</v>
      </c>
      <c r="B3382" s="48" t="str">
        <f aca="false">+B3381+1</f>
        <v>0</v>
      </c>
      <c r="C3382" s="48" t="s">
        <v>6613</v>
      </c>
      <c r="D3382" s="49" t="s">
        <v>6614</v>
      </c>
      <c r="E3382" s="50" t="n">
        <v>33</v>
      </c>
      <c r="F3382" s="50" t="s">
        <v>587</v>
      </c>
      <c r="G3382" s="51" t="n">
        <v>0.18</v>
      </c>
    </row>
    <row r="3383" customFormat="false" ht="17.25" hidden="false" customHeight="true" outlineLevel="0" collapsed="false">
      <c r="A3383" s="0" t="str">
        <f aca="false">LEFT(C3383,4)*1</f>
        <v>0</v>
      </c>
      <c r="B3383" s="48" t="str">
        <f aca="false">+B3382+1</f>
        <v>0</v>
      </c>
      <c r="C3383" s="48" t="s">
        <v>6615</v>
      </c>
      <c r="D3383" s="49" t="s">
        <v>6616</v>
      </c>
      <c r="E3383" s="50" t="n">
        <v>33</v>
      </c>
      <c r="F3383" s="50" t="s">
        <v>587</v>
      </c>
      <c r="G3383" s="51" t="n">
        <v>0.18</v>
      </c>
    </row>
    <row r="3384" customFormat="false" ht="17.25" hidden="false" customHeight="true" outlineLevel="0" collapsed="false">
      <c r="A3384" s="0" t="str">
        <f aca="false">LEFT(C3384,4)*1</f>
        <v>0</v>
      </c>
      <c r="B3384" s="48" t="str">
        <f aca="false">+B3383+1</f>
        <v>0</v>
      </c>
      <c r="C3384" s="48" t="s">
        <v>6617</v>
      </c>
      <c r="D3384" s="49" t="s">
        <v>6618</v>
      </c>
      <c r="E3384" s="50" t="n">
        <v>33</v>
      </c>
      <c r="F3384" s="50" t="s">
        <v>587</v>
      </c>
      <c r="G3384" s="51" t="n">
        <v>0.18</v>
      </c>
    </row>
    <row r="3385" customFormat="false" ht="17.25" hidden="false" customHeight="true" outlineLevel="0" collapsed="false">
      <c r="A3385" s="0" t="str">
        <f aca="false">LEFT(C3385,4)*1</f>
        <v>0</v>
      </c>
      <c r="B3385" s="48" t="str">
        <f aca="false">+B3384+1</f>
        <v>0</v>
      </c>
      <c r="C3385" s="48" t="s">
        <v>6619</v>
      </c>
      <c r="D3385" s="49" t="s">
        <v>6620</v>
      </c>
      <c r="E3385" s="50" t="n">
        <v>33</v>
      </c>
      <c r="F3385" s="50" t="s">
        <v>587</v>
      </c>
      <c r="G3385" s="51" t="n">
        <v>0.18</v>
      </c>
    </row>
    <row r="3386" customFormat="false" ht="17.25" hidden="false" customHeight="true" outlineLevel="0" collapsed="false">
      <c r="A3386" s="0" t="str">
        <f aca="false">LEFT(C3386,4)*1</f>
        <v>0</v>
      </c>
      <c r="B3386" s="48" t="str">
        <f aca="false">+B3385+1</f>
        <v>0</v>
      </c>
      <c r="C3386" s="48" t="s">
        <v>6621</v>
      </c>
      <c r="D3386" s="49" t="s">
        <v>6622</v>
      </c>
      <c r="E3386" s="50" t="n">
        <v>33</v>
      </c>
      <c r="F3386" s="50" t="s">
        <v>587</v>
      </c>
      <c r="G3386" s="51" t="n">
        <v>0.18</v>
      </c>
    </row>
    <row r="3387" customFormat="false" ht="17.25" hidden="false" customHeight="true" outlineLevel="0" collapsed="false">
      <c r="A3387" s="0" t="str">
        <f aca="false">LEFT(C3387,4)*1</f>
        <v>0</v>
      </c>
      <c r="B3387" s="48" t="str">
        <f aca="false">+B3386+1</f>
        <v>0</v>
      </c>
      <c r="C3387" s="48" t="s">
        <v>6623</v>
      </c>
      <c r="D3387" s="49" t="s">
        <v>6624</v>
      </c>
      <c r="E3387" s="50" t="n">
        <v>33</v>
      </c>
      <c r="F3387" s="50" t="s">
        <v>587</v>
      </c>
      <c r="G3387" s="51" t="n">
        <v>0.18</v>
      </c>
    </row>
    <row r="3388" customFormat="false" ht="17.25" hidden="false" customHeight="true" outlineLevel="0" collapsed="false">
      <c r="A3388" s="0" t="str">
        <f aca="false">LEFT(C3388,4)*1</f>
        <v>0</v>
      </c>
      <c r="B3388" s="48" t="str">
        <f aca="false">+B3387+1</f>
        <v>0</v>
      </c>
      <c r="C3388" s="48" t="s">
        <v>6625</v>
      </c>
      <c r="D3388" s="49" t="s">
        <v>6626</v>
      </c>
      <c r="E3388" s="50" t="n">
        <v>33</v>
      </c>
      <c r="F3388" s="50" t="s">
        <v>587</v>
      </c>
      <c r="G3388" s="51" t="n">
        <v>0.18</v>
      </c>
    </row>
    <row r="3389" customFormat="false" ht="17.25" hidden="false" customHeight="true" outlineLevel="0" collapsed="false">
      <c r="A3389" s="0" t="str">
        <f aca="false">LEFT(C3389,4)*1</f>
        <v>0</v>
      </c>
      <c r="B3389" s="48" t="str">
        <f aca="false">+B3388+1</f>
        <v>0</v>
      </c>
      <c r="C3389" s="48" t="s">
        <v>6627</v>
      </c>
      <c r="D3389" s="49" t="s">
        <v>6628</v>
      </c>
      <c r="E3389" s="50" t="n">
        <v>33</v>
      </c>
      <c r="F3389" s="50" t="s">
        <v>587</v>
      </c>
      <c r="G3389" s="51" t="n">
        <v>0.18</v>
      </c>
    </row>
    <row r="3390" customFormat="false" ht="17.25" hidden="false" customHeight="true" outlineLevel="0" collapsed="false">
      <c r="A3390" s="0" t="str">
        <f aca="false">LEFT(C3390,4)*1</f>
        <v>0</v>
      </c>
      <c r="B3390" s="48" t="str">
        <f aca="false">+B3389+1</f>
        <v>0</v>
      </c>
      <c r="C3390" s="48" t="s">
        <v>6629</v>
      </c>
      <c r="D3390" s="49" t="s">
        <v>6630</v>
      </c>
      <c r="E3390" s="50" t="n">
        <v>33</v>
      </c>
      <c r="F3390" s="50" t="s">
        <v>587</v>
      </c>
      <c r="G3390" s="51" t="n">
        <v>0.18</v>
      </c>
    </row>
    <row r="3391" customFormat="false" ht="17.25" hidden="false" customHeight="true" outlineLevel="0" collapsed="false">
      <c r="A3391" s="0" t="str">
        <f aca="false">LEFT(C3391,4)*1</f>
        <v>0</v>
      </c>
      <c r="B3391" s="48" t="str">
        <f aca="false">+B3390+1</f>
        <v>0</v>
      </c>
      <c r="C3391" s="48" t="s">
        <v>6631</v>
      </c>
      <c r="D3391" s="49" t="s">
        <v>6632</v>
      </c>
      <c r="E3391" s="50" t="n">
        <v>33</v>
      </c>
      <c r="F3391" s="50" t="s">
        <v>587</v>
      </c>
      <c r="G3391" s="51" t="n">
        <v>0.18</v>
      </c>
    </row>
    <row r="3392" customFormat="false" ht="17.25" hidden="false" customHeight="true" outlineLevel="0" collapsed="false">
      <c r="A3392" s="0" t="str">
        <f aca="false">LEFT(C3392,4)*1</f>
        <v>0</v>
      </c>
      <c r="B3392" s="48" t="str">
        <f aca="false">+B3391+1</f>
        <v>0</v>
      </c>
      <c r="C3392" s="48" t="s">
        <v>6633</v>
      </c>
      <c r="D3392" s="49" t="s">
        <v>4545</v>
      </c>
      <c r="E3392" s="50" t="n">
        <v>33</v>
      </c>
      <c r="F3392" s="50" t="s">
        <v>587</v>
      </c>
      <c r="G3392" s="51" t="n">
        <v>0.18</v>
      </c>
    </row>
    <row r="3393" customFormat="false" ht="17.25" hidden="false" customHeight="true" outlineLevel="0" collapsed="false">
      <c r="A3393" s="0" t="str">
        <f aca="false">LEFT(C3393,4)*1</f>
        <v>0</v>
      </c>
      <c r="B3393" s="48" t="str">
        <f aca="false">+B3392+1</f>
        <v>0</v>
      </c>
      <c r="C3393" s="48" t="s">
        <v>6634</v>
      </c>
      <c r="D3393" s="49" t="s">
        <v>6635</v>
      </c>
      <c r="E3393" s="50" t="n">
        <v>33</v>
      </c>
      <c r="F3393" s="50" t="s">
        <v>587</v>
      </c>
      <c r="G3393" s="51" t="n">
        <v>0.18</v>
      </c>
    </row>
    <row r="3394" customFormat="false" ht="17.25" hidden="false" customHeight="true" outlineLevel="0" collapsed="false">
      <c r="A3394" s="0" t="str">
        <f aca="false">LEFT(C3394,4)*1</f>
        <v>0</v>
      </c>
      <c r="B3394" s="48" t="str">
        <f aca="false">+B3393+1</f>
        <v>0</v>
      </c>
      <c r="C3394" s="48" t="s">
        <v>6636</v>
      </c>
      <c r="D3394" s="49" t="s">
        <v>6637</v>
      </c>
      <c r="E3394" s="50" t="n">
        <v>33</v>
      </c>
      <c r="F3394" s="50" t="s">
        <v>587</v>
      </c>
      <c r="G3394" s="51" t="n">
        <v>0.18</v>
      </c>
    </row>
    <row r="3395" customFormat="false" ht="17.25" hidden="false" customHeight="true" outlineLevel="0" collapsed="false">
      <c r="A3395" s="0" t="str">
        <f aca="false">LEFT(C3395,4)*1</f>
        <v>0</v>
      </c>
      <c r="B3395" s="48" t="str">
        <f aca="false">+B3394+1</f>
        <v>0</v>
      </c>
      <c r="C3395" s="48" t="s">
        <v>6638</v>
      </c>
      <c r="D3395" s="49" t="s">
        <v>6639</v>
      </c>
      <c r="E3395" s="50" t="n">
        <v>33</v>
      </c>
      <c r="F3395" s="50" t="s">
        <v>587</v>
      </c>
      <c r="G3395" s="51" t="n">
        <v>0.18</v>
      </c>
    </row>
    <row r="3396" customFormat="false" ht="17.25" hidden="false" customHeight="true" outlineLevel="0" collapsed="false">
      <c r="A3396" s="0" t="str">
        <f aca="false">LEFT(C3396,4)*1</f>
        <v>0</v>
      </c>
      <c r="B3396" s="48" t="str">
        <f aca="false">+B3395+1</f>
        <v>0</v>
      </c>
      <c r="C3396" s="48" t="s">
        <v>6640</v>
      </c>
      <c r="D3396" s="49" t="s">
        <v>6641</v>
      </c>
      <c r="E3396" s="50" t="n">
        <v>33</v>
      </c>
      <c r="F3396" s="50" t="s">
        <v>587</v>
      </c>
      <c r="G3396" s="51" t="n">
        <v>0.18</v>
      </c>
    </row>
    <row r="3397" customFormat="false" ht="17.25" hidden="false" customHeight="true" outlineLevel="0" collapsed="false">
      <c r="A3397" s="0" t="str">
        <f aca="false">LEFT(C3397,4)*1</f>
        <v>0</v>
      </c>
      <c r="B3397" s="48" t="str">
        <f aca="false">+B3396+1</f>
        <v>0</v>
      </c>
      <c r="C3397" s="48" t="s">
        <v>6642</v>
      </c>
      <c r="D3397" s="49" t="s">
        <v>6643</v>
      </c>
      <c r="E3397" s="50" t="n">
        <v>33</v>
      </c>
      <c r="F3397" s="50" t="s">
        <v>587</v>
      </c>
      <c r="G3397" s="51" t="n">
        <v>0.18</v>
      </c>
    </row>
    <row r="3398" customFormat="false" ht="17.25" hidden="false" customHeight="true" outlineLevel="0" collapsed="false">
      <c r="A3398" s="0" t="str">
        <f aca="false">LEFT(C3398,4)*1</f>
        <v>0</v>
      </c>
      <c r="B3398" s="48" t="str">
        <f aca="false">+B3397+1</f>
        <v>0</v>
      </c>
      <c r="C3398" s="48" t="s">
        <v>6644</v>
      </c>
      <c r="D3398" s="49" t="s">
        <v>6645</v>
      </c>
      <c r="E3398" s="50" t="n">
        <v>33</v>
      </c>
      <c r="F3398" s="50" t="s">
        <v>587</v>
      </c>
      <c r="G3398" s="51" t="n">
        <v>0.18</v>
      </c>
    </row>
    <row r="3399" customFormat="false" ht="17.25" hidden="false" customHeight="true" outlineLevel="0" collapsed="false">
      <c r="A3399" s="0" t="str">
        <f aca="false">LEFT(C3399,4)*1</f>
        <v>0</v>
      </c>
      <c r="B3399" s="48" t="str">
        <f aca="false">+B3398+1</f>
        <v>0</v>
      </c>
      <c r="C3399" s="48" t="s">
        <v>6646</v>
      </c>
      <c r="D3399" s="49" t="s">
        <v>6647</v>
      </c>
      <c r="E3399" s="50" t="n">
        <v>33</v>
      </c>
      <c r="F3399" s="50" t="s">
        <v>587</v>
      </c>
      <c r="G3399" s="51" t="n">
        <v>0.18</v>
      </c>
    </row>
    <row r="3400" customFormat="false" ht="17.25" hidden="false" customHeight="true" outlineLevel="0" collapsed="false">
      <c r="A3400" s="0" t="str">
        <f aca="false">LEFT(C3400,4)*1</f>
        <v>0</v>
      </c>
      <c r="B3400" s="48" t="str">
        <f aca="false">+B3399+1</f>
        <v>0</v>
      </c>
      <c r="C3400" s="48" t="s">
        <v>6648</v>
      </c>
      <c r="D3400" s="49" t="s">
        <v>6649</v>
      </c>
      <c r="E3400" s="50" t="n">
        <v>33</v>
      </c>
      <c r="F3400" s="50" t="s">
        <v>587</v>
      </c>
      <c r="G3400" s="51" t="n">
        <v>0.18</v>
      </c>
    </row>
    <row r="3401" customFormat="false" ht="17.25" hidden="false" customHeight="true" outlineLevel="0" collapsed="false">
      <c r="A3401" s="0" t="str">
        <f aca="false">LEFT(C3401,4)*1</f>
        <v>0</v>
      </c>
      <c r="B3401" s="48" t="str">
        <f aca="false">+B3400+1</f>
        <v>0</v>
      </c>
      <c r="C3401" s="48" t="s">
        <v>6650</v>
      </c>
      <c r="D3401" s="49" t="s">
        <v>6651</v>
      </c>
      <c r="E3401" s="50" t="n">
        <v>33</v>
      </c>
      <c r="F3401" s="50" t="s">
        <v>587</v>
      </c>
      <c r="G3401" s="51" t="n">
        <v>0.18</v>
      </c>
    </row>
    <row r="3402" customFormat="false" ht="17.25" hidden="false" customHeight="true" outlineLevel="0" collapsed="false">
      <c r="A3402" s="0" t="str">
        <f aca="false">LEFT(C3402,4)*1</f>
        <v>0</v>
      </c>
      <c r="B3402" s="48" t="str">
        <f aca="false">+B3401+1</f>
        <v>0</v>
      </c>
      <c r="C3402" s="48" t="s">
        <v>6652</v>
      </c>
      <c r="D3402" s="49" t="s">
        <v>6653</v>
      </c>
      <c r="E3402" s="50" t="n">
        <v>33</v>
      </c>
      <c r="F3402" s="50" t="s">
        <v>587</v>
      </c>
      <c r="G3402" s="51" t="n">
        <v>0.18</v>
      </c>
    </row>
    <row r="3403" customFormat="false" ht="17.25" hidden="false" customHeight="true" outlineLevel="0" collapsed="false">
      <c r="A3403" s="0" t="str">
        <f aca="false">LEFT(C3403,4)*1</f>
        <v>0</v>
      </c>
      <c r="B3403" s="48" t="str">
        <f aca="false">+B3402+1</f>
        <v>0</v>
      </c>
      <c r="C3403" s="48" t="s">
        <v>6654</v>
      </c>
      <c r="D3403" s="49" t="s">
        <v>6655</v>
      </c>
      <c r="E3403" s="50" t="n">
        <v>33</v>
      </c>
      <c r="F3403" s="50" t="s">
        <v>587</v>
      </c>
      <c r="G3403" s="51" t="n">
        <v>0.18</v>
      </c>
    </row>
    <row r="3404" customFormat="false" ht="17.25" hidden="false" customHeight="true" outlineLevel="0" collapsed="false">
      <c r="A3404" s="0" t="str">
        <f aca="false">LEFT(C3404,4)*1</f>
        <v>0</v>
      </c>
      <c r="B3404" s="48" t="str">
        <f aca="false">+B3403+1</f>
        <v>0</v>
      </c>
      <c r="C3404" s="48" t="s">
        <v>6656</v>
      </c>
      <c r="D3404" s="49" t="s">
        <v>6657</v>
      </c>
      <c r="E3404" s="50" t="n">
        <v>33</v>
      </c>
      <c r="F3404" s="50" t="s">
        <v>587</v>
      </c>
      <c r="G3404" s="51" t="n">
        <v>0.18</v>
      </c>
    </row>
    <row r="3405" customFormat="false" ht="17.25" hidden="false" customHeight="true" outlineLevel="0" collapsed="false">
      <c r="A3405" s="0" t="str">
        <f aca="false">LEFT(C3405,4)*1</f>
        <v>0</v>
      </c>
      <c r="B3405" s="48" t="str">
        <f aca="false">+B3404+1</f>
        <v>0</v>
      </c>
      <c r="C3405" s="48" t="s">
        <v>6658</v>
      </c>
      <c r="D3405" s="49" t="s">
        <v>6659</v>
      </c>
      <c r="E3405" s="50" t="n">
        <v>33</v>
      </c>
      <c r="F3405" s="50" t="s">
        <v>587</v>
      </c>
      <c r="G3405" s="51" t="n">
        <v>0.18</v>
      </c>
    </row>
    <row r="3406" customFormat="false" ht="17.25" hidden="false" customHeight="true" outlineLevel="0" collapsed="false">
      <c r="A3406" s="0" t="str">
        <f aca="false">LEFT(C3406,4)*1</f>
        <v>0</v>
      </c>
      <c r="B3406" s="48" t="str">
        <f aca="false">+B3405+1</f>
        <v>0</v>
      </c>
      <c r="C3406" s="48" t="s">
        <v>6660</v>
      </c>
      <c r="D3406" s="49" t="s">
        <v>6661</v>
      </c>
      <c r="E3406" s="50" t="n">
        <v>33</v>
      </c>
      <c r="F3406" s="50" t="s">
        <v>587</v>
      </c>
      <c r="G3406" s="51" t="n">
        <v>0.18</v>
      </c>
    </row>
    <row r="3407" customFormat="false" ht="17.25" hidden="false" customHeight="true" outlineLevel="0" collapsed="false">
      <c r="A3407" s="0" t="str">
        <f aca="false">LEFT(C3407,4)*1</f>
        <v>0</v>
      </c>
      <c r="B3407" s="48" t="str">
        <f aca="false">+B3406+1</f>
        <v>0</v>
      </c>
      <c r="C3407" s="48" t="s">
        <v>6662</v>
      </c>
      <c r="D3407" s="49" t="s">
        <v>6663</v>
      </c>
      <c r="E3407" s="50" t="n">
        <v>33</v>
      </c>
      <c r="F3407" s="50" t="s">
        <v>587</v>
      </c>
      <c r="G3407" s="51" t="n">
        <v>0.18</v>
      </c>
    </row>
    <row r="3408" customFormat="false" ht="17.25" hidden="false" customHeight="true" outlineLevel="0" collapsed="false">
      <c r="A3408" s="0" t="str">
        <f aca="false">LEFT(C3408,4)*1</f>
        <v>0</v>
      </c>
      <c r="B3408" s="48" t="str">
        <f aca="false">+B3407+1</f>
        <v>0</v>
      </c>
      <c r="C3408" s="48" t="s">
        <v>6664</v>
      </c>
      <c r="D3408" s="49" t="s">
        <v>6665</v>
      </c>
      <c r="E3408" s="50" t="n">
        <v>33</v>
      </c>
      <c r="F3408" s="50" t="s">
        <v>587</v>
      </c>
      <c r="G3408" s="51" t="n">
        <v>0.18</v>
      </c>
    </row>
    <row r="3409" customFormat="false" ht="17.25" hidden="false" customHeight="true" outlineLevel="0" collapsed="false">
      <c r="A3409" s="0" t="str">
        <f aca="false">LEFT(C3409,4)*1</f>
        <v>0</v>
      </c>
      <c r="B3409" s="48" t="str">
        <f aca="false">+B3408+1</f>
        <v>0</v>
      </c>
      <c r="C3409" s="48" t="s">
        <v>6666</v>
      </c>
      <c r="D3409" s="49" t="s">
        <v>6667</v>
      </c>
      <c r="E3409" s="50" t="n">
        <v>33</v>
      </c>
      <c r="F3409" s="50" t="s">
        <v>587</v>
      </c>
      <c r="G3409" s="51" t="n">
        <v>0.18</v>
      </c>
    </row>
    <row r="3410" customFormat="false" ht="17.25" hidden="false" customHeight="true" outlineLevel="0" collapsed="false">
      <c r="A3410" s="0" t="str">
        <f aca="false">LEFT(C3410,4)*1</f>
        <v>0</v>
      </c>
      <c r="B3410" s="48" t="str">
        <f aca="false">+B3409+1</f>
        <v>0</v>
      </c>
      <c r="C3410" s="48" t="s">
        <v>6668</v>
      </c>
      <c r="D3410" s="49" t="s">
        <v>6669</v>
      </c>
      <c r="E3410" s="50" t="n">
        <v>33</v>
      </c>
      <c r="F3410" s="50" t="s">
        <v>587</v>
      </c>
      <c r="G3410" s="51" t="n">
        <v>0.18</v>
      </c>
    </row>
    <row r="3411" customFormat="false" ht="17.25" hidden="false" customHeight="true" outlineLevel="0" collapsed="false">
      <c r="A3411" s="0" t="str">
        <f aca="false">LEFT(C3411,4)*1</f>
        <v>0</v>
      </c>
      <c r="B3411" s="48" t="str">
        <f aca="false">+B3410+1</f>
        <v>0</v>
      </c>
      <c r="C3411" s="48" t="s">
        <v>6670</v>
      </c>
      <c r="D3411" s="49" t="s">
        <v>6671</v>
      </c>
      <c r="E3411" s="50" t="n">
        <v>33</v>
      </c>
      <c r="F3411" s="50" t="s">
        <v>587</v>
      </c>
      <c r="G3411" s="51" t="n">
        <v>0.18</v>
      </c>
    </row>
    <row r="3412" customFormat="false" ht="17.25" hidden="false" customHeight="true" outlineLevel="0" collapsed="false">
      <c r="A3412" s="0" t="str">
        <f aca="false">LEFT(C3412,4)*1</f>
        <v>0</v>
      </c>
      <c r="B3412" s="48" t="str">
        <f aca="false">+B3411+1</f>
        <v>0</v>
      </c>
      <c r="C3412" s="48" t="s">
        <v>6672</v>
      </c>
      <c r="D3412" s="49" t="s">
        <v>6673</v>
      </c>
      <c r="E3412" s="50" t="n">
        <v>33</v>
      </c>
      <c r="F3412" s="50" t="s">
        <v>587</v>
      </c>
      <c r="G3412" s="51" t="n">
        <v>0.18</v>
      </c>
    </row>
    <row r="3413" customFormat="false" ht="17.25" hidden="false" customHeight="true" outlineLevel="0" collapsed="false">
      <c r="A3413" s="0" t="str">
        <f aca="false">LEFT(C3413,4)*1</f>
        <v>0</v>
      </c>
      <c r="B3413" s="48" t="str">
        <f aca="false">+B3412+1</f>
        <v>0</v>
      </c>
      <c r="C3413" s="48" t="s">
        <v>6674</v>
      </c>
      <c r="D3413" s="49" t="s">
        <v>6675</v>
      </c>
      <c r="E3413" s="50" t="n">
        <v>33</v>
      </c>
      <c r="F3413" s="50" t="s">
        <v>587</v>
      </c>
      <c r="G3413" s="51" t="n">
        <v>0.18</v>
      </c>
    </row>
    <row r="3414" customFormat="false" ht="17.25" hidden="false" customHeight="true" outlineLevel="0" collapsed="false">
      <c r="A3414" s="0" t="str">
        <f aca="false">LEFT(C3414,4)*1</f>
        <v>0</v>
      </c>
      <c r="B3414" s="48" t="str">
        <f aca="false">+B3413+1</f>
        <v>0</v>
      </c>
      <c r="C3414" s="48" t="s">
        <v>6676</v>
      </c>
      <c r="D3414" s="49" t="s">
        <v>6677</v>
      </c>
      <c r="E3414" s="50" t="n">
        <v>33</v>
      </c>
      <c r="F3414" s="50" t="s">
        <v>2181</v>
      </c>
      <c r="G3414" s="51" t="n">
        <v>0.28</v>
      </c>
    </row>
    <row r="3415" customFormat="false" ht="17.25" hidden="false" customHeight="true" outlineLevel="0" collapsed="false">
      <c r="A3415" s="0" t="str">
        <f aca="false">LEFT(C3415,4)*1</f>
        <v>0</v>
      </c>
      <c r="B3415" s="48" t="str">
        <f aca="false">+B3414+1</f>
        <v>0</v>
      </c>
      <c r="C3415" s="48" t="s">
        <v>6678</v>
      </c>
      <c r="D3415" s="49" t="s">
        <v>6679</v>
      </c>
      <c r="E3415" s="50" t="n">
        <v>33</v>
      </c>
      <c r="F3415" s="50" t="s">
        <v>2181</v>
      </c>
      <c r="G3415" s="51" t="n">
        <v>0.28</v>
      </c>
    </row>
    <row r="3416" customFormat="false" ht="17.25" hidden="false" customHeight="true" outlineLevel="0" collapsed="false">
      <c r="A3416" s="0" t="str">
        <f aca="false">LEFT(C3416,4)*1</f>
        <v>0</v>
      </c>
      <c r="B3416" s="48" t="str">
        <f aca="false">+B3415+1</f>
        <v>0</v>
      </c>
      <c r="C3416" s="48" t="s">
        <v>6680</v>
      </c>
      <c r="D3416" s="49" t="s">
        <v>6681</v>
      </c>
      <c r="E3416" s="50" t="n">
        <v>33</v>
      </c>
      <c r="F3416" s="50" t="s">
        <v>2181</v>
      </c>
      <c r="G3416" s="51" t="n">
        <v>0.28</v>
      </c>
    </row>
    <row r="3417" customFormat="false" ht="17.25" hidden="false" customHeight="true" outlineLevel="0" collapsed="false">
      <c r="A3417" s="0" t="str">
        <f aca="false">LEFT(C3417,4)*1</f>
        <v>0</v>
      </c>
      <c r="B3417" s="48" t="str">
        <f aca="false">+B3416+1</f>
        <v>0</v>
      </c>
      <c r="C3417" s="48" t="s">
        <v>6682</v>
      </c>
      <c r="D3417" s="49" t="s">
        <v>6683</v>
      </c>
      <c r="E3417" s="50" t="n">
        <v>33</v>
      </c>
      <c r="F3417" s="50" t="s">
        <v>2181</v>
      </c>
      <c r="G3417" s="51" t="n">
        <v>0.28</v>
      </c>
    </row>
    <row r="3418" customFormat="false" ht="17.25" hidden="false" customHeight="true" outlineLevel="0" collapsed="false">
      <c r="A3418" s="0" t="str">
        <f aca="false">LEFT(C3418,4)*1</f>
        <v>0</v>
      </c>
      <c r="B3418" s="48" t="str">
        <f aca="false">+B3417+1</f>
        <v>0</v>
      </c>
      <c r="C3418" s="48" t="s">
        <v>6684</v>
      </c>
      <c r="D3418" s="49" t="s">
        <v>6685</v>
      </c>
      <c r="E3418" s="50" t="n">
        <v>33</v>
      </c>
      <c r="F3418" s="50" t="s">
        <v>2181</v>
      </c>
      <c r="G3418" s="51" t="n">
        <v>0.28</v>
      </c>
    </row>
    <row r="3419" customFormat="false" ht="17.25" hidden="false" customHeight="true" outlineLevel="0" collapsed="false">
      <c r="A3419" s="0" t="str">
        <f aca="false">LEFT(C3419,4)*1</f>
        <v>0</v>
      </c>
      <c r="B3419" s="48" t="str">
        <f aca="false">+B3418+1</f>
        <v>0</v>
      </c>
      <c r="C3419" s="48" t="s">
        <v>6686</v>
      </c>
      <c r="D3419" s="49" t="s">
        <v>6687</v>
      </c>
      <c r="E3419" s="50" t="n">
        <v>33</v>
      </c>
      <c r="F3419" s="50" t="s">
        <v>2181</v>
      </c>
      <c r="G3419" s="51" t="n">
        <v>0.28</v>
      </c>
    </row>
    <row r="3420" customFormat="false" ht="17.25" hidden="false" customHeight="true" outlineLevel="0" collapsed="false">
      <c r="A3420" s="0" t="str">
        <f aca="false">LEFT(C3420,4)*1</f>
        <v>0</v>
      </c>
      <c r="B3420" s="48" t="str">
        <f aca="false">+B3419+1</f>
        <v>0</v>
      </c>
      <c r="C3420" s="48" t="s">
        <v>6688</v>
      </c>
      <c r="D3420" s="49" t="s">
        <v>6689</v>
      </c>
      <c r="E3420" s="50" t="n">
        <v>33</v>
      </c>
      <c r="F3420" s="50" t="s">
        <v>2181</v>
      </c>
      <c r="G3420" s="51" t="n">
        <v>0.28</v>
      </c>
    </row>
    <row r="3421" customFormat="false" ht="17.25" hidden="false" customHeight="true" outlineLevel="0" collapsed="false">
      <c r="A3421" s="0" t="str">
        <f aca="false">LEFT(C3421,4)*1</f>
        <v>0</v>
      </c>
      <c r="B3421" s="48" t="str">
        <f aca="false">+B3420+1</f>
        <v>0</v>
      </c>
      <c r="C3421" s="48" t="s">
        <v>6690</v>
      </c>
      <c r="D3421" s="49" t="s">
        <v>6691</v>
      </c>
      <c r="E3421" s="50" t="n">
        <v>33</v>
      </c>
      <c r="F3421" s="50" t="s">
        <v>2181</v>
      </c>
      <c r="G3421" s="51" t="n">
        <v>0.28</v>
      </c>
    </row>
    <row r="3422" customFormat="false" ht="17.25" hidden="false" customHeight="true" outlineLevel="0" collapsed="false">
      <c r="A3422" s="0" t="str">
        <f aca="false">LEFT(C3422,4)*1</f>
        <v>0</v>
      </c>
      <c r="B3422" s="48" t="str">
        <f aca="false">+B3421+1</f>
        <v>0</v>
      </c>
      <c r="C3422" s="48" t="s">
        <v>6690</v>
      </c>
      <c r="D3422" s="49" t="s">
        <v>6692</v>
      </c>
      <c r="E3422" s="50" t="n">
        <v>33</v>
      </c>
      <c r="F3422" s="50" t="s">
        <v>106</v>
      </c>
      <c r="G3422" s="47" t="n">
        <v>0</v>
      </c>
    </row>
    <row r="3423" customFormat="false" ht="17.25" hidden="false" customHeight="true" outlineLevel="0" collapsed="false">
      <c r="A3423" s="0" t="str">
        <f aca="false">LEFT(C3423,4)*1</f>
        <v>0</v>
      </c>
      <c r="B3423" s="48" t="str">
        <f aca="false">+B3422+1</f>
        <v>0</v>
      </c>
      <c r="C3423" s="48" t="s">
        <v>6693</v>
      </c>
      <c r="D3423" s="49" t="s">
        <v>6694</v>
      </c>
      <c r="E3423" s="50" t="n">
        <v>33</v>
      </c>
      <c r="F3423" s="50" t="s">
        <v>2181</v>
      </c>
      <c r="G3423" s="51" t="n">
        <v>0.28</v>
      </c>
    </row>
    <row r="3424" customFormat="false" ht="17.25" hidden="false" customHeight="true" outlineLevel="0" collapsed="false">
      <c r="A3424" s="0" t="str">
        <f aca="false">LEFT(C3424,4)*1</f>
        <v>0</v>
      </c>
      <c r="B3424" s="48" t="str">
        <f aca="false">+B3423+1</f>
        <v>0</v>
      </c>
      <c r="C3424" s="48" t="s">
        <v>6695</v>
      </c>
      <c r="D3424" s="49" t="s">
        <v>6696</v>
      </c>
      <c r="E3424" s="50" t="n">
        <v>33</v>
      </c>
      <c r="F3424" s="50" t="s">
        <v>2181</v>
      </c>
      <c r="G3424" s="51" t="n">
        <v>0.28</v>
      </c>
    </row>
    <row r="3425" customFormat="false" ht="17.25" hidden="false" customHeight="true" outlineLevel="0" collapsed="false">
      <c r="A3425" s="0" t="str">
        <f aca="false">LEFT(C3425,4)*1</f>
        <v>0</v>
      </c>
      <c r="B3425" s="48" t="str">
        <f aca="false">+B3424+1</f>
        <v>0</v>
      </c>
      <c r="C3425" s="48" t="s">
        <v>6697</v>
      </c>
      <c r="D3425" s="49" t="s">
        <v>6698</v>
      </c>
      <c r="E3425" s="50" t="n">
        <v>33</v>
      </c>
      <c r="F3425" s="50" t="s">
        <v>2181</v>
      </c>
      <c r="G3425" s="51" t="n">
        <v>0.28</v>
      </c>
    </row>
    <row r="3426" customFormat="false" ht="17.25" hidden="false" customHeight="true" outlineLevel="0" collapsed="false">
      <c r="A3426" s="0" t="str">
        <f aca="false">LEFT(C3426,4)*1</f>
        <v>0</v>
      </c>
      <c r="B3426" s="48" t="str">
        <f aca="false">+B3425+1</f>
        <v>0</v>
      </c>
      <c r="C3426" s="48" t="s">
        <v>6699</v>
      </c>
      <c r="D3426" s="49" t="s">
        <v>6700</v>
      </c>
      <c r="E3426" s="50" t="n">
        <v>33</v>
      </c>
      <c r="F3426" s="50" t="s">
        <v>2181</v>
      </c>
      <c r="G3426" s="51" t="n">
        <v>0.28</v>
      </c>
    </row>
    <row r="3427" customFormat="false" ht="17.25" hidden="false" customHeight="true" outlineLevel="0" collapsed="false">
      <c r="A3427" s="0" t="str">
        <f aca="false">LEFT(C3427,4)*1</f>
        <v>0</v>
      </c>
      <c r="B3427" s="48" t="str">
        <f aca="false">+B3426+1</f>
        <v>0</v>
      </c>
      <c r="C3427" s="48" t="s">
        <v>6701</v>
      </c>
      <c r="D3427" s="49" t="s">
        <v>6702</v>
      </c>
      <c r="E3427" s="50" t="n">
        <v>33</v>
      </c>
      <c r="F3427" s="50" t="s">
        <v>2181</v>
      </c>
      <c r="G3427" s="51" t="n">
        <v>0.28</v>
      </c>
    </row>
    <row r="3428" customFormat="false" ht="17.25" hidden="false" customHeight="true" outlineLevel="0" collapsed="false">
      <c r="A3428" s="0" t="str">
        <f aca="false">LEFT(C3428,4)*1</f>
        <v>0</v>
      </c>
      <c r="B3428" s="48" t="str">
        <f aca="false">+B3427+1</f>
        <v>0</v>
      </c>
      <c r="C3428" s="48" t="s">
        <v>6703</v>
      </c>
      <c r="D3428" s="49" t="s">
        <v>6704</v>
      </c>
      <c r="E3428" s="50" t="n">
        <v>33</v>
      </c>
      <c r="F3428" s="50" t="s">
        <v>2181</v>
      </c>
      <c r="G3428" s="51" t="n">
        <v>0.28</v>
      </c>
    </row>
    <row r="3429" customFormat="false" ht="17.25" hidden="false" customHeight="true" outlineLevel="0" collapsed="false">
      <c r="A3429" s="0" t="str">
        <f aca="false">LEFT(C3429,4)*1</f>
        <v>0</v>
      </c>
      <c r="B3429" s="48" t="str">
        <f aca="false">+B3428+1</f>
        <v>0</v>
      </c>
      <c r="C3429" s="48" t="s">
        <v>6705</v>
      </c>
      <c r="D3429" s="49" t="s">
        <v>6706</v>
      </c>
      <c r="E3429" s="50" t="n">
        <v>33</v>
      </c>
      <c r="F3429" s="50" t="s">
        <v>2181</v>
      </c>
      <c r="G3429" s="51" t="n">
        <v>0.28</v>
      </c>
    </row>
    <row r="3430" customFormat="false" ht="17.25" hidden="false" customHeight="true" outlineLevel="0" collapsed="false">
      <c r="A3430" s="0" t="str">
        <f aca="false">LEFT(C3430,4)*1</f>
        <v>0</v>
      </c>
      <c r="B3430" s="48" t="str">
        <f aca="false">+B3429+1</f>
        <v>0</v>
      </c>
      <c r="C3430" s="48" t="s">
        <v>6707</v>
      </c>
      <c r="D3430" s="49" t="s">
        <v>6708</v>
      </c>
      <c r="E3430" s="50" t="n">
        <v>33</v>
      </c>
      <c r="F3430" s="50" t="s">
        <v>2181</v>
      </c>
      <c r="G3430" s="51" t="n">
        <v>0.28</v>
      </c>
    </row>
    <row r="3431" customFormat="false" ht="17.25" hidden="false" customHeight="true" outlineLevel="0" collapsed="false">
      <c r="A3431" s="0" t="str">
        <f aca="false">LEFT(C3431,4)*1</f>
        <v>0</v>
      </c>
      <c r="B3431" s="48" t="str">
        <f aca="false">+B3430+1</f>
        <v>0</v>
      </c>
      <c r="C3431" s="48" t="s">
        <v>6709</v>
      </c>
      <c r="D3431" s="49" t="s">
        <v>6710</v>
      </c>
      <c r="E3431" s="50" t="n">
        <v>33</v>
      </c>
      <c r="F3431" s="50" t="s">
        <v>2181</v>
      </c>
      <c r="G3431" s="51" t="n">
        <v>0.28</v>
      </c>
    </row>
    <row r="3432" customFormat="false" ht="17.25" hidden="false" customHeight="true" outlineLevel="0" collapsed="false">
      <c r="A3432" s="0" t="str">
        <f aca="false">LEFT(C3432,4)*1</f>
        <v>0</v>
      </c>
      <c r="B3432" s="48" t="str">
        <f aca="false">+B3431+1</f>
        <v>0</v>
      </c>
      <c r="C3432" s="48" t="s">
        <v>6711</v>
      </c>
      <c r="D3432" s="49" t="s">
        <v>6712</v>
      </c>
      <c r="E3432" s="50" t="n">
        <v>33</v>
      </c>
      <c r="F3432" s="50" t="s">
        <v>2181</v>
      </c>
      <c r="G3432" s="51" t="n">
        <v>0.28</v>
      </c>
    </row>
    <row r="3433" customFormat="false" ht="17.25" hidden="false" customHeight="true" outlineLevel="0" collapsed="false">
      <c r="A3433" s="0" t="str">
        <f aca="false">LEFT(C3433,4)*1</f>
        <v>0</v>
      </c>
      <c r="B3433" s="48" t="str">
        <f aca="false">+B3432+1</f>
        <v>0</v>
      </c>
      <c r="C3433" s="48" t="s">
        <v>6713</v>
      </c>
      <c r="D3433" s="49" t="s">
        <v>6714</v>
      </c>
      <c r="E3433" s="50" t="n">
        <v>33</v>
      </c>
      <c r="F3433" s="50" t="s">
        <v>106</v>
      </c>
      <c r="G3433" s="47" t="n">
        <v>0</v>
      </c>
    </row>
    <row r="3434" customFormat="false" ht="17.25" hidden="false" customHeight="true" outlineLevel="0" collapsed="false">
      <c r="A3434" s="0" t="str">
        <f aca="false">LEFT(C3434,4)*1</f>
        <v>0</v>
      </c>
      <c r="B3434" s="48" t="str">
        <f aca="false">+B3433+1</f>
        <v>0</v>
      </c>
      <c r="C3434" s="48" t="s">
        <v>6715</v>
      </c>
      <c r="D3434" s="49" t="s">
        <v>6716</v>
      </c>
      <c r="E3434" s="50" t="n">
        <v>33</v>
      </c>
      <c r="F3434" s="50" t="s">
        <v>2181</v>
      </c>
      <c r="G3434" s="51" t="n">
        <v>0.28</v>
      </c>
    </row>
    <row r="3435" customFormat="false" ht="17.25" hidden="false" customHeight="true" outlineLevel="0" collapsed="false">
      <c r="A3435" s="0" t="str">
        <f aca="false">LEFT(C3435,4)*1</f>
        <v>0</v>
      </c>
      <c r="B3435" s="48" t="str">
        <f aca="false">+B3434+1</f>
        <v>0</v>
      </c>
      <c r="C3435" s="48" t="s">
        <v>6717</v>
      </c>
      <c r="D3435" s="49" t="s">
        <v>6718</v>
      </c>
      <c r="E3435" s="50" t="n">
        <v>33</v>
      </c>
      <c r="F3435" s="50" t="s">
        <v>2181</v>
      </c>
      <c r="G3435" s="51" t="n">
        <v>0.28</v>
      </c>
    </row>
    <row r="3436" customFormat="false" ht="17.25" hidden="false" customHeight="true" outlineLevel="0" collapsed="false">
      <c r="A3436" s="0" t="str">
        <f aca="false">LEFT(C3436,4)*1</f>
        <v>0</v>
      </c>
      <c r="B3436" s="48" t="str">
        <f aca="false">+B3435+1</f>
        <v>0</v>
      </c>
      <c r="C3436" s="48" t="s">
        <v>6719</v>
      </c>
      <c r="D3436" s="49" t="s">
        <v>6720</v>
      </c>
      <c r="E3436" s="50" t="n">
        <v>33</v>
      </c>
      <c r="F3436" s="50" t="s">
        <v>2181</v>
      </c>
      <c r="G3436" s="51" t="n">
        <v>0.28</v>
      </c>
    </row>
    <row r="3437" customFormat="false" ht="17.25" hidden="false" customHeight="true" outlineLevel="0" collapsed="false">
      <c r="A3437" s="0" t="str">
        <f aca="false">LEFT(C3437,4)*1</f>
        <v>0</v>
      </c>
      <c r="B3437" s="48" t="str">
        <f aca="false">+B3436+1</f>
        <v>0</v>
      </c>
      <c r="C3437" s="48" t="s">
        <v>6721</v>
      </c>
      <c r="D3437" s="49" t="s">
        <v>6722</v>
      </c>
      <c r="E3437" s="50" t="n">
        <v>33</v>
      </c>
      <c r="F3437" s="50" t="s">
        <v>2181</v>
      </c>
      <c r="G3437" s="51" t="n">
        <v>0.28</v>
      </c>
    </row>
    <row r="3438" customFormat="false" ht="17.25" hidden="false" customHeight="true" outlineLevel="0" collapsed="false">
      <c r="A3438" s="0" t="str">
        <f aca="false">LEFT(C3438,4)*1</f>
        <v>0</v>
      </c>
      <c r="B3438" s="48" t="str">
        <f aca="false">+B3437+1</f>
        <v>0</v>
      </c>
      <c r="C3438" s="48" t="s">
        <v>6723</v>
      </c>
      <c r="D3438" s="49" t="s">
        <v>6724</v>
      </c>
      <c r="E3438" s="50" t="n">
        <v>33</v>
      </c>
      <c r="F3438" s="50" t="s">
        <v>2181</v>
      </c>
      <c r="G3438" s="51" t="n">
        <v>0.28</v>
      </c>
    </row>
    <row r="3439" customFormat="false" ht="17.25" hidden="false" customHeight="true" outlineLevel="0" collapsed="false">
      <c r="A3439" s="0" t="str">
        <f aca="false">LEFT(C3439,4)*1</f>
        <v>0</v>
      </c>
      <c r="B3439" s="48" t="str">
        <f aca="false">+B3438+1</f>
        <v>0</v>
      </c>
      <c r="C3439" s="48" t="s">
        <v>6725</v>
      </c>
      <c r="D3439" s="49" t="s">
        <v>6726</v>
      </c>
      <c r="E3439" s="50" t="n">
        <v>33</v>
      </c>
      <c r="F3439" s="50" t="s">
        <v>2181</v>
      </c>
      <c r="G3439" s="51" t="n">
        <v>0.28</v>
      </c>
    </row>
    <row r="3440" customFormat="false" ht="17.25" hidden="false" customHeight="true" outlineLevel="0" collapsed="false">
      <c r="A3440" s="0" t="str">
        <f aca="false">LEFT(C3440,4)*1</f>
        <v>0</v>
      </c>
      <c r="B3440" s="48" t="str">
        <f aca="false">+B3439+1</f>
        <v>0</v>
      </c>
      <c r="C3440" s="48" t="s">
        <v>6727</v>
      </c>
      <c r="D3440" s="49" t="s">
        <v>6728</v>
      </c>
      <c r="E3440" s="50" t="n">
        <v>33</v>
      </c>
      <c r="F3440" s="50" t="s">
        <v>587</v>
      </c>
      <c r="G3440" s="51" t="n">
        <v>0.18</v>
      </c>
    </row>
    <row r="3441" customFormat="false" ht="17.25" hidden="false" customHeight="true" outlineLevel="0" collapsed="false">
      <c r="A3441" s="0" t="str">
        <f aca="false">LEFT(C3441,4)*1</f>
        <v>0</v>
      </c>
      <c r="B3441" s="48" t="str">
        <f aca="false">+B3440+1</f>
        <v>0</v>
      </c>
      <c r="C3441" s="48" t="s">
        <v>6729</v>
      </c>
      <c r="D3441" s="49" t="s">
        <v>6730</v>
      </c>
      <c r="E3441" s="50" t="n">
        <v>33</v>
      </c>
      <c r="F3441" s="50" t="s">
        <v>587</v>
      </c>
      <c r="G3441" s="51" t="n">
        <v>0.18</v>
      </c>
    </row>
    <row r="3442" customFormat="false" ht="17.25" hidden="false" customHeight="true" outlineLevel="0" collapsed="false">
      <c r="A3442" s="0" t="str">
        <f aca="false">LEFT(C3442,4)*1</f>
        <v>0</v>
      </c>
      <c r="B3442" s="48" t="str">
        <f aca="false">+B3441+1</f>
        <v>0</v>
      </c>
      <c r="C3442" s="48" t="s">
        <v>6731</v>
      </c>
      <c r="D3442" s="49" t="s">
        <v>6732</v>
      </c>
      <c r="E3442" s="50" t="n">
        <v>33</v>
      </c>
      <c r="F3442" s="50" t="s">
        <v>2181</v>
      </c>
      <c r="G3442" s="51" t="n">
        <v>0.28</v>
      </c>
    </row>
    <row r="3443" customFormat="false" ht="17.25" hidden="false" customHeight="true" outlineLevel="0" collapsed="false">
      <c r="A3443" s="0" t="str">
        <f aca="false">LEFT(C3443,4)*1</f>
        <v>0</v>
      </c>
      <c r="B3443" s="48" t="str">
        <f aca="false">+B3442+1</f>
        <v>0</v>
      </c>
      <c r="C3443" s="48" t="s">
        <v>6733</v>
      </c>
      <c r="D3443" s="49" t="s">
        <v>6734</v>
      </c>
      <c r="E3443" s="50" t="n">
        <v>33</v>
      </c>
      <c r="F3443" s="50" t="s">
        <v>2181</v>
      </c>
      <c r="G3443" s="51" t="n">
        <v>0.28</v>
      </c>
    </row>
    <row r="3444" customFormat="false" ht="17.25" hidden="false" customHeight="true" outlineLevel="0" collapsed="false">
      <c r="A3444" s="0" t="str">
        <f aca="false">LEFT(C3444,4)*1</f>
        <v>0</v>
      </c>
      <c r="B3444" s="48" t="str">
        <f aca="false">+B3443+1</f>
        <v>0</v>
      </c>
      <c r="C3444" s="48" t="s">
        <v>6735</v>
      </c>
      <c r="D3444" s="49" t="s">
        <v>6736</v>
      </c>
      <c r="E3444" s="50" t="n">
        <v>33</v>
      </c>
      <c r="F3444" s="50" t="s">
        <v>2181</v>
      </c>
      <c r="G3444" s="51" t="n">
        <v>0.28</v>
      </c>
    </row>
    <row r="3445" customFormat="false" ht="17.25" hidden="false" customHeight="true" outlineLevel="0" collapsed="false">
      <c r="A3445" s="0" t="str">
        <f aca="false">LEFT(C3445,4)*1</f>
        <v>0</v>
      </c>
      <c r="B3445" s="48" t="str">
        <f aca="false">+B3444+1</f>
        <v>0</v>
      </c>
      <c r="C3445" s="48" t="s">
        <v>6737</v>
      </c>
      <c r="D3445" s="49" t="s">
        <v>6738</v>
      </c>
      <c r="E3445" s="50" t="n">
        <v>33</v>
      </c>
      <c r="F3445" s="50" t="s">
        <v>2181</v>
      </c>
      <c r="G3445" s="51" t="n">
        <v>0.28</v>
      </c>
    </row>
    <row r="3446" customFormat="false" ht="17.25" hidden="false" customHeight="true" outlineLevel="0" collapsed="false">
      <c r="A3446" s="0" t="str">
        <f aca="false">LEFT(C3446,4)*1</f>
        <v>0</v>
      </c>
      <c r="B3446" s="48" t="str">
        <f aca="false">+B3445+1</f>
        <v>0</v>
      </c>
      <c r="C3446" s="48" t="s">
        <v>6739</v>
      </c>
      <c r="D3446" s="49" t="s">
        <v>6740</v>
      </c>
      <c r="E3446" s="50" t="n">
        <v>33</v>
      </c>
      <c r="F3446" s="50" t="s">
        <v>119</v>
      </c>
      <c r="G3446" s="51" t="n">
        <v>0.12</v>
      </c>
    </row>
    <row r="3447" customFormat="false" ht="17.25" hidden="false" customHeight="true" outlineLevel="0" collapsed="false">
      <c r="A3447" s="0" t="str">
        <f aca="false">LEFT(C3447,4)*1</f>
        <v>0</v>
      </c>
      <c r="B3447" s="48" t="str">
        <f aca="false">+B3446+1</f>
        <v>0</v>
      </c>
      <c r="C3447" s="48" t="s">
        <v>6741</v>
      </c>
      <c r="D3447" s="49" t="s">
        <v>6742</v>
      </c>
      <c r="E3447" s="50" t="n">
        <v>33</v>
      </c>
      <c r="F3447" s="50" t="s">
        <v>587</v>
      </c>
      <c r="G3447" s="51" t="n">
        <v>0.18</v>
      </c>
    </row>
    <row r="3448" customFormat="false" ht="17.25" hidden="false" customHeight="true" outlineLevel="0" collapsed="false">
      <c r="A3448" s="0" t="str">
        <f aca="false">LEFT(C3448,4)*1</f>
        <v>0</v>
      </c>
      <c r="B3448" s="48" t="str">
        <f aca="false">+B3447+1</f>
        <v>0</v>
      </c>
      <c r="C3448" s="48" t="s">
        <v>6743</v>
      </c>
      <c r="D3448" s="49" t="s">
        <v>6744</v>
      </c>
      <c r="E3448" s="50" t="n">
        <v>33</v>
      </c>
      <c r="F3448" s="50" t="s">
        <v>2181</v>
      </c>
      <c r="G3448" s="51" t="n">
        <v>0.28</v>
      </c>
    </row>
    <row r="3449" customFormat="false" ht="17.25" hidden="false" customHeight="true" outlineLevel="0" collapsed="false">
      <c r="A3449" s="0" t="str">
        <f aca="false">LEFT(C3449,4)*1</f>
        <v>0</v>
      </c>
      <c r="B3449" s="48" t="str">
        <f aca="false">+B3448+1</f>
        <v>0</v>
      </c>
      <c r="C3449" s="48" t="s">
        <v>6745</v>
      </c>
      <c r="D3449" s="49" t="s">
        <v>6746</v>
      </c>
      <c r="E3449" s="50" t="n">
        <v>33</v>
      </c>
      <c r="F3449" s="50" t="s">
        <v>2181</v>
      </c>
      <c r="G3449" s="51" t="n">
        <v>0.28</v>
      </c>
    </row>
    <row r="3450" customFormat="false" ht="17.25" hidden="false" customHeight="true" outlineLevel="0" collapsed="false">
      <c r="A3450" s="0" t="str">
        <f aca="false">LEFT(C3450,4)*1</f>
        <v>0</v>
      </c>
      <c r="B3450" s="48" t="str">
        <f aca="false">+B3449+1</f>
        <v>0</v>
      </c>
      <c r="C3450" s="48" t="s">
        <v>6747</v>
      </c>
      <c r="D3450" s="49" t="s">
        <v>6748</v>
      </c>
      <c r="E3450" s="50" t="n">
        <v>33</v>
      </c>
      <c r="F3450" s="50" t="s">
        <v>2181</v>
      </c>
      <c r="G3450" s="51" t="n">
        <v>0.28</v>
      </c>
    </row>
    <row r="3451" customFormat="false" ht="17.25" hidden="false" customHeight="true" outlineLevel="0" collapsed="false">
      <c r="A3451" s="0" t="str">
        <f aca="false">LEFT(C3451,4)*1</f>
        <v>0</v>
      </c>
      <c r="B3451" s="48" t="str">
        <f aca="false">+B3450+1</f>
        <v>0</v>
      </c>
      <c r="C3451" s="48" t="s">
        <v>6749</v>
      </c>
      <c r="D3451" s="49" t="s">
        <v>6750</v>
      </c>
      <c r="E3451" s="50" t="n">
        <v>33</v>
      </c>
      <c r="F3451" s="50" t="s">
        <v>2181</v>
      </c>
      <c r="G3451" s="51" t="n">
        <v>0.28</v>
      </c>
    </row>
    <row r="3452" customFormat="false" ht="17.25" hidden="false" customHeight="true" outlineLevel="0" collapsed="false">
      <c r="A3452" s="0" t="str">
        <f aca="false">LEFT(C3452,4)*1</f>
        <v>0</v>
      </c>
      <c r="B3452" s="48" t="str">
        <f aca="false">+B3451+1</f>
        <v>0</v>
      </c>
      <c r="C3452" s="48" t="s">
        <v>6751</v>
      </c>
      <c r="D3452" s="49" t="s">
        <v>6752</v>
      </c>
      <c r="E3452" s="50" t="n">
        <v>33</v>
      </c>
      <c r="F3452" s="50" t="s">
        <v>2181</v>
      </c>
      <c r="G3452" s="51" t="n">
        <v>0.28</v>
      </c>
    </row>
    <row r="3453" customFormat="false" ht="17.25" hidden="false" customHeight="true" outlineLevel="0" collapsed="false">
      <c r="A3453" s="0" t="str">
        <f aca="false">LEFT(C3453,4)*1</f>
        <v>0</v>
      </c>
      <c r="B3453" s="48" t="str">
        <f aca="false">+B3452+1</f>
        <v>0</v>
      </c>
      <c r="C3453" s="48" t="s">
        <v>6753</v>
      </c>
      <c r="D3453" s="49" t="s">
        <v>6754</v>
      </c>
      <c r="E3453" s="50" t="n">
        <v>33</v>
      </c>
      <c r="F3453" s="50" t="s">
        <v>2181</v>
      </c>
      <c r="G3453" s="51" t="n">
        <v>0.28</v>
      </c>
    </row>
    <row r="3454" customFormat="false" ht="17.25" hidden="false" customHeight="true" outlineLevel="0" collapsed="false">
      <c r="A3454" s="0" t="str">
        <f aca="false">LEFT(C3454,4)*1</f>
        <v>0</v>
      </c>
      <c r="B3454" s="48" t="str">
        <f aca="false">+B3453+1</f>
        <v>0</v>
      </c>
      <c r="C3454" s="48" t="s">
        <v>6755</v>
      </c>
      <c r="D3454" s="49" t="s">
        <v>6756</v>
      </c>
      <c r="E3454" s="50" t="n">
        <v>33</v>
      </c>
      <c r="F3454" s="50" t="s">
        <v>2181</v>
      </c>
      <c r="G3454" s="51" t="n">
        <v>0.28</v>
      </c>
    </row>
    <row r="3455" customFormat="false" ht="17.25" hidden="false" customHeight="true" outlineLevel="0" collapsed="false">
      <c r="A3455" s="0" t="str">
        <f aca="false">LEFT(C3455,4)*1</f>
        <v>0</v>
      </c>
      <c r="B3455" s="48" t="str">
        <f aca="false">+B3454+1</f>
        <v>0</v>
      </c>
      <c r="C3455" s="48" t="s">
        <v>6757</v>
      </c>
      <c r="D3455" s="49" t="s">
        <v>6758</v>
      </c>
      <c r="E3455" s="50" t="n">
        <v>33</v>
      </c>
      <c r="F3455" s="50" t="s">
        <v>2181</v>
      </c>
      <c r="G3455" s="51" t="n">
        <v>0.28</v>
      </c>
    </row>
    <row r="3456" customFormat="false" ht="17.25" hidden="false" customHeight="true" outlineLevel="0" collapsed="false">
      <c r="A3456" s="0" t="str">
        <f aca="false">LEFT(C3456,4)*1</f>
        <v>0</v>
      </c>
      <c r="B3456" s="48" t="str">
        <f aca="false">+B3455+1</f>
        <v>0</v>
      </c>
      <c r="C3456" s="48" t="s">
        <v>6759</v>
      </c>
      <c r="D3456" s="49" t="s">
        <v>6760</v>
      </c>
      <c r="E3456" s="50" t="n">
        <v>33</v>
      </c>
      <c r="F3456" s="50" t="s">
        <v>2181</v>
      </c>
      <c r="G3456" s="51" t="n">
        <v>0.28</v>
      </c>
    </row>
    <row r="3457" customFormat="false" ht="17.25" hidden="false" customHeight="true" outlineLevel="0" collapsed="false">
      <c r="A3457" s="0" t="str">
        <f aca="false">LEFT(C3457,4)*1</f>
        <v>0</v>
      </c>
      <c r="B3457" s="48" t="str">
        <f aca="false">+B3456+1</f>
        <v>0</v>
      </c>
      <c r="C3457" s="48" t="s">
        <v>6761</v>
      </c>
      <c r="D3457" s="49" t="s">
        <v>6762</v>
      </c>
      <c r="E3457" s="50" t="n">
        <v>33</v>
      </c>
      <c r="F3457" s="50" t="s">
        <v>2181</v>
      </c>
      <c r="G3457" s="51" t="n">
        <v>0.28</v>
      </c>
    </row>
    <row r="3458" customFormat="false" ht="17.25" hidden="false" customHeight="true" outlineLevel="0" collapsed="false">
      <c r="A3458" s="0" t="str">
        <f aca="false">LEFT(C3458,4)*1</f>
        <v>0</v>
      </c>
      <c r="B3458" s="48" t="str">
        <f aca="false">+B3457+1</f>
        <v>0</v>
      </c>
      <c r="C3458" s="48" t="s">
        <v>6763</v>
      </c>
      <c r="D3458" s="49" t="s">
        <v>6764</v>
      </c>
      <c r="E3458" s="50" t="n">
        <v>33</v>
      </c>
      <c r="F3458" s="50" t="s">
        <v>2181</v>
      </c>
      <c r="G3458" s="51" t="n">
        <v>0.28</v>
      </c>
    </row>
    <row r="3459" customFormat="false" ht="17.25" hidden="false" customHeight="true" outlineLevel="0" collapsed="false">
      <c r="A3459" s="0" t="str">
        <f aca="false">LEFT(C3459,4)*1</f>
        <v>0</v>
      </c>
      <c r="B3459" s="48" t="str">
        <f aca="false">+B3458+1</f>
        <v>0</v>
      </c>
      <c r="C3459" s="48" t="s">
        <v>6765</v>
      </c>
      <c r="D3459" s="49" t="s">
        <v>6766</v>
      </c>
      <c r="E3459" s="50" t="n">
        <v>33</v>
      </c>
      <c r="F3459" s="50" t="s">
        <v>2181</v>
      </c>
      <c r="G3459" s="51" t="n">
        <v>0.28</v>
      </c>
    </row>
    <row r="3460" customFormat="false" ht="17.25" hidden="false" customHeight="true" outlineLevel="0" collapsed="false">
      <c r="A3460" s="0" t="str">
        <f aca="false">LEFT(C3460,4)*1</f>
        <v>0</v>
      </c>
      <c r="B3460" s="48" t="str">
        <f aca="false">+B3459+1</f>
        <v>0</v>
      </c>
      <c r="C3460" s="50" t="s">
        <v>6767</v>
      </c>
      <c r="D3460" s="49" t="s">
        <v>6768</v>
      </c>
      <c r="E3460" s="50" t="n">
        <v>33</v>
      </c>
      <c r="F3460" s="50" t="s">
        <v>119</v>
      </c>
      <c r="G3460" s="51" t="n">
        <v>0.12</v>
      </c>
    </row>
    <row r="3461" customFormat="false" ht="17.25" hidden="false" customHeight="true" outlineLevel="0" collapsed="false">
      <c r="A3461" s="0" t="str">
        <f aca="false">LEFT(C3461,4)*1</f>
        <v>0</v>
      </c>
      <c r="B3461" s="48" t="str">
        <f aca="false">+B3460+1</f>
        <v>0</v>
      </c>
      <c r="C3461" s="48" t="s">
        <v>6767</v>
      </c>
      <c r="D3461" s="49" t="s">
        <v>6769</v>
      </c>
      <c r="E3461" s="50" t="n">
        <v>33</v>
      </c>
      <c r="F3461" s="50" t="s">
        <v>119</v>
      </c>
      <c r="G3461" s="51" t="n">
        <v>0.12</v>
      </c>
    </row>
    <row r="3462" customFormat="false" ht="17.25" hidden="false" customHeight="true" outlineLevel="0" collapsed="false">
      <c r="A3462" s="0" t="str">
        <f aca="false">LEFT(C3462,4)*1</f>
        <v>0</v>
      </c>
      <c r="B3462" s="48" t="str">
        <f aca="false">+B3461+1</f>
        <v>0</v>
      </c>
      <c r="C3462" s="48" t="s">
        <v>6770</v>
      </c>
      <c r="D3462" s="49" t="s">
        <v>6771</v>
      </c>
      <c r="E3462" s="50" t="n">
        <v>33</v>
      </c>
      <c r="F3462" s="50" t="s">
        <v>2181</v>
      </c>
      <c r="G3462" s="51" t="n">
        <v>0.28</v>
      </c>
    </row>
    <row r="3463" customFormat="false" ht="17.25" hidden="false" customHeight="true" outlineLevel="0" collapsed="false">
      <c r="A3463" s="0" t="str">
        <f aca="false">LEFT(C3463,4)*1</f>
        <v>0</v>
      </c>
      <c r="B3463" s="48" t="str">
        <f aca="false">+B3462+1</f>
        <v>0</v>
      </c>
      <c r="C3463" s="48" t="s">
        <v>6772</v>
      </c>
      <c r="D3463" s="49" t="s">
        <v>6773</v>
      </c>
      <c r="E3463" s="50" t="n">
        <v>33</v>
      </c>
      <c r="F3463" s="50" t="s">
        <v>2181</v>
      </c>
      <c r="G3463" s="51" t="n">
        <v>0.28</v>
      </c>
    </row>
    <row r="3464" customFormat="false" ht="17.25" hidden="false" customHeight="true" outlineLevel="0" collapsed="false">
      <c r="A3464" s="0" t="str">
        <f aca="false">LEFT(C3464,4)*1</f>
        <v>0</v>
      </c>
      <c r="B3464" s="48" t="str">
        <f aca="false">+B3463+1</f>
        <v>0</v>
      </c>
      <c r="C3464" s="48" t="s">
        <v>6774</v>
      </c>
      <c r="D3464" s="49" t="s">
        <v>6775</v>
      </c>
      <c r="E3464" s="50" t="n">
        <v>34</v>
      </c>
      <c r="F3464" s="50" t="s">
        <v>587</v>
      </c>
      <c r="G3464" s="51" t="n">
        <v>0.18</v>
      </c>
    </row>
    <row r="3465" customFormat="false" ht="17.25" hidden="false" customHeight="true" outlineLevel="0" collapsed="false">
      <c r="A3465" s="0" t="str">
        <f aca="false">LEFT(C3465,4)*1</f>
        <v>0</v>
      </c>
      <c r="B3465" s="48" t="str">
        <f aca="false">+B3464+1</f>
        <v>0</v>
      </c>
      <c r="C3465" s="48" t="s">
        <v>6776</v>
      </c>
      <c r="D3465" s="49" t="s">
        <v>6777</v>
      </c>
      <c r="E3465" s="50" t="n">
        <v>34</v>
      </c>
      <c r="F3465" s="50" t="s">
        <v>587</v>
      </c>
      <c r="G3465" s="51" t="n">
        <v>0.18</v>
      </c>
    </row>
    <row r="3466" customFormat="false" ht="17.25" hidden="false" customHeight="true" outlineLevel="0" collapsed="false">
      <c r="A3466" s="0" t="str">
        <f aca="false">LEFT(C3466,4)*1</f>
        <v>0</v>
      </c>
      <c r="B3466" s="48" t="str">
        <f aca="false">+B3465+1</f>
        <v>0</v>
      </c>
      <c r="C3466" s="48" t="s">
        <v>6778</v>
      </c>
      <c r="D3466" s="49" t="s">
        <v>6779</v>
      </c>
      <c r="E3466" s="50" t="n">
        <v>34</v>
      </c>
      <c r="F3466" s="50" t="s">
        <v>587</v>
      </c>
      <c r="G3466" s="51" t="n">
        <v>0.18</v>
      </c>
    </row>
    <row r="3467" customFormat="false" ht="17.25" hidden="false" customHeight="true" outlineLevel="0" collapsed="false">
      <c r="A3467" s="0" t="str">
        <f aca="false">LEFT(C3467,4)*1</f>
        <v>0</v>
      </c>
      <c r="B3467" s="48" t="str">
        <f aca="false">+B3466+1</f>
        <v>0</v>
      </c>
      <c r="C3467" s="48" t="s">
        <v>6780</v>
      </c>
      <c r="D3467" s="49" t="s">
        <v>6781</v>
      </c>
      <c r="E3467" s="50" t="n">
        <v>34</v>
      </c>
      <c r="F3467" s="50" t="s">
        <v>587</v>
      </c>
      <c r="G3467" s="51" t="n">
        <v>0.18</v>
      </c>
    </row>
    <row r="3468" customFormat="false" ht="17.25" hidden="false" customHeight="true" outlineLevel="0" collapsed="false">
      <c r="A3468" s="0" t="str">
        <f aca="false">LEFT(C3468,4)*1</f>
        <v>0</v>
      </c>
      <c r="B3468" s="48" t="str">
        <f aca="false">+B3467+1</f>
        <v>0</v>
      </c>
      <c r="C3468" s="48" t="s">
        <v>6782</v>
      </c>
      <c r="D3468" s="49" t="s">
        <v>6783</v>
      </c>
      <c r="E3468" s="50" t="n">
        <v>34</v>
      </c>
      <c r="F3468" s="50" t="s">
        <v>587</v>
      </c>
      <c r="G3468" s="51" t="n">
        <v>0.18</v>
      </c>
    </row>
    <row r="3469" customFormat="false" ht="17.25" hidden="false" customHeight="true" outlineLevel="0" collapsed="false">
      <c r="A3469" s="0" t="str">
        <f aca="false">LEFT(C3469,4)*1</f>
        <v>0</v>
      </c>
      <c r="B3469" s="48" t="str">
        <f aca="false">+B3468+1</f>
        <v>0</v>
      </c>
      <c r="C3469" s="48" t="s">
        <v>6784</v>
      </c>
      <c r="D3469" s="49" t="s">
        <v>6785</v>
      </c>
      <c r="E3469" s="50" t="n">
        <v>34</v>
      </c>
      <c r="F3469" s="50" t="s">
        <v>587</v>
      </c>
      <c r="G3469" s="51" t="n">
        <v>0.18</v>
      </c>
    </row>
    <row r="3470" customFormat="false" ht="17.25" hidden="false" customHeight="true" outlineLevel="0" collapsed="false">
      <c r="A3470" s="0" t="str">
        <f aca="false">LEFT(C3470,4)*1</f>
        <v>0</v>
      </c>
      <c r="B3470" s="48" t="str">
        <f aca="false">+B3469+1</f>
        <v>0</v>
      </c>
      <c r="C3470" s="48" t="s">
        <v>6786</v>
      </c>
      <c r="D3470" s="49" t="s">
        <v>6787</v>
      </c>
      <c r="E3470" s="50" t="n">
        <v>34</v>
      </c>
      <c r="F3470" s="50" t="s">
        <v>587</v>
      </c>
      <c r="G3470" s="51" t="n">
        <v>0.18</v>
      </c>
    </row>
    <row r="3471" customFormat="false" ht="17.25" hidden="false" customHeight="true" outlineLevel="0" collapsed="false">
      <c r="A3471" s="0" t="str">
        <f aca="false">LEFT(C3471,4)*1</f>
        <v>0</v>
      </c>
      <c r="B3471" s="48" t="str">
        <f aca="false">+B3470+1</f>
        <v>0</v>
      </c>
      <c r="C3471" s="48" t="s">
        <v>6788</v>
      </c>
      <c r="D3471" s="49" t="s">
        <v>6789</v>
      </c>
      <c r="E3471" s="50" t="n">
        <v>34</v>
      </c>
      <c r="F3471" s="50" t="s">
        <v>587</v>
      </c>
      <c r="G3471" s="51" t="n">
        <v>0.18</v>
      </c>
    </row>
    <row r="3472" customFormat="false" ht="17.25" hidden="false" customHeight="true" outlineLevel="0" collapsed="false">
      <c r="A3472" s="0" t="str">
        <f aca="false">LEFT(C3472,4)*1</f>
        <v>0</v>
      </c>
      <c r="B3472" s="48" t="str">
        <f aca="false">+B3471+1</f>
        <v>0</v>
      </c>
      <c r="C3472" s="48" t="s">
        <v>6790</v>
      </c>
      <c r="D3472" s="49" t="s">
        <v>6791</v>
      </c>
      <c r="E3472" s="50" t="n">
        <v>34</v>
      </c>
      <c r="F3472" s="50" t="s">
        <v>587</v>
      </c>
      <c r="G3472" s="51" t="n">
        <v>0.18</v>
      </c>
    </row>
    <row r="3473" customFormat="false" ht="17.25" hidden="false" customHeight="true" outlineLevel="0" collapsed="false">
      <c r="A3473" s="0" t="str">
        <f aca="false">LEFT(C3473,4)*1</f>
        <v>0</v>
      </c>
      <c r="B3473" s="48" t="str">
        <f aca="false">+B3472+1</f>
        <v>0</v>
      </c>
      <c r="C3473" s="48" t="s">
        <v>6792</v>
      </c>
      <c r="D3473" s="49" t="s">
        <v>6793</v>
      </c>
      <c r="E3473" s="50" t="n">
        <v>34</v>
      </c>
      <c r="F3473" s="50" t="s">
        <v>587</v>
      </c>
      <c r="G3473" s="51" t="n">
        <v>0.18</v>
      </c>
    </row>
    <row r="3474" customFormat="false" ht="17.25" hidden="false" customHeight="true" outlineLevel="0" collapsed="false">
      <c r="A3474" s="0" t="str">
        <f aca="false">LEFT(C3474,4)*1</f>
        <v>0</v>
      </c>
      <c r="B3474" s="48" t="str">
        <f aca="false">+B3473+1</f>
        <v>0</v>
      </c>
      <c r="C3474" s="48" t="s">
        <v>6794</v>
      </c>
      <c r="D3474" s="49" t="s">
        <v>6795</v>
      </c>
      <c r="E3474" s="50" t="n">
        <v>34</v>
      </c>
      <c r="F3474" s="50" t="s">
        <v>587</v>
      </c>
      <c r="G3474" s="51" t="n">
        <v>0.18</v>
      </c>
    </row>
    <row r="3475" customFormat="false" ht="17.25" hidden="false" customHeight="true" outlineLevel="0" collapsed="false">
      <c r="A3475" s="0" t="str">
        <f aca="false">LEFT(C3475,4)*1</f>
        <v>0</v>
      </c>
      <c r="B3475" s="48" t="str">
        <f aca="false">+B3474+1</f>
        <v>0</v>
      </c>
      <c r="C3475" s="48" t="s">
        <v>6796</v>
      </c>
      <c r="D3475" s="49" t="s">
        <v>6797</v>
      </c>
      <c r="E3475" s="50" t="n">
        <v>34</v>
      </c>
      <c r="F3475" s="50" t="s">
        <v>2181</v>
      </c>
      <c r="G3475" s="51" t="n">
        <v>0.28</v>
      </c>
    </row>
    <row r="3476" customFormat="false" ht="17.25" hidden="false" customHeight="true" outlineLevel="0" collapsed="false">
      <c r="A3476" s="0" t="str">
        <f aca="false">LEFT(C3476,4)*1</f>
        <v>0</v>
      </c>
      <c r="B3476" s="48" t="str">
        <f aca="false">+B3475+1</f>
        <v>0</v>
      </c>
      <c r="C3476" s="48" t="s">
        <v>6798</v>
      </c>
      <c r="D3476" s="49" t="s">
        <v>6779</v>
      </c>
      <c r="E3476" s="50" t="n">
        <v>34</v>
      </c>
      <c r="F3476" s="50" t="s">
        <v>2181</v>
      </c>
      <c r="G3476" s="51" t="n">
        <v>0.28</v>
      </c>
    </row>
    <row r="3477" customFormat="false" ht="17.25" hidden="false" customHeight="true" outlineLevel="0" collapsed="false">
      <c r="A3477" s="0" t="str">
        <f aca="false">LEFT(C3477,4)*1</f>
        <v>0</v>
      </c>
      <c r="B3477" s="48" t="str">
        <f aca="false">+B3476+1</f>
        <v>0</v>
      </c>
      <c r="C3477" s="48" t="s">
        <v>6799</v>
      </c>
      <c r="D3477" s="49" t="s">
        <v>6800</v>
      </c>
      <c r="E3477" s="50" t="n">
        <v>34</v>
      </c>
      <c r="F3477" s="50" t="s">
        <v>2181</v>
      </c>
      <c r="G3477" s="51" t="n">
        <v>0.28</v>
      </c>
    </row>
    <row r="3478" customFormat="false" ht="17.25" hidden="false" customHeight="true" outlineLevel="0" collapsed="false">
      <c r="A3478" s="0" t="str">
        <f aca="false">LEFT(C3478,4)*1</f>
        <v>0</v>
      </c>
      <c r="B3478" s="48" t="str">
        <f aca="false">+B3477+1</f>
        <v>0</v>
      </c>
      <c r="C3478" s="48" t="s">
        <v>6799</v>
      </c>
      <c r="D3478" s="49" t="s">
        <v>6801</v>
      </c>
      <c r="E3478" s="50" t="n">
        <v>34</v>
      </c>
      <c r="F3478" s="50" t="s">
        <v>2181</v>
      </c>
      <c r="G3478" s="51" t="n">
        <v>0.28</v>
      </c>
    </row>
    <row r="3479" customFormat="false" ht="17.25" hidden="false" customHeight="true" outlineLevel="0" collapsed="false">
      <c r="A3479" s="0" t="str">
        <f aca="false">LEFT(C3479,4)*1</f>
        <v>0</v>
      </c>
      <c r="B3479" s="48" t="str">
        <f aca="false">+B3478+1</f>
        <v>0</v>
      </c>
      <c r="C3479" s="48" t="s">
        <v>6802</v>
      </c>
      <c r="D3479" s="49" t="s">
        <v>6803</v>
      </c>
      <c r="E3479" s="50" t="n">
        <v>34</v>
      </c>
      <c r="F3479" s="50" t="s">
        <v>2181</v>
      </c>
      <c r="G3479" s="51" t="n">
        <v>0.28</v>
      </c>
    </row>
    <row r="3480" customFormat="false" ht="17.25" hidden="false" customHeight="true" outlineLevel="0" collapsed="false">
      <c r="A3480" s="0" t="str">
        <f aca="false">LEFT(C3480,4)*1</f>
        <v>0</v>
      </c>
      <c r="B3480" s="48" t="str">
        <f aca="false">+B3479+1</f>
        <v>0</v>
      </c>
      <c r="C3480" s="48" t="s">
        <v>6804</v>
      </c>
      <c r="D3480" s="49" t="s">
        <v>6805</v>
      </c>
      <c r="E3480" s="50" t="n">
        <v>34</v>
      </c>
      <c r="F3480" s="50" t="s">
        <v>2181</v>
      </c>
      <c r="G3480" s="51" t="n">
        <v>0.28</v>
      </c>
    </row>
    <row r="3481" customFormat="false" ht="17.25" hidden="false" customHeight="true" outlineLevel="0" collapsed="false">
      <c r="A3481" s="0" t="str">
        <f aca="false">LEFT(C3481,4)*1</f>
        <v>0</v>
      </c>
      <c r="B3481" s="48" t="str">
        <f aca="false">+B3480+1</f>
        <v>0</v>
      </c>
      <c r="C3481" s="48" t="s">
        <v>6804</v>
      </c>
      <c r="D3481" s="49" t="s">
        <v>6806</v>
      </c>
      <c r="E3481" s="50" t="n">
        <v>34</v>
      </c>
      <c r="F3481" s="50" t="s">
        <v>397</v>
      </c>
      <c r="G3481" s="51" t="n">
        <v>0.05</v>
      </c>
    </row>
    <row r="3482" customFormat="false" ht="17.25" hidden="false" customHeight="true" outlineLevel="0" collapsed="false">
      <c r="A3482" s="0" t="str">
        <f aca="false">LEFT(C3482,4)*1</f>
        <v>0</v>
      </c>
      <c r="B3482" s="48" t="str">
        <f aca="false">+B3481+1</f>
        <v>0</v>
      </c>
      <c r="C3482" s="48" t="s">
        <v>6807</v>
      </c>
      <c r="D3482" s="49" t="s">
        <v>6808</v>
      </c>
      <c r="E3482" s="50" t="n">
        <v>34</v>
      </c>
      <c r="F3482" s="50" t="s">
        <v>2181</v>
      </c>
      <c r="G3482" s="51" t="n">
        <v>0.28</v>
      </c>
    </row>
    <row r="3483" customFormat="false" ht="17.25" hidden="false" customHeight="true" outlineLevel="0" collapsed="false">
      <c r="A3483" s="0" t="str">
        <f aca="false">LEFT(C3483,4)*1</f>
        <v>0</v>
      </c>
      <c r="B3483" s="48" t="str">
        <f aca="false">+B3482+1</f>
        <v>0</v>
      </c>
      <c r="C3483" s="48" t="s">
        <v>6809</v>
      </c>
      <c r="D3483" s="49" t="s">
        <v>6810</v>
      </c>
      <c r="E3483" s="50" t="n">
        <v>34</v>
      </c>
      <c r="F3483" s="50" t="s">
        <v>2181</v>
      </c>
      <c r="G3483" s="51" t="n">
        <v>0.28</v>
      </c>
    </row>
    <row r="3484" customFormat="false" ht="17.25" hidden="false" customHeight="true" outlineLevel="0" collapsed="false">
      <c r="A3484" s="0" t="str">
        <f aca="false">LEFT(C3484,4)*1</f>
        <v>0</v>
      </c>
      <c r="B3484" s="48" t="str">
        <f aca="false">+B3483+1</f>
        <v>0</v>
      </c>
      <c r="C3484" s="48" t="s">
        <v>6811</v>
      </c>
      <c r="D3484" s="49" t="s">
        <v>6812</v>
      </c>
      <c r="E3484" s="50" t="n">
        <v>34</v>
      </c>
      <c r="F3484" s="50" t="s">
        <v>2181</v>
      </c>
      <c r="G3484" s="51" t="n">
        <v>0.28</v>
      </c>
    </row>
    <row r="3485" customFormat="false" ht="17.25" hidden="false" customHeight="true" outlineLevel="0" collapsed="false">
      <c r="A3485" s="0" t="str">
        <f aca="false">LEFT(C3485,4)*1</f>
        <v>0</v>
      </c>
      <c r="B3485" s="48" t="str">
        <f aca="false">+B3484+1</f>
        <v>0</v>
      </c>
      <c r="C3485" s="48" t="s">
        <v>6813</v>
      </c>
      <c r="D3485" s="49" t="s">
        <v>6814</v>
      </c>
      <c r="E3485" s="50" t="n">
        <v>34</v>
      </c>
      <c r="F3485" s="50" t="s">
        <v>2181</v>
      </c>
      <c r="G3485" s="51" t="n">
        <v>0.28</v>
      </c>
    </row>
    <row r="3486" customFormat="false" ht="17.25" hidden="false" customHeight="true" outlineLevel="0" collapsed="false">
      <c r="A3486" s="0" t="str">
        <f aca="false">LEFT(C3486,4)*1</f>
        <v>0</v>
      </c>
      <c r="B3486" s="48" t="str">
        <f aca="false">+B3485+1</f>
        <v>0</v>
      </c>
      <c r="C3486" s="48" t="s">
        <v>6815</v>
      </c>
      <c r="D3486" s="49" t="s">
        <v>6816</v>
      </c>
      <c r="E3486" s="50" t="n">
        <v>34</v>
      </c>
      <c r="F3486" s="50" t="s">
        <v>2181</v>
      </c>
      <c r="G3486" s="51" t="n">
        <v>0.28</v>
      </c>
    </row>
    <row r="3487" customFormat="false" ht="17.25" hidden="false" customHeight="true" outlineLevel="0" collapsed="false">
      <c r="A3487" s="0" t="str">
        <f aca="false">LEFT(C3487,4)*1</f>
        <v>0</v>
      </c>
      <c r="B3487" s="48" t="str">
        <f aca="false">+B3486+1</f>
        <v>0</v>
      </c>
      <c r="C3487" s="48" t="s">
        <v>6817</v>
      </c>
      <c r="D3487" s="49" t="s">
        <v>6818</v>
      </c>
      <c r="E3487" s="50" t="n">
        <v>34</v>
      </c>
      <c r="F3487" s="50" t="s">
        <v>2181</v>
      </c>
      <c r="G3487" s="51" t="n">
        <v>0.28</v>
      </c>
    </row>
    <row r="3488" customFormat="false" ht="17.25" hidden="false" customHeight="true" outlineLevel="0" collapsed="false">
      <c r="A3488" s="0" t="str">
        <f aca="false">LEFT(C3488,4)*1</f>
        <v>0</v>
      </c>
      <c r="B3488" s="48" t="str">
        <f aca="false">+B3487+1</f>
        <v>0</v>
      </c>
      <c r="C3488" s="48" t="s">
        <v>6819</v>
      </c>
      <c r="D3488" s="49" t="s">
        <v>6820</v>
      </c>
      <c r="E3488" s="50" t="n">
        <v>34</v>
      </c>
      <c r="F3488" s="50" t="s">
        <v>2181</v>
      </c>
      <c r="G3488" s="51" t="n">
        <v>0.28</v>
      </c>
    </row>
    <row r="3489" customFormat="false" ht="17.25" hidden="false" customHeight="true" outlineLevel="0" collapsed="false">
      <c r="A3489" s="0" t="str">
        <f aca="false">LEFT(C3489,4)*1</f>
        <v>0</v>
      </c>
      <c r="B3489" s="48" t="str">
        <f aca="false">+B3488+1</f>
        <v>0</v>
      </c>
      <c r="C3489" s="48" t="s">
        <v>6821</v>
      </c>
      <c r="D3489" s="49" t="s">
        <v>6822</v>
      </c>
      <c r="E3489" s="50" t="n">
        <v>34</v>
      </c>
      <c r="F3489" s="50" t="s">
        <v>2181</v>
      </c>
      <c r="G3489" s="51" t="n">
        <v>0.28</v>
      </c>
    </row>
    <row r="3490" customFormat="false" ht="17.25" hidden="false" customHeight="true" outlineLevel="0" collapsed="false">
      <c r="A3490" s="0" t="str">
        <f aca="false">LEFT(C3490,4)*1</f>
        <v>0</v>
      </c>
      <c r="B3490" s="48" t="str">
        <f aca="false">+B3489+1</f>
        <v>0</v>
      </c>
      <c r="C3490" s="48" t="s">
        <v>6823</v>
      </c>
      <c r="D3490" s="49" t="s">
        <v>6824</v>
      </c>
      <c r="E3490" s="50" t="n">
        <v>34</v>
      </c>
      <c r="F3490" s="50" t="s">
        <v>2181</v>
      </c>
      <c r="G3490" s="51" t="n">
        <v>0.28</v>
      </c>
    </row>
    <row r="3491" customFormat="false" ht="17.25" hidden="false" customHeight="true" outlineLevel="0" collapsed="false">
      <c r="A3491" s="0" t="str">
        <f aca="false">LEFT(C3491,4)*1</f>
        <v>0</v>
      </c>
      <c r="B3491" s="48" t="str">
        <f aca="false">+B3490+1</f>
        <v>0</v>
      </c>
      <c r="C3491" s="48" t="s">
        <v>6825</v>
      </c>
      <c r="D3491" s="49" t="s">
        <v>6826</v>
      </c>
      <c r="E3491" s="50" t="n">
        <v>34</v>
      </c>
      <c r="F3491" s="50" t="s">
        <v>2181</v>
      </c>
      <c r="G3491" s="51" t="n">
        <v>0.28</v>
      </c>
    </row>
    <row r="3492" customFormat="false" ht="17.25" hidden="false" customHeight="true" outlineLevel="0" collapsed="false">
      <c r="A3492" s="0" t="str">
        <f aca="false">LEFT(C3492,4)*1</f>
        <v>0</v>
      </c>
      <c r="B3492" s="48" t="str">
        <f aca="false">+B3491+1</f>
        <v>0</v>
      </c>
      <c r="C3492" s="48" t="s">
        <v>6827</v>
      </c>
      <c r="D3492" s="49" t="s">
        <v>6828</v>
      </c>
      <c r="E3492" s="50" t="n">
        <v>34</v>
      </c>
      <c r="F3492" s="50" t="s">
        <v>2181</v>
      </c>
      <c r="G3492" s="51" t="n">
        <v>0.28</v>
      </c>
    </row>
    <row r="3493" customFormat="false" ht="17.25" hidden="false" customHeight="true" outlineLevel="0" collapsed="false">
      <c r="A3493" s="0" t="str">
        <f aca="false">LEFT(C3493,4)*1</f>
        <v>0</v>
      </c>
      <c r="B3493" s="48" t="str">
        <f aca="false">+B3492+1</f>
        <v>0</v>
      </c>
      <c r="C3493" s="59" t="s">
        <v>6829</v>
      </c>
      <c r="D3493" s="60" t="s">
        <v>6830</v>
      </c>
      <c r="E3493" s="58" t="n">
        <v>34</v>
      </c>
      <c r="F3493" s="58" t="s">
        <v>6831</v>
      </c>
      <c r="G3493" s="62" t="n">
        <v>0.18</v>
      </c>
    </row>
    <row r="3494" customFormat="false" ht="17.25" hidden="false" customHeight="true" outlineLevel="0" collapsed="false">
      <c r="A3494" s="0" t="str">
        <f aca="false">LEFT(C3494,4)*1</f>
        <v>0</v>
      </c>
      <c r="B3494" s="48" t="str">
        <f aca="false">+B3493+1</f>
        <v>0</v>
      </c>
      <c r="C3494" s="59" t="s">
        <v>6832</v>
      </c>
      <c r="D3494" s="60" t="s">
        <v>6833</v>
      </c>
      <c r="E3494" s="58" t="n">
        <v>34</v>
      </c>
      <c r="F3494" s="58" t="s">
        <v>6831</v>
      </c>
      <c r="G3494" s="62" t="n">
        <v>0.18</v>
      </c>
    </row>
    <row r="3495" customFormat="false" ht="17.25" hidden="false" customHeight="true" outlineLevel="0" collapsed="false">
      <c r="A3495" s="0" t="str">
        <f aca="false">LEFT(C3495,4)*1</f>
        <v>0</v>
      </c>
      <c r="B3495" s="48" t="str">
        <f aca="false">+B3494+1</f>
        <v>0</v>
      </c>
      <c r="C3495" s="59" t="s">
        <v>6834</v>
      </c>
      <c r="D3495" s="60" t="s">
        <v>6835</v>
      </c>
      <c r="E3495" s="58" t="n">
        <v>34</v>
      </c>
      <c r="F3495" s="58" t="s">
        <v>6831</v>
      </c>
      <c r="G3495" s="62" t="n">
        <v>0.18</v>
      </c>
    </row>
    <row r="3496" customFormat="false" ht="17.25" hidden="false" customHeight="true" outlineLevel="0" collapsed="false">
      <c r="A3496" s="0" t="str">
        <f aca="false">LEFT(C3496,4)*1</f>
        <v>0</v>
      </c>
      <c r="B3496" s="48" t="str">
        <f aca="false">+B3495+1</f>
        <v>0</v>
      </c>
      <c r="C3496" s="59" t="s">
        <v>6836</v>
      </c>
      <c r="D3496" s="60" t="s">
        <v>6837</v>
      </c>
      <c r="E3496" s="58" t="n">
        <v>34</v>
      </c>
      <c r="F3496" s="58" t="s">
        <v>6831</v>
      </c>
      <c r="G3496" s="62" t="n">
        <v>0.18</v>
      </c>
    </row>
    <row r="3497" customFormat="false" ht="17.25" hidden="false" customHeight="true" outlineLevel="0" collapsed="false">
      <c r="A3497" s="0" t="str">
        <f aca="false">LEFT(C3497,4)*1</f>
        <v>0</v>
      </c>
      <c r="B3497" s="48" t="str">
        <f aca="false">+B3496+1</f>
        <v>0</v>
      </c>
      <c r="C3497" s="48" t="s">
        <v>6838</v>
      </c>
      <c r="D3497" s="49" t="s">
        <v>6839</v>
      </c>
      <c r="E3497" s="50" t="n">
        <v>34</v>
      </c>
      <c r="F3497" s="50" t="s">
        <v>2181</v>
      </c>
      <c r="G3497" s="51" t="n">
        <v>0.28</v>
      </c>
    </row>
    <row r="3498" customFormat="false" ht="17.25" hidden="false" customHeight="true" outlineLevel="0" collapsed="false">
      <c r="A3498" s="0" t="str">
        <f aca="false">LEFT(C3498,4)*1</f>
        <v>0</v>
      </c>
      <c r="B3498" s="48" t="str">
        <f aca="false">+B3497+1</f>
        <v>0</v>
      </c>
      <c r="C3498" s="48" t="s">
        <v>6840</v>
      </c>
      <c r="D3498" s="49" t="s">
        <v>6841</v>
      </c>
      <c r="E3498" s="50" t="n">
        <v>34</v>
      </c>
      <c r="F3498" s="50" t="s">
        <v>2181</v>
      </c>
      <c r="G3498" s="51" t="n">
        <v>0.28</v>
      </c>
    </row>
    <row r="3499" customFormat="false" ht="17.25" hidden="false" customHeight="true" outlineLevel="0" collapsed="false">
      <c r="A3499" s="0" t="str">
        <f aca="false">LEFT(C3499,4)*1</f>
        <v>0</v>
      </c>
      <c r="B3499" s="48" t="str">
        <f aca="false">+B3498+1</f>
        <v>0</v>
      </c>
      <c r="C3499" s="48" t="s">
        <v>6842</v>
      </c>
      <c r="D3499" s="49" t="s">
        <v>6843</v>
      </c>
      <c r="E3499" s="50" t="n">
        <v>34</v>
      </c>
      <c r="F3499" s="50" t="s">
        <v>2181</v>
      </c>
      <c r="G3499" s="51" t="n">
        <v>0.28</v>
      </c>
    </row>
    <row r="3500" customFormat="false" ht="17.25" hidden="false" customHeight="true" outlineLevel="0" collapsed="false">
      <c r="A3500" s="0" t="str">
        <f aca="false">LEFT(C3500,4)*1</f>
        <v>0</v>
      </c>
      <c r="B3500" s="48" t="str">
        <f aca="false">+B3499+1</f>
        <v>0</v>
      </c>
      <c r="C3500" s="48" t="s">
        <v>6844</v>
      </c>
      <c r="D3500" s="49" t="s">
        <v>6845</v>
      </c>
      <c r="E3500" s="50" t="n">
        <v>34</v>
      </c>
      <c r="F3500" s="50" t="s">
        <v>2181</v>
      </c>
      <c r="G3500" s="51" t="n">
        <v>0.28</v>
      </c>
    </row>
    <row r="3501" customFormat="false" ht="17.25" hidden="false" customHeight="true" outlineLevel="0" collapsed="false">
      <c r="A3501" s="0" t="str">
        <f aca="false">LEFT(C3501,4)*1</f>
        <v>0</v>
      </c>
      <c r="B3501" s="48" t="str">
        <f aca="false">+B3500+1</f>
        <v>0</v>
      </c>
      <c r="C3501" s="48" t="s">
        <v>6846</v>
      </c>
      <c r="D3501" s="49" t="s">
        <v>6847</v>
      </c>
      <c r="E3501" s="50" t="n">
        <v>34</v>
      </c>
      <c r="F3501" s="50" t="s">
        <v>2181</v>
      </c>
      <c r="G3501" s="51" t="n">
        <v>0.28</v>
      </c>
    </row>
    <row r="3502" customFormat="false" ht="17.25" hidden="false" customHeight="true" outlineLevel="0" collapsed="false">
      <c r="A3502" s="0" t="str">
        <f aca="false">LEFT(C3502,4)*1</f>
        <v>0</v>
      </c>
      <c r="B3502" s="48" t="str">
        <f aca="false">+B3501+1</f>
        <v>0</v>
      </c>
      <c r="C3502" s="48" t="s">
        <v>6848</v>
      </c>
      <c r="D3502" s="49" t="s">
        <v>6849</v>
      </c>
      <c r="E3502" s="50" t="n">
        <v>34</v>
      </c>
      <c r="F3502" s="50" t="s">
        <v>2181</v>
      </c>
      <c r="G3502" s="51" t="n">
        <v>0.28</v>
      </c>
    </row>
    <row r="3503" customFormat="false" ht="17.25" hidden="false" customHeight="true" outlineLevel="0" collapsed="false">
      <c r="A3503" s="0" t="str">
        <f aca="false">LEFT(C3503,4)*1</f>
        <v>0</v>
      </c>
      <c r="B3503" s="48" t="str">
        <f aca="false">+B3502+1</f>
        <v>0</v>
      </c>
      <c r="C3503" s="48" t="s">
        <v>6850</v>
      </c>
      <c r="D3503" s="49" t="s">
        <v>6851</v>
      </c>
      <c r="E3503" s="50" t="n">
        <v>34</v>
      </c>
      <c r="F3503" s="50" t="s">
        <v>119</v>
      </c>
      <c r="G3503" s="51" t="n">
        <v>0.12</v>
      </c>
    </row>
    <row r="3504" customFormat="false" ht="17.25" hidden="false" customHeight="true" outlineLevel="0" collapsed="false">
      <c r="A3504" s="0" t="str">
        <f aca="false">LEFT(C3504,4)*1</f>
        <v>0</v>
      </c>
      <c r="B3504" s="48" t="str">
        <f aca="false">+B3503+1</f>
        <v>0</v>
      </c>
      <c r="C3504" s="48" t="s">
        <v>6852</v>
      </c>
      <c r="D3504" s="49" t="s">
        <v>6853</v>
      </c>
      <c r="E3504" s="50" t="n">
        <v>34</v>
      </c>
      <c r="F3504" s="50" t="s">
        <v>119</v>
      </c>
      <c r="G3504" s="51" t="n">
        <v>0.12</v>
      </c>
    </row>
    <row r="3505" customFormat="false" ht="17.25" hidden="false" customHeight="true" outlineLevel="0" collapsed="false">
      <c r="A3505" s="0" t="str">
        <f aca="false">LEFT(C3505,4)*1</f>
        <v>0</v>
      </c>
      <c r="B3505" s="48" t="str">
        <f aca="false">+B3504+1</f>
        <v>0</v>
      </c>
      <c r="C3505" s="48" t="s">
        <v>6854</v>
      </c>
      <c r="D3505" s="49" t="s">
        <v>6855</v>
      </c>
      <c r="E3505" s="50" t="n">
        <v>34</v>
      </c>
      <c r="F3505" s="50" t="s">
        <v>2181</v>
      </c>
      <c r="G3505" s="51" t="n">
        <v>0.28</v>
      </c>
    </row>
    <row r="3506" customFormat="false" ht="17.25" hidden="false" customHeight="true" outlineLevel="0" collapsed="false">
      <c r="A3506" s="0" t="str">
        <f aca="false">LEFT(C3506,4)*1</f>
        <v>0</v>
      </c>
      <c r="B3506" s="48" t="str">
        <f aca="false">+B3505+1</f>
        <v>0</v>
      </c>
      <c r="C3506" s="48" t="s">
        <v>6856</v>
      </c>
      <c r="D3506" s="49" t="s">
        <v>6857</v>
      </c>
      <c r="E3506" s="50" t="n">
        <v>35</v>
      </c>
      <c r="F3506" s="50" t="s">
        <v>587</v>
      </c>
      <c r="G3506" s="51" t="n">
        <v>0.18</v>
      </c>
    </row>
    <row r="3507" customFormat="false" ht="17.25" hidden="false" customHeight="true" outlineLevel="0" collapsed="false">
      <c r="A3507" s="0" t="str">
        <f aca="false">LEFT(C3507,4)*1</f>
        <v>0</v>
      </c>
      <c r="B3507" s="48" t="str">
        <f aca="false">+B3506+1</f>
        <v>0</v>
      </c>
      <c r="C3507" s="48" t="s">
        <v>6858</v>
      </c>
      <c r="D3507" s="49" t="s">
        <v>6859</v>
      </c>
      <c r="E3507" s="50" t="n">
        <v>35</v>
      </c>
      <c r="F3507" s="50" t="s">
        <v>587</v>
      </c>
      <c r="G3507" s="51" t="n">
        <v>0.18</v>
      </c>
    </row>
    <row r="3508" customFormat="false" ht="17.25" hidden="false" customHeight="true" outlineLevel="0" collapsed="false">
      <c r="A3508" s="0" t="str">
        <f aca="false">LEFT(C3508,4)*1</f>
        <v>0</v>
      </c>
      <c r="B3508" s="48" t="str">
        <f aca="false">+B3507+1</f>
        <v>0</v>
      </c>
      <c r="C3508" s="48" t="s">
        <v>6860</v>
      </c>
      <c r="D3508" s="49" t="s">
        <v>6861</v>
      </c>
      <c r="E3508" s="50" t="n">
        <v>35</v>
      </c>
      <c r="F3508" s="50" t="s">
        <v>587</v>
      </c>
      <c r="G3508" s="51" t="n">
        <v>0.18</v>
      </c>
    </row>
    <row r="3509" customFormat="false" ht="17.25" hidden="false" customHeight="true" outlineLevel="0" collapsed="false">
      <c r="A3509" s="0" t="str">
        <f aca="false">LEFT(C3509,4)*1</f>
        <v>0</v>
      </c>
      <c r="B3509" s="48" t="str">
        <f aca="false">+B3508+1</f>
        <v>0</v>
      </c>
      <c r="C3509" s="48" t="s">
        <v>6862</v>
      </c>
      <c r="D3509" s="49" t="s">
        <v>6863</v>
      </c>
      <c r="E3509" s="50" t="n">
        <v>35</v>
      </c>
      <c r="F3509" s="50" t="s">
        <v>587</v>
      </c>
      <c r="G3509" s="51" t="n">
        <v>0.18</v>
      </c>
    </row>
    <row r="3510" customFormat="false" ht="17.25" hidden="false" customHeight="true" outlineLevel="0" collapsed="false">
      <c r="A3510" s="0" t="str">
        <f aca="false">LEFT(C3510,4)*1</f>
        <v>0</v>
      </c>
      <c r="B3510" s="48" t="str">
        <f aca="false">+B3509+1</f>
        <v>0</v>
      </c>
      <c r="C3510" s="48" t="s">
        <v>6864</v>
      </c>
      <c r="D3510" s="49" t="s">
        <v>6865</v>
      </c>
      <c r="E3510" s="50" t="n">
        <v>35</v>
      </c>
      <c r="F3510" s="50" t="s">
        <v>587</v>
      </c>
      <c r="G3510" s="51" t="n">
        <v>0.18</v>
      </c>
    </row>
    <row r="3511" customFormat="false" ht="17.25" hidden="false" customHeight="true" outlineLevel="0" collapsed="false">
      <c r="A3511" s="0" t="str">
        <f aca="false">LEFT(C3511,4)*1</f>
        <v>0</v>
      </c>
      <c r="B3511" s="48" t="str">
        <f aca="false">+B3510+1</f>
        <v>0</v>
      </c>
      <c r="C3511" s="48" t="s">
        <v>6866</v>
      </c>
      <c r="D3511" s="49" t="s">
        <v>6867</v>
      </c>
      <c r="E3511" s="50" t="n">
        <v>35</v>
      </c>
      <c r="F3511" s="50" t="s">
        <v>587</v>
      </c>
      <c r="G3511" s="51" t="n">
        <v>0.18</v>
      </c>
    </row>
    <row r="3512" customFormat="false" ht="17.25" hidden="false" customHeight="true" outlineLevel="0" collapsed="false">
      <c r="A3512" s="0" t="str">
        <f aca="false">LEFT(C3512,4)*1</f>
        <v>0</v>
      </c>
      <c r="B3512" s="48" t="str">
        <f aca="false">+B3511+1</f>
        <v>0</v>
      </c>
      <c r="C3512" s="48" t="s">
        <v>6868</v>
      </c>
      <c r="D3512" s="49" t="s">
        <v>6869</v>
      </c>
      <c r="E3512" s="50" t="n">
        <v>35</v>
      </c>
      <c r="F3512" s="50" t="s">
        <v>587</v>
      </c>
      <c r="G3512" s="51" t="n">
        <v>0.18</v>
      </c>
    </row>
    <row r="3513" customFormat="false" ht="17.25" hidden="false" customHeight="true" outlineLevel="0" collapsed="false">
      <c r="A3513" s="0" t="str">
        <f aca="false">LEFT(C3513,4)*1</f>
        <v>0</v>
      </c>
      <c r="B3513" s="48" t="str">
        <f aca="false">+B3512+1</f>
        <v>0</v>
      </c>
      <c r="C3513" s="48" t="s">
        <v>6870</v>
      </c>
      <c r="D3513" s="49" t="s">
        <v>6871</v>
      </c>
      <c r="E3513" s="50" t="n">
        <v>35</v>
      </c>
      <c r="F3513" s="50" t="s">
        <v>587</v>
      </c>
      <c r="G3513" s="51" t="n">
        <v>0.18</v>
      </c>
    </row>
    <row r="3514" customFormat="false" ht="17.25" hidden="false" customHeight="true" outlineLevel="0" collapsed="false">
      <c r="A3514" s="0" t="str">
        <f aca="false">LEFT(C3514,4)*1</f>
        <v>0</v>
      </c>
      <c r="B3514" s="48" t="str">
        <f aca="false">+B3513+1</f>
        <v>0</v>
      </c>
      <c r="C3514" s="48" t="s">
        <v>6872</v>
      </c>
      <c r="D3514" s="49" t="s">
        <v>6873</v>
      </c>
      <c r="E3514" s="50" t="n">
        <v>35</v>
      </c>
      <c r="F3514" s="50" t="s">
        <v>587</v>
      </c>
      <c r="G3514" s="51" t="n">
        <v>0.18</v>
      </c>
    </row>
    <row r="3515" customFormat="false" ht="17.25" hidden="false" customHeight="true" outlineLevel="0" collapsed="false">
      <c r="A3515" s="0" t="str">
        <f aca="false">LEFT(C3515,4)*1</f>
        <v>0</v>
      </c>
      <c r="B3515" s="48" t="str">
        <f aca="false">+B3514+1</f>
        <v>0</v>
      </c>
      <c r="C3515" s="48" t="s">
        <v>6874</v>
      </c>
      <c r="D3515" s="49" t="s">
        <v>6875</v>
      </c>
      <c r="E3515" s="50" t="n">
        <v>35</v>
      </c>
      <c r="F3515" s="50" t="s">
        <v>587</v>
      </c>
      <c r="G3515" s="51" t="n">
        <v>0.18</v>
      </c>
    </row>
    <row r="3516" customFormat="false" ht="17.25" hidden="false" customHeight="true" outlineLevel="0" collapsed="false">
      <c r="A3516" s="0" t="str">
        <f aca="false">LEFT(C3516,4)*1</f>
        <v>0</v>
      </c>
      <c r="B3516" s="48" t="str">
        <f aca="false">+B3515+1</f>
        <v>0</v>
      </c>
      <c r="C3516" s="48" t="s">
        <v>6876</v>
      </c>
      <c r="D3516" s="49" t="s">
        <v>6877</v>
      </c>
      <c r="E3516" s="50" t="n">
        <v>35</v>
      </c>
      <c r="F3516" s="50" t="s">
        <v>587</v>
      </c>
      <c r="G3516" s="51" t="n">
        <v>0.18</v>
      </c>
    </row>
    <row r="3517" customFormat="false" ht="17.25" hidden="false" customHeight="true" outlineLevel="0" collapsed="false">
      <c r="A3517" s="0" t="str">
        <f aca="false">LEFT(C3517,4)*1</f>
        <v>0</v>
      </c>
      <c r="B3517" s="48" t="str">
        <f aca="false">+B3516+1</f>
        <v>0</v>
      </c>
      <c r="C3517" s="48" t="s">
        <v>6878</v>
      </c>
      <c r="D3517" s="49" t="s">
        <v>6879</v>
      </c>
      <c r="E3517" s="50" t="n">
        <v>35</v>
      </c>
      <c r="F3517" s="50" t="s">
        <v>587</v>
      </c>
      <c r="G3517" s="51" t="n">
        <v>0.18</v>
      </c>
    </row>
    <row r="3518" customFormat="false" ht="17.25" hidden="false" customHeight="true" outlineLevel="0" collapsed="false">
      <c r="A3518" s="0" t="str">
        <f aca="false">LEFT(C3518,4)*1</f>
        <v>0</v>
      </c>
      <c r="B3518" s="48" t="str">
        <f aca="false">+B3517+1</f>
        <v>0</v>
      </c>
      <c r="C3518" s="48" t="s">
        <v>6880</v>
      </c>
      <c r="D3518" s="49" t="s">
        <v>6881</v>
      </c>
      <c r="E3518" s="50" t="n">
        <v>35</v>
      </c>
      <c r="F3518" s="50" t="s">
        <v>587</v>
      </c>
      <c r="G3518" s="51" t="n">
        <v>0.18</v>
      </c>
    </row>
    <row r="3519" customFormat="false" ht="17.25" hidden="false" customHeight="true" outlineLevel="0" collapsed="false">
      <c r="A3519" s="0" t="str">
        <f aca="false">LEFT(C3519,4)*1</f>
        <v>0</v>
      </c>
      <c r="B3519" s="48" t="str">
        <f aca="false">+B3518+1</f>
        <v>0</v>
      </c>
      <c r="C3519" s="48" t="s">
        <v>6882</v>
      </c>
      <c r="D3519" s="49" t="s">
        <v>6883</v>
      </c>
      <c r="E3519" s="50" t="n">
        <v>35</v>
      </c>
      <c r="F3519" s="50" t="s">
        <v>587</v>
      </c>
      <c r="G3519" s="51" t="n">
        <v>0.18</v>
      </c>
    </row>
    <row r="3520" customFormat="false" ht="17.25" hidden="false" customHeight="true" outlineLevel="0" collapsed="false">
      <c r="A3520" s="0" t="str">
        <f aca="false">LEFT(C3520,4)*1</f>
        <v>0</v>
      </c>
      <c r="B3520" s="48" t="str">
        <f aca="false">+B3519+1</f>
        <v>0</v>
      </c>
      <c r="C3520" s="48" t="s">
        <v>6884</v>
      </c>
      <c r="D3520" s="49" t="s">
        <v>6885</v>
      </c>
      <c r="E3520" s="50" t="n">
        <v>35</v>
      </c>
      <c r="F3520" s="50" t="s">
        <v>587</v>
      </c>
      <c r="G3520" s="51" t="n">
        <v>0.18</v>
      </c>
    </row>
    <row r="3521" customFormat="false" ht="17.25" hidden="false" customHeight="true" outlineLevel="0" collapsed="false">
      <c r="A3521" s="0" t="str">
        <f aca="false">LEFT(C3521,4)*1</f>
        <v>0</v>
      </c>
      <c r="B3521" s="48" t="str">
        <f aca="false">+B3520+1</f>
        <v>0</v>
      </c>
      <c r="C3521" s="48" t="s">
        <v>6886</v>
      </c>
      <c r="D3521" s="49" t="s">
        <v>6887</v>
      </c>
      <c r="E3521" s="50" t="n">
        <v>35</v>
      </c>
      <c r="F3521" s="50" t="s">
        <v>587</v>
      </c>
      <c r="G3521" s="51" t="n">
        <v>0.18</v>
      </c>
    </row>
    <row r="3522" customFormat="false" ht="17.25" hidden="false" customHeight="true" outlineLevel="0" collapsed="false">
      <c r="A3522" s="0" t="str">
        <f aca="false">LEFT(C3522,4)*1</f>
        <v>0</v>
      </c>
      <c r="B3522" s="48" t="str">
        <f aca="false">+B3521+1</f>
        <v>0</v>
      </c>
      <c r="C3522" s="48" t="s">
        <v>6888</v>
      </c>
      <c r="D3522" s="49" t="s">
        <v>6889</v>
      </c>
      <c r="E3522" s="50" t="n">
        <v>35</v>
      </c>
      <c r="F3522" s="50" t="s">
        <v>587</v>
      </c>
      <c r="G3522" s="51" t="n">
        <v>0.18</v>
      </c>
    </row>
    <row r="3523" customFormat="false" ht="17.25" hidden="false" customHeight="true" outlineLevel="0" collapsed="false">
      <c r="A3523" s="0" t="str">
        <f aca="false">LEFT(C3523,4)*1</f>
        <v>0</v>
      </c>
      <c r="B3523" s="48" t="str">
        <f aca="false">+B3522+1</f>
        <v>0</v>
      </c>
      <c r="C3523" s="48" t="s">
        <v>6890</v>
      </c>
      <c r="D3523" s="49" t="s">
        <v>6891</v>
      </c>
      <c r="E3523" s="50" t="n">
        <v>35</v>
      </c>
      <c r="F3523" s="50" t="s">
        <v>587</v>
      </c>
      <c r="G3523" s="51" t="n">
        <v>0.18</v>
      </c>
    </row>
    <row r="3524" customFormat="false" ht="17.25" hidden="false" customHeight="true" outlineLevel="0" collapsed="false">
      <c r="A3524" s="0" t="str">
        <f aca="false">LEFT(C3524,4)*1</f>
        <v>0</v>
      </c>
      <c r="B3524" s="48" t="str">
        <f aca="false">+B3523+1</f>
        <v>0</v>
      </c>
      <c r="C3524" s="48" t="s">
        <v>6892</v>
      </c>
      <c r="D3524" s="49" t="s">
        <v>6893</v>
      </c>
      <c r="E3524" s="50" t="n">
        <v>35</v>
      </c>
      <c r="F3524" s="50" t="s">
        <v>587</v>
      </c>
      <c r="G3524" s="51" t="n">
        <v>0.18</v>
      </c>
    </row>
    <row r="3525" customFormat="false" ht="17.25" hidden="false" customHeight="true" outlineLevel="0" collapsed="false">
      <c r="A3525" s="0" t="str">
        <f aca="false">LEFT(C3525,4)*1</f>
        <v>0</v>
      </c>
      <c r="B3525" s="48" t="str">
        <f aca="false">+B3524+1</f>
        <v>0</v>
      </c>
      <c r="C3525" s="48" t="s">
        <v>6894</v>
      </c>
      <c r="D3525" s="49" t="s">
        <v>6895</v>
      </c>
      <c r="E3525" s="50" t="n">
        <v>35</v>
      </c>
      <c r="F3525" s="50" t="s">
        <v>587</v>
      </c>
      <c r="G3525" s="51" t="n">
        <v>0.18</v>
      </c>
    </row>
    <row r="3526" customFormat="false" ht="17.25" hidden="false" customHeight="true" outlineLevel="0" collapsed="false">
      <c r="A3526" s="0" t="str">
        <f aca="false">LEFT(C3526,4)*1</f>
        <v>0</v>
      </c>
      <c r="B3526" s="48" t="str">
        <f aca="false">+B3525+1</f>
        <v>0</v>
      </c>
      <c r="C3526" s="48" t="s">
        <v>6896</v>
      </c>
      <c r="D3526" s="49" t="s">
        <v>6897</v>
      </c>
      <c r="E3526" s="50" t="n">
        <v>35</v>
      </c>
      <c r="F3526" s="50" t="s">
        <v>587</v>
      </c>
      <c r="G3526" s="51" t="n">
        <v>0.18</v>
      </c>
    </row>
    <row r="3527" customFormat="false" ht="17.25" hidden="false" customHeight="true" outlineLevel="0" collapsed="false">
      <c r="A3527" s="0" t="str">
        <f aca="false">LEFT(C3527,4)*1</f>
        <v>0</v>
      </c>
      <c r="B3527" s="48" t="str">
        <f aca="false">+B3526+1</f>
        <v>0</v>
      </c>
      <c r="C3527" s="48" t="s">
        <v>6898</v>
      </c>
      <c r="D3527" s="49" t="s">
        <v>6899</v>
      </c>
      <c r="E3527" s="50" t="n">
        <v>35</v>
      </c>
      <c r="F3527" s="50" t="s">
        <v>587</v>
      </c>
      <c r="G3527" s="51" t="n">
        <v>0.18</v>
      </c>
    </row>
    <row r="3528" customFormat="false" ht="17.25" hidden="false" customHeight="true" outlineLevel="0" collapsed="false">
      <c r="A3528" s="0" t="str">
        <f aca="false">LEFT(C3528,4)*1</f>
        <v>0</v>
      </c>
      <c r="B3528" s="48" t="str">
        <f aca="false">+B3527+1</f>
        <v>0</v>
      </c>
      <c r="C3528" s="48" t="s">
        <v>6900</v>
      </c>
      <c r="D3528" s="49" t="s">
        <v>6901</v>
      </c>
      <c r="E3528" s="50" t="n">
        <v>35</v>
      </c>
      <c r="F3528" s="50" t="s">
        <v>587</v>
      </c>
      <c r="G3528" s="51" t="n">
        <v>0.18</v>
      </c>
    </row>
    <row r="3529" customFormat="false" ht="17.25" hidden="false" customHeight="true" outlineLevel="0" collapsed="false">
      <c r="A3529" s="0" t="str">
        <f aca="false">LEFT(C3529,4)*1</f>
        <v>0</v>
      </c>
      <c r="B3529" s="48" t="str">
        <f aca="false">+B3528+1</f>
        <v>0</v>
      </c>
      <c r="C3529" s="48" t="s">
        <v>6902</v>
      </c>
      <c r="D3529" s="49" t="s">
        <v>6903</v>
      </c>
      <c r="E3529" s="50" t="n">
        <v>35</v>
      </c>
      <c r="F3529" s="50" t="s">
        <v>587</v>
      </c>
      <c r="G3529" s="51" t="n">
        <v>0.18</v>
      </c>
    </row>
    <row r="3530" customFormat="false" ht="17.25" hidden="false" customHeight="true" outlineLevel="0" collapsed="false">
      <c r="A3530" s="0" t="str">
        <f aca="false">LEFT(C3530,4)*1</f>
        <v>0</v>
      </c>
      <c r="B3530" s="48" t="str">
        <f aca="false">+B3529+1</f>
        <v>0</v>
      </c>
      <c r="C3530" s="48" t="s">
        <v>6904</v>
      </c>
      <c r="D3530" s="49" t="s">
        <v>6905</v>
      </c>
      <c r="E3530" s="50" t="n">
        <v>35</v>
      </c>
      <c r="F3530" s="50" t="s">
        <v>587</v>
      </c>
      <c r="G3530" s="51" t="n">
        <v>0.18</v>
      </c>
    </row>
    <row r="3531" customFormat="false" ht="17.25" hidden="false" customHeight="true" outlineLevel="0" collapsed="false">
      <c r="A3531" s="0" t="str">
        <f aca="false">LEFT(C3531,4)*1</f>
        <v>0</v>
      </c>
      <c r="B3531" s="48" t="str">
        <f aca="false">+B3530+1</f>
        <v>0</v>
      </c>
      <c r="C3531" s="48" t="s">
        <v>6906</v>
      </c>
      <c r="D3531" s="49" t="s">
        <v>6907</v>
      </c>
      <c r="E3531" s="50" t="n">
        <v>35</v>
      </c>
      <c r="F3531" s="50" t="s">
        <v>587</v>
      </c>
      <c r="G3531" s="51" t="n">
        <v>0.18</v>
      </c>
    </row>
    <row r="3532" customFormat="false" ht="17.25" hidden="false" customHeight="true" outlineLevel="0" collapsed="false">
      <c r="A3532" s="0" t="str">
        <f aca="false">LEFT(C3532,4)*1</f>
        <v>0</v>
      </c>
      <c r="B3532" s="48" t="str">
        <f aca="false">+B3531+1</f>
        <v>0</v>
      </c>
      <c r="C3532" s="48" t="s">
        <v>6908</v>
      </c>
      <c r="D3532" s="49" t="s">
        <v>6909</v>
      </c>
      <c r="E3532" s="50" t="n">
        <v>35</v>
      </c>
      <c r="F3532" s="50" t="s">
        <v>587</v>
      </c>
      <c r="G3532" s="51" t="n">
        <v>0.18</v>
      </c>
    </row>
    <row r="3533" customFormat="false" ht="17.25" hidden="false" customHeight="true" outlineLevel="0" collapsed="false">
      <c r="A3533" s="0" t="str">
        <f aca="false">LEFT(C3533,4)*1</f>
        <v>0</v>
      </c>
      <c r="B3533" s="48" t="str">
        <f aca="false">+B3532+1</f>
        <v>0</v>
      </c>
      <c r="C3533" s="48" t="s">
        <v>6910</v>
      </c>
      <c r="D3533" s="49" t="s">
        <v>6911</v>
      </c>
      <c r="E3533" s="50" t="n">
        <v>35</v>
      </c>
      <c r="F3533" s="50" t="s">
        <v>587</v>
      </c>
      <c r="G3533" s="51" t="n">
        <v>0.18</v>
      </c>
    </row>
    <row r="3534" customFormat="false" ht="17.25" hidden="false" customHeight="true" outlineLevel="0" collapsed="false">
      <c r="A3534" s="0" t="str">
        <f aca="false">LEFT(C3534,4)*1</f>
        <v>0</v>
      </c>
      <c r="B3534" s="48" t="str">
        <f aca="false">+B3533+1</f>
        <v>0</v>
      </c>
      <c r="C3534" s="48" t="s">
        <v>6912</v>
      </c>
      <c r="D3534" s="49" t="s">
        <v>6913</v>
      </c>
      <c r="E3534" s="50" t="n">
        <v>35</v>
      </c>
      <c r="F3534" s="50" t="s">
        <v>587</v>
      </c>
      <c r="G3534" s="51" t="n">
        <v>0.18</v>
      </c>
    </row>
    <row r="3535" customFormat="false" ht="17.25" hidden="false" customHeight="true" outlineLevel="0" collapsed="false">
      <c r="A3535" s="0" t="str">
        <f aca="false">LEFT(C3535,4)*1</f>
        <v>0</v>
      </c>
      <c r="B3535" s="48" t="str">
        <f aca="false">+B3534+1</f>
        <v>0</v>
      </c>
      <c r="C3535" s="48" t="s">
        <v>6914</v>
      </c>
      <c r="D3535" s="49" t="s">
        <v>6915</v>
      </c>
      <c r="E3535" s="50" t="n">
        <v>35</v>
      </c>
      <c r="F3535" s="50" t="s">
        <v>587</v>
      </c>
      <c r="G3535" s="51" t="n">
        <v>0.18</v>
      </c>
    </row>
    <row r="3536" customFormat="false" ht="17.25" hidden="false" customHeight="true" outlineLevel="0" collapsed="false">
      <c r="A3536" s="0" t="str">
        <f aca="false">LEFT(C3536,4)*1</f>
        <v>0</v>
      </c>
      <c r="B3536" s="48" t="str">
        <f aca="false">+B3535+1</f>
        <v>0</v>
      </c>
      <c r="C3536" s="48" t="s">
        <v>6916</v>
      </c>
      <c r="D3536" s="49" t="s">
        <v>6917</v>
      </c>
      <c r="E3536" s="50" t="n">
        <v>35</v>
      </c>
      <c r="F3536" s="50" t="s">
        <v>587</v>
      </c>
      <c r="G3536" s="51" t="n">
        <v>0.18</v>
      </c>
    </row>
    <row r="3537" customFormat="false" ht="17.25" hidden="false" customHeight="true" outlineLevel="0" collapsed="false">
      <c r="A3537" s="0" t="str">
        <f aca="false">LEFT(C3537,4)*1</f>
        <v>0</v>
      </c>
      <c r="B3537" s="48" t="str">
        <f aca="false">+B3536+1</f>
        <v>0</v>
      </c>
      <c r="C3537" s="48" t="s">
        <v>6918</v>
      </c>
      <c r="D3537" s="49" t="s">
        <v>6919</v>
      </c>
      <c r="E3537" s="50" t="n">
        <v>35</v>
      </c>
      <c r="F3537" s="50" t="s">
        <v>587</v>
      </c>
      <c r="G3537" s="51" t="n">
        <v>0.18</v>
      </c>
    </row>
    <row r="3538" customFormat="false" ht="17.25" hidden="false" customHeight="true" outlineLevel="0" collapsed="false">
      <c r="A3538" s="0" t="str">
        <f aca="false">LEFT(C3538,4)*1</f>
        <v>0</v>
      </c>
      <c r="B3538" s="48" t="str">
        <f aca="false">+B3537+1</f>
        <v>0</v>
      </c>
      <c r="C3538" s="48" t="s">
        <v>6920</v>
      </c>
      <c r="D3538" s="49" t="s">
        <v>6921</v>
      </c>
      <c r="E3538" s="50" t="n">
        <v>35</v>
      </c>
      <c r="F3538" s="50" t="s">
        <v>587</v>
      </c>
      <c r="G3538" s="51" t="n">
        <v>0.18</v>
      </c>
    </row>
    <row r="3539" customFormat="false" ht="17.25" hidden="false" customHeight="true" outlineLevel="0" collapsed="false">
      <c r="A3539" s="0" t="str">
        <f aca="false">LEFT(C3539,4)*1</f>
        <v>0</v>
      </c>
      <c r="B3539" s="48" t="str">
        <f aca="false">+B3538+1</f>
        <v>0</v>
      </c>
      <c r="C3539" s="48" t="s">
        <v>6922</v>
      </c>
      <c r="D3539" s="49" t="s">
        <v>6923</v>
      </c>
      <c r="E3539" s="50" t="n">
        <v>35</v>
      </c>
      <c r="F3539" s="50" t="s">
        <v>587</v>
      </c>
      <c r="G3539" s="51" t="n">
        <v>0.18</v>
      </c>
    </row>
    <row r="3540" customFormat="false" ht="17.25" hidden="false" customHeight="true" outlineLevel="0" collapsed="false">
      <c r="A3540" s="0" t="str">
        <f aca="false">LEFT(C3540,4)*1</f>
        <v>0</v>
      </c>
      <c r="B3540" s="48" t="str">
        <f aca="false">+B3539+1</f>
        <v>0</v>
      </c>
      <c r="C3540" s="48" t="s">
        <v>6924</v>
      </c>
      <c r="D3540" s="49" t="s">
        <v>6925</v>
      </c>
      <c r="E3540" s="50" t="n">
        <v>35</v>
      </c>
      <c r="F3540" s="50" t="s">
        <v>587</v>
      </c>
      <c r="G3540" s="51" t="n">
        <v>0.18</v>
      </c>
    </row>
    <row r="3541" customFormat="false" ht="17.25" hidden="false" customHeight="true" outlineLevel="0" collapsed="false">
      <c r="A3541" s="0" t="str">
        <f aca="false">LEFT(C3541,4)*1</f>
        <v>0</v>
      </c>
      <c r="B3541" s="48" t="str">
        <f aca="false">+B3540+1</f>
        <v>0</v>
      </c>
      <c r="C3541" s="48" t="s">
        <v>6926</v>
      </c>
      <c r="D3541" s="49" t="s">
        <v>6927</v>
      </c>
      <c r="E3541" s="50" t="n">
        <v>36</v>
      </c>
      <c r="F3541" s="50" t="s">
        <v>587</v>
      </c>
      <c r="G3541" s="51" t="n">
        <v>0.18</v>
      </c>
    </row>
    <row r="3542" customFormat="false" ht="17.25" hidden="false" customHeight="true" outlineLevel="0" collapsed="false">
      <c r="A3542" s="0" t="str">
        <f aca="false">LEFT(C3542,4)*1</f>
        <v>0</v>
      </c>
      <c r="B3542" s="48" t="str">
        <f aca="false">+B3541+1</f>
        <v>0</v>
      </c>
      <c r="C3542" s="48" t="s">
        <v>6928</v>
      </c>
      <c r="D3542" s="49" t="s">
        <v>6929</v>
      </c>
      <c r="E3542" s="50" t="n">
        <v>36</v>
      </c>
      <c r="F3542" s="50" t="s">
        <v>587</v>
      </c>
      <c r="G3542" s="51" t="n">
        <v>0.18</v>
      </c>
    </row>
    <row r="3543" customFormat="false" ht="17.25" hidden="false" customHeight="true" outlineLevel="0" collapsed="false">
      <c r="A3543" s="0" t="str">
        <f aca="false">LEFT(C3543,4)*1</f>
        <v>0</v>
      </c>
      <c r="B3543" s="48" t="str">
        <f aca="false">+B3542+1</f>
        <v>0</v>
      </c>
      <c r="C3543" s="48" t="s">
        <v>6930</v>
      </c>
      <c r="D3543" s="49" t="s">
        <v>6931</v>
      </c>
      <c r="E3543" s="50" t="n">
        <v>36</v>
      </c>
      <c r="F3543" s="50" t="s">
        <v>587</v>
      </c>
      <c r="G3543" s="51" t="n">
        <v>0.18</v>
      </c>
    </row>
    <row r="3544" customFormat="false" ht="17.25" hidden="false" customHeight="true" outlineLevel="0" collapsed="false">
      <c r="A3544" s="0" t="str">
        <f aca="false">LEFT(C3544,4)*1</f>
        <v>0</v>
      </c>
      <c r="B3544" s="48" t="str">
        <f aca="false">+B3543+1</f>
        <v>0</v>
      </c>
      <c r="C3544" s="48" t="s">
        <v>6932</v>
      </c>
      <c r="D3544" s="49" t="s">
        <v>6933</v>
      </c>
      <c r="E3544" s="50" t="n">
        <v>36</v>
      </c>
      <c r="F3544" s="50" t="s">
        <v>587</v>
      </c>
      <c r="G3544" s="51" t="n">
        <v>0.18</v>
      </c>
    </row>
    <row r="3545" customFormat="false" ht="17.25" hidden="false" customHeight="true" outlineLevel="0" collapsed="false">
      <c r="A3545" s="0" t="str">
        <f aca="false">LEFT(C3545,4)*1</f>
        <v>0</v>
      </c>
      <c r="B3545" s="48" t="str">
        <f aca="false">+B3544+1</f>
        <v>0</v>
      </c>
      <c r="C3545" s="48" t="s">
        <v>6934</v>
      </c>
      <c r="D3545" s="49" t="s">
        <v>6935</v>
      </c>
      <c r="E3545" s="50" t="n">
        <v>36</v>
      </c>
      <c r="F3545" s="50" t="s">
        <v>2181</v>
      </c>
      <c r="G3545" s="51" t="n">
        <v>0.28</v>
      </c>
    </row>
    <row r="3546" customFormat="false" ht="17.25" hidden="false" customHeight="true" outlineLevel="0" collapsed="false">
      <c r="A3546" s="0" t="str">
        <f aca="false">LEFT(C3546,4)*1</f>
        <v>0</v>
      </c>
      <c r="B3546" s="48" t="str">
        <f aca="false">+B3545+1</f>
        <v>0</v>
      </c>
      <c r="C3546" s="48" t="s">
        <v>6936</v>
      </c>
      <c r="D3546" s="49" t="s">
        <v>6937</v>
      </c>
      <c r="E3546" s="50" t="n">
        <v>36</v>
      </c>
      <c r="F3546" s="50" t="s">
        <v>2181</v>
      </c>
      <c r="G3546" s="51" t="n">
        <v>0.28</v>
      </c>
    </row>
    <row r="3547" customFormat="false" ht="17.25" hidden="false" customHeight="true" outlineLevel="0" collapsed="false">
      <c r="A3547" s="0" t="str">
        <f aca="false">LEFT(C3547,4)*1</f>
        <v>0</v>
      </c>
      <c r="B3547" s="48" t="str">
        <f aca="false">+B3546+1</f>
        <v>0</v>
      </c>
      <c r="C3547" s="48" t="s">
        <v>6938</v>
      </c>
      <c r="D3547" s="49" t="s">
        <v>6939</v>
      </c>
      <c r="E3547" s="50" t="n">
        <v>36</v>
      </c>
      <c r="F3547" s="50" t="s">
        <v>2181</v>
      </c>
      <c r="G3547" s="51" t="n">
        <v>0.28</v>
      </c>
    </row>
    <row r="3548" customFormat="false" ht="17.25" hidden="false" customHeight="true" outlineLevel="0" collapsed="false">
      <c r="A3548" s="0" t="str">
        <f aca="false">LEFT(C3548,4)*1</f>
        <v>0</v>
      </c>
      <c r="B3548" s="48" t="str">
        <f aca="false">+B3547+1</f>
        <v>0</v>
      </c>
      <c r="C3548" s="48" t="s">
        <v>6940</v>
      </c>
      <c r="D3548" s="49" t="s">
        <v>6941</v>
      </c>
      <c r="E3548" s="50" t="n">
        <v>36</v>
      </c>
      <c r="F3548" s="50" t="s">
        <v>587</v>
      </c>
      <c r="G3548" s="51" t="n">
        <v>0.18</v>
      </c>
    </row>
    <row r="3549" customFormat="false" ht="17.25" hidden="false" customHeight="true" outlineLevel="0" collapsed="false">
      <c r="A3549" s="0" t="str">
        <f aca="false">LEFT(C3549,4)*1</f>
        <v>0</v>
      </c>
      <c r="B3549" s="48" t="str">
        <f aca="false">+B3548+1</f>
        <v>0</v>
      </c>
      <c r="C3549" s="48" t="s">
        <v>6942</v>
      </c>
      <c r="D3549" s="49" t="s">
        <v>6943</v>
      </c>
      <c r="E3549" s="50" t="n">
        <v>36</v>
      </c>
      <c r="F3549" s="50" t="s">
        <v>587</v>
      </c>
      <c r="G3549" s="51" t="n">
        <v>0.18</v>
      </c>
    </row>
    <row r="3550" customFormat="false" ht="17.25" hidden="false" customHeight="true" outlineLevel="0" collapsed="false">
      <c r="A3550" s="0" t="str">
        <f aca="false">LEFT(C3550,4)*1</f>
        <v>0</v>
      </c>
      <c r="B3550" s="48" t="str">
        <f aca="false">+B3549+1</f>
        <v>0</v>
      </c>
      <c r="C3550" s="48" t="s">
        <v>6944</v>
      </c>
      <c r="D3550" s="49" t="s">
        <v>6945</v>
      </c>
      <c r="E3550" s="50" t="n">
        <v>36</v>
      </c>
      <c r="F3550" s="50" t="s">
        <v>587</v>
      </c>
      <c r="G3550" s="51" t="n">
        <v>0.18</v>
      </c>
    </row>
    <row r="3551" customFormat="false" ht="17.25" hidden="false" customHeight="true" outlineLevel="0" collapsed="false">
      <c r="A3551" s="0" t="str">
        <f aca="false">LEFT(C3551,4)*1</f>
        <v>0</v>
      </c>
      <c r="B3551" s="48" t="str">
        <f aca="false">+B3550+1</f>
        <v>0</v>
      </c>
      <c r="C3551" s="48" t="s">
        <v>6946</v>
      </c>
      <c r="D3551" s="49" t="s">
        <v>6947</v>
      </c>
      <c r="E3551" s="50" t="n">
        <v>36</v>
      </c>
      <c r="F3551" s="50" t="s">
        <v>587</v>
      </c>
      <c r="G3551" s="51" t="n">
        <v>0.18</v>
      </c>
    </row>
    <row r="3552" customFormat="false" ht="17.25" hidden="false" customHeight="true" outlineLevel="0" collapsed="false">
      <c r="A3552" s="0" t="str">
        <f aca="false">LEFT(C3552,4)*1</f>
        <v>0</v>
      </c>
      <c r="B3552" s="48" t="str">
        <f aca="false">+B3551+1</f>
        <v>0</v>
      </c>
      <c r="C3552" s="48" t="s">
        <v>6948</v>
      </c>
      <c r="D3552" s="49" t="s">
        <v>6949</v>
      </c>
      <c r="E3552" s="50" t="n">
        <v>36</v>
      </c>
      <c r="F3552" s="50" t="s">
        <v>587</v>
      </c>
      <c r="G3552" s="51" t="n">
        <v>0.18</v>
      </c>
    </row>
    <row r="3553" customFormat="false" ht="17.25" hidden="false" customHeight="true" outlineLevel="0" collapsed="false">
      <c r="A3553" s="0" t="str">
        <f aca="false">LEFT(C3553,4)*1</f>
        <v>0</v>
      </c>
      <c r="B3553" s="48" t="str">
        <f aca="false">+B3552+1</f>
        <v>0</v>
      </c>
      <c r="C3553" s="48" t="s">
        <v>6950</v>
      </c>
      <c r="D3553" s="49" t="s">
        <v>6951</v>
      </c>
      <c r="E3553" s="50" t="n">
        <v>36</v>
      </c>
      <c r="F3553" s="50" t="s">
        <v>587</v>
      </c>
      <c r="G3553" s="51" t="n">
        <v>0.18</v>
      </c>
    </row>
    <row r="3554" customFormat="false" ht="17.25" hidden="false" customHeight="true" outlineLevel="0" collapsed="false">
      <c r="A3554" s="0" t="str">
        <f aca="false">LEFT(C3554,4)*1</f>
        <v>0</v>
      </c>
      <c r="B3554" s="48" t="str">
        <f aca="false">+B3553+1</f>
        <v>0</v>
      </c>
      <c r="C3554" s="48" t="s">
        <v>6952</v>
      </c>
      <c r="D3554" s="49" t="s">
        <v>6953</v>
      </c>
      <c r="E3554" s="50" t="n">
        <v>36</v>
      </c>
      <c r="F3554" s="50" t="s">
        <v>587</v>
      </c>
      <c r="G3554" s="51" t="n">
        <v>0.18</v>
      </c>
    </row>
    <row r="3555" customFormat="false" ht="17.25" hidden="false" customHeight="true" outlineLevel="0" collapsed="false">
      <c r="A3555" s="0" t="str">
        <f aca="false">LEFT(C3555,4)*1</f>
        <v>0</v>
      </c>
      <c r="B3555" s="48" t="str">
        <f aca="false">+B3554+1</f>
        <v>0</v>
      </c>
      <c r="C3555" s="48" t="s">
        <v>6954</v>
      </c>
      <c r="D3555" s="49" t="s">
        <v>6955</v>
      </c>
      <c r="E3555" s="50" t="n">
        <v>36</v>
      </c>
      <c r="F3555" s="50" t="s">
        <v>587</v>
      </c>
      <c r="G3555" s="51" t="n">
        <v>0.18</v>
      </c>
    </row>
    <row r="3556" customFormat="false" ht="17.25" hidden="false" customHeight="true" outlineLevel="0" collapsed="false">
      <c r="A3556" s="0" t="str">
        <f aca="false">LEFT(C3556,4)*1</f>
        <v>0</v>
      </c>
      <c r="B3556" s="48" t="str">
        <f aca="false">+B3555+1</f>
        <v>0</v>
      </c>
      <c r="C3556" s="48" t="s">
        <v>6956</v>
      </c>
      <c r="D3556" s="49" t="s">
        <v>6957</v>
      </c>
      <c r="E3556" s="50" t="n">
        <v>36</v>
      </c>
      <c r="F3556" s="50" t="s">
        <v>587</v>
      </c>
      <c r="G3556" s="51" t="n">
        <v>0.18</v>
      </c>
    </row>
    <row r="3557" customFormat="false" ht="17.25" hidden="false" customHeight="true" outlineLevel="0" collapsed="false">
      <c r="A3557" s="0" t="str">
        <f aca="false">LEFT(C3557,4)*1</f>
        <v>0</v>
      </c>
      <c r="B3557" s="48" t="str">
        <f aca="false">+B3556+1</f>
        <v>0</v>
      </c>
      <c r="C3557" s="48" t="s">
        <v>6958</v>
      </c>
      <c r="D3557" s="49" t="s">
        <v>6959</v>
      </c>
      <c r="E3557" s="50" t="n">
        <v>36</v>
      </c>
      <c r="F3557" s="50" t="s">
        <v>587</v>
      </c>
      <c r="G3557" s="51" t="n">
        <v>0.18</v>
      </c>
    </row>
    <row r="3558" customFormat="false" ht="17.25" hidden="false" customHeight="true" outlineLevel="0" collapsed="false">
      <c r="A3558" s="0" t="str">
        <f aca="false">LEFT(C3558,4)*1</f>
        <v>0</v>
      </c>
      <c r="B3558" s="48" t="str">
        <f aca="false">+B3557+1</f>
        <v>0</v>
      </c>
      <c r="C3558" s="48" t="s">
        <v>6960</v>
      </c>
      <c r="D3558" s="49" t="s">
        <v>6961</v>
      </c>
      <c r="E3558" s="50" t="n">
        <v>36</v>
      </c>
      <c r="F3558" s="50" t="s">
        <v>2181</v>
      </c>
      <c r="G3558" s="51" t="n">
        <v>0.28</v>
      </c>
    </row>
    <row r="3559" customFormat="false" ht="17.25" hidden="false" customHeight="true" outlineLevel="0" collapsed="false">
      <c r="A3559" s="0" t="str">
        <f aca="false">LEFT(C3559,4)*1</f>
        <v>0</v>
      </c>
      <c r="B3559" s="48" t="str">
        <f aca="false">+B3558+1</f>
        <v>0</v>
      </c>
      <c r="C3559" s="48" t="s">
        <v>6962</v>
      </c>
      <c r="D3559" s="49" t="s">
        <v>6963</v>
      </c>
      <c r="E3559" s="50" t="n">
        <v>36</v>
      </c>
      <c r="F3559" s="50" t="s">
        <v>2181</v>
      </c>
      <c r="G3559" s="51" t="n">
        <v>0.28</v>
      </c>
    </row>
    <row r="3560" customFormat="false" ht="17.25" hidden="false" customHeight="true" outlineLevel="0" collapsed="false">
      <c r="A3560" s="0" t="str">
        <f aca="false">LEFT(C3560,4)*1</f>
        <v>0</v>
      </c>
      <c r="B3560" s="48" t="str">
        <f aca="false">+B3559+1</f>
        <v>0</v>
      </c>
      <c r="C3560" s="48" t="s">
        <v>6964</v>
      </c>
      <c r="D3560" s="49" t="s">
        <v>6965</v>
      </c>
      <c r="E3560" s="50" t="n">
        <v>36</v>
      </c>
      <c r="F3560" s="50" t="s">
        <v>2181</v>
      </c>
      <c r="G3560" s="51" t="n">
        <v>0.28</v>
      </c>
    </row>
    <row r="3561" customFormat="false" ht="17.25" hidden="false" customHeight="true" outlineLevel="0" collapsed="false">
      <c r="A3561" s="0" t="str">
        <f aca="false">LEFT(C3561,4)*1</f>
        <v>0</v>
      </c>
      <c r="B3561" s="48" t="str">
        <f aca="false">+B3560+1</f>
        <v>0</v>
      </c>
      <c r="C3561" s="48" t="s">
        <v>6966</v>
      </c>
      <c r="D3561" s="49" t="s">
        <v>6967</v>
      </c>
      <c r="E3561" s="50" t="n">
        <v>36</v>
      </c>
      <c r="F3561" s="50" t="s">
        <v>587</v>
      </c>
      <c r="G3561" s="51" t="n">
        <v>0.18</v>
      </c>
    </row>
    <row r="3562" customFormat="false" ht="17.25" hidden="false" customHeight="true" outlineLevel="0" collapsed="false">
      <c r="A3562" s="0" t="str">
        <f aca="false">LEFT(C3562,4)*1</f>
        <v>0</v>
      </c>
      <c r="B3562" s="48" t="str">
        <f aca="false">+B3561+1</f>
        <v>0</v>
      </c>
      <c r="C3562" s="48" t="s">
        <v>6968</v>
      </c>
      <c r="D3562" s="49" t="s">
        <v>6969</v>
      </c>
      <c r="E3562" s="50" t="n">
        <v>36</v>
      </c>
      <c r="F3562" s="50" t="s">
        <v>397</v>
      </c>
      <c r="G3562" s="51" t="n">
        <v>0.05</v>
      </c>
    </row>
    <row r="3563" customFormat="false" ht="17.25" hidden="false" customHeight="true" outlineLevel="0" collapsed="false">
      <c r="A3563" s="0" t="str">
        <f aca="false">LEFT(C3563,4)*1</f>
        <v>0</v>
      </c>
      <c r="B3563" s="48" t="str">
        <f aca="false">+B3562+1</f>
        <v>0</v>
      </c>
      <c r="C3563" s="48" t="s">
        <v>6970</v>
      </c>
      <c r="D3563" s="49" t="s">
        <v>6971</v>
      </c>
      <c r="E3563" s="50" t="n">
        <v>36</v>
      </c>
      <c r="F3563" s="50" t="s">
        <v>2181</v>
      </c>
      <c r="G3563" s="51" t="n">
        <v>0.28</v>
      </c>
    </row>
    <row r="3564" customFormat="false" ht="17.25" hidden="false" customHeight="true" outlineLevel="0" collapsed="false">
      <c r="A3564" s="0" t="str">
        <f aca="false">LEFT(C3564,4)*1</f>
        <v>0</v>
      </c>
      <c r="B3564" s="48" t="str">
        <f aca="false">+B3563+1</f>
        <v>0</v>
      </c>
      <c r="C3564" s="48" t="s">
        <v>6972</v>
      </c>
      <c r="D3564" s="49" t="s">
        <v>6973</v>
      </c>
      <c r="E3564" s="50" t="n">
        <v>36</v>
      </c>
      <c r="F3564" s="50" t="s">
        <v>2181</v>
      </c>
      <c r="G3564" s="51" t="n">
        <v>0.28</v>
      </c>
    </row>
    <row r="3565" customFormat="false" ht="17.25" hidden="false" customHeight="true" outlineLevel="0" collapsed="false">
      <c r="A3565" s="0" t="str">
        <f aca="false">LEFT(C3565,4)*1</f>
        <v>0</v>
      </c>
      <c r="B3565" s="48" t="str">
        <f aca="false">+B3564+1</f>
        <v>0</v>
      </c>
      <c r="C3565" s="48" t="s">
        <v>6974</v>
      </c>
      <c r="D3565" s="49" t="s">
        <v>6975</v>
      </c>
      <c r="E3565" s="50" t="n">
        <v>36</v>
      </c>
      <c r="F3565" s="50" t="s">
        <v>2181</v>
      </c>
      <c r="G3565" s="51" t="n">
        <v>0.28</v>
      </c>
    </row>
    <row r="3566" customFormat="false" ht="17.25" hidden="false" customHeight="true" outlineLevel="0" collapsed="false">
      <c r="A3566" s="0" t="str">
        <f aca="false">LEFT(C3566,4)*1</f>
        <v>0</v>
      </c>
      <c r="B3566" s="48" t="str">
        <f aca="false">+B3565+1</f>
        <v>0</v>
      </c>
      <c r="C3566" s="48" t="s">
        <v>6976</v>
      </c>
      <c r="D3566" s="49" t="s">
        <v>6977</v>
      </c>
      <c r="E3566" s="50" t="n">
        <v>37</v>
      </c>
      <c r="F3566" s="50" t="s">
        <v>587</v>
      </c>
      <c r="G3566" s="51" t="n">
        <v>0.18</v>
      </c>
    </row>
    <row r="3567" customFormat="false" ht="17.25" hidden="false" customHeight="true" outlineLevel="0" collapsed="false">
      <c r="A3567" s="0" t="str">
        <f aca="false">LEFT(C3567,4)*1</f>
        <v>0</v>
      </c>
      <c r="B3567" s="48" t="str">
        <f aca="false">+B3566+1</f>
        <v>0</v>
      </c>
      <c r="C3567" s="48" t="s">
        <v>6976</v>
      </c>
      <c r="D3567" s="49" t="s">
        <v>6978</v>
      </c>
      <c r="E3567" s="50" t="n">
        <v>37</v>
      </c>
      <c r="F3567" s="50" t="s">
        <v>119</v>
      </c>
      <c r="G3567" s="51" t="n">
        <v>0.12</v>
      </c>
    </row>
    <row r="3568" customFormat="false" ht="17.25" hidden="false" customHeight="true" outlineLevel="0" collapsed="false">
      <c r="A3568" s="0" t="str">
        <f aca="false">LEFT(C3568,4)*1</f>
        <v>0</v>
      </c>
      <c r="B3568" s="48" t="str">
        <f aca="false">+B3567+1</f>
        <v>0</v>
      </c>
      <c r="C3568" s="48" t="s">
        <v>6979</v>
      </c>
      <c r="D3568" s="49" t="s">
        <v>6980</v>
      </c>
      <c r="E3568" s="50" t="n">
        <v>37</v>
      </c>
      <c r="F3568" s="50" t="s">
        <v>119</v>
      </c>
      <c r="G3568" s="51" t="n">
        <v>0.12</v>
      </c>
    </row>
    <row r="3569" customFormat="false" ht="17.25" hidden="false" customHeight="true" outlineLevel="0" collapsed="false">
      <c r="A3569" s="0" t="str">
        <f aca="false">LEFT(C3569,4)*1</f>
        <v>0</v>
      </c>
      <c r="B3569" s="48" t="str">
        <f aca="false">+B3568+1</f>
        <v>0</v>
      </c>
      <c r="C3569" s="48" t="s">
        <v>6981</v>
      </c>
      <c r="D3569" s="49" t="s">
        <v>6982</v>
      </c>
      <c r="E3569" s="50" t="n">
        <v>37</v>
      </c>
      <c r="F3569" s="50" t="s">
        <v>587</v>
      </c>
      <c r="G3569" s="51" t="n">
        <v>0.18</v>
      </c>
    </row>
    <row r="3570" customFormat="false" ht="17.25" hidden="false" customHeight="true" outlineLevel="0" collapsed="false">
      <c r="A3570" s="0" t="str">
        <f aca="false">LEFT(C3570,4)*1</f>
        <v>0</v>
      </c>
      <c r="B3570" s="48" t="str">
        <f aca="false">+B3569+1</f>
        <v>0</v>
      </c>
      <c r="C3570" s="48" t="s">
        <v>6983</v>
      </c>
      <c r="D3570" s="49" t="s">
        <v>6984</v>
      </c>
      <c r="E3570" s="50" t="n">
        <v>37</v>
      </c>
      <c r="F3570" s="50" t="s">
        <v>587</v>
      </c>
      <c r="G3570" s="51" t="n">
        <v>0.18</v>
      </c>
    </row>
    <row r="3571" customFormat="false" ht="17.25" hidden="false" customHeight="true" outlineLevel="0" collapsed="false">
      <c r="A3571" s="0" t="str">
        <f aca="false">LEFT(C3571,4)*1</f>
        <v>0</v>
      </c>
      <c r="B3571" s="48" t="str">
        <f aca="false">+B3570+1</f>
        <v>0</v>
      </c>
      <c r="C3571" s="48" t="s">
        <v>6985</v>
      </c>
      <c r="D3571" s="49" t="s">
        <v>6986</v>
      </c>
      <c r="E3571" s="50" t="n">
        <v>37</v>
      </c>
      <c r="F3571" s="50" t="s">
        <v>587</v>
      </c>
      <c r="G3571" s="51" t="n">
        <v>0.18</v>
      </c>
    </row>
    <row r="3572" customFormat="false" ht="17.25" hidden="false" customHeight="true" outlineLevel="0" collapsed="false">
      <c r="A3572" s="0" t="str">
        <f aca="false">LEFT(C3572,4)*1</f>
        <v>0</v>
      </c>
      <c r="B3572" s="48" t="str">
        <f aca="false">+B3571+1</f>
        <v>0</v>
      </c>
      <c r="C3572" s="48" t="s">
        <v>6987</v>
      </c>
      <c r="D3572" s="49" t="s">
        <v>6988</v>
      </c>
      <c r="E3572" s="50" t="n">
        <v>37</v>
      </c>
      <c r="F3572" s="50" t="s">
        <v>587</v>
      </c>
      <c r="G3572" s="51" t="n">
        <v>0.18</v>
      </c>
    </row>
    <row r="3573" customFormat="false" ht="17.25" hidden="false" customHeight="true" outlineLevel="0" collapsed="false">
      <c r="A3573" s="0" t="str">
        <f aca="false">LEFT(C3573,4)*1</f>
        <v>0</v>
      </c>
      <c r="B3573" s="48" t="str">
        <f aca="false">+B3572+1</f>
        <v>0</v>
      </c>
      <c r="C3573" s="48" t="s">
        <v>6989</v>
      </c>
      <c r="D3573" s="49" t="s">
        <v>6984</v>
      </c>
      <c r="E3573" s="50" t="n">
        <v>37</v>
      </c>
      <c r="F3573" s="50" t="s">
        <v>587</v>
      </c>
      <c r="G3573" s="51" t="n">
        <v>0.18</v>
      </c>
    </row>
    <row r="3574" customFormat="false" ht="17.25" hidden="false" customHeight="true" outlineLevel="0" collapsed="false">
      <c r="A3574" s="0" t="str">
        <f aca="false">LEFT(C3574,4)*1</f>
        <v>0</v>
      </c>
      <c r="B3574" s="48" t="str">
        <f aca="false">+B3573+1</f>
        <v>0</v>
      </c>
      <c r="C3574" s="48" t="s">
        <v>6990</v>
      </c>
      <c r="D3574" s="49" t="s">
        <v>6991</v>
      </c>
      <c r="E3574" s="50" t="n">
        <v>37</v>
      </c>
      <c r="F3574" s="50" t="s">
        <v>587</v>
      </c>
      <c r="G3574" s="51" t="n">
        <v>0.18</v>
      </c>
    </row>
    <row r="3575" customFormat="false" ht="17.25" hidden="false" customHeight="true" outlineLevel="0" collapsed="false">
      <c r="A3575" s="0" t="str">
        <f aca="false">LEFT(C3575,4)*1</f>
        <v>0</v>
      </c>
      <c r="B3575" s="48" t="str">
        <f aca="false">+B3574+1</f>
        <v>0</v>
      </c>
      <c r="C3575" s="48" t="s">
        <v>6992</v>
      </c>
      <c r="D3575" s="49" t="s">
        <v>6993</v>
      </c>
      <c r="E3575" s="50" t="n">
        <v>37</v>
      </c>
      <c r="F3575" s="50" t="s">
        <v>587</v>
      </c>
      <c r="G3575" s="51" t="n">
        <v>0.18</v>
      </c>
    </row>
    <row r="3576" customFormat="false" ht="17.25" hidden="false" customHeight="true" outlineLevel="0" collapsed="false">
      <c r="A3576" s="0" t="str">
        <f aca="false">LEFT(C3576,4)*1</f>
        <v>0</v>
      </c>
      <c r="B3576" s="48" t="str">
        <f aca="false">+B3575+1</f>
        <v>0</v>
      </c>
      <c r="C3576" s="48" t="s">
        <v>6994</v>
      </c>
      <c r="D3576" s="49" t="s">
        <v>6995</v>
      </c>
      <c r="E3576" s="50" t="n">
        <v>37</v>
      </c>
      <c r="F3576" s="50" t="s">
        <v>587</v>
      </c>
      <c r="G3576" s="51" t="n">
        <v>0.18</v>
      </c>
    </row>
    <row r="3577" customFormat="false" ht="17.25" hidden="false" customHeight="true" outlineLevel="0" collapsed="false">
      <c r="A3577" s="0" t="str">
        <f aca="false">LEFT(C3577,4)*1</f>
        <v>0</v>
      </c>
      <c r="B3577" s="48" t="str">
        <f aca="false">+B3576+1</f>
        <v>0</v>
      </c>
      <c r="C3577" s="48" t="s">
        <v>6996</v>
      </c>
      <c r="D3577" s="49" t="s">
        <v>6997</v>
      </c>
      <c r="E3577" s="50" t="n">
        <v>37</v>
      </c>
      <c r="F3577" s="50" t="s">
        <v>587</v>
      </c>
      <c r="G3577" s="51" t="n">
        <v>0.18</v>
      </c>
    </row>
    <row r="3578" customFormat="false" ht="17.25" hidden="false" customHeight="true" outlineLevel="0" collapsed="false">
      <c r="A3578" s="0" t="str">
        <f aca="false">LEFT(C3578,4)*1</f>
        <v>0</v>
      </c>
      <c r="B3578" s="48" t="str">
        <f aca="false">+B3577+1</f>
        <v>0</v>
      </c>
      <c r="C3578" s="48" t="s">
        <v>6998</v>
      </c>
      <c r="D3578" s="49" t="s">
        <v>6999</v>
      </c>
      <c r="E3578" s="50" t="n">
        <v>37</v>
      </c>
      <c r="F3578" s="50" t="s">
        <v>587</v>
      </c>
      <c r="G3578" s="51" t="n">
        <v>0.18</v>
      </c>
    </row>
    <row r="3579" customFormat="false" ht="17.25" hidden="false" customHeight="true" outlineLevel="0" collapsed="false">
      <c r="A3579" s="0" t="str">
        <f aca="false">LEFT(C3579,4)*1</f>
        <v>0</v>
      </c>
      <c r="B3579" s="48" t="str">
        <f aca="false">+B3578+1</f>
        <v>0</v>
      </c>
      <c r="C3579" s="48" t="s">
        <v>7000</v>
      </c>
      <c r="D3579" s="49" t="s">
        <v>7001</v>
      </c>
      <c r="E3579" s="50" t="n">
        <v>37</v>
      </c>
      <c r="F3579" s="50" t="s">
        <v>587</v>
      </c>
      <c r="G3579" s="51" t="n">
        <v>0.18</v>
      </c>
    </row>
    <row r="3580" customFormat="false" ht="17.25" hidden="false" customHeight="true" outlineLevel="0" collapsed="false">
      <c r="A3580" s="0" t="str">
        <f aca="false">LEFT(C3580,4)*1</f>
        <v>0</v>
      </c>
      <c r="B3580" s="48" t="str">
        <f aca="false">+B3579+1</f>
        <v>0</v>
      </c>
      <c r="C3580" s="48" t="s">
        <v>7002</v>
      </c>
      <c r="D3580" s="49" t="s">
        <v>7003</v>
      </c>
      <c r="E3580" s="50" t="n">
        <v>37</v>
      </c>
      <c r="F3580" s="50" t="s">
        <v>587</v>
      </c>
      <c r="G3580" s="51" t="n">
        <v>0.18</v>
      </c>
    </row>
    <row r="3581" customFormat="false" ht="17.25" hidden="false" customHeight="true" outlineLevel="0" collapsed="false">
      <c r="A3581" s="0" t="str">
        <f aca="false">LEFT(C3581,4)*1</f>
        <v>0</v>
      </c>
      <c r="B3581" s="48" t="str">
        <f aca="false">+B3580+1</f>
        <v>0</v>
      </c>
      <c r="C3581" s="48" t="s">
        <v>7004</v>
      </c>
      <c r="D3581" s="49" t="s">
        <v>7005</v>
      </c>
      <c r="E3581" s="50" t="n">
        <v>37</v>
      </c>
      <c r="F3581" s="50" t="s">
        <v>587</v>
      </c>
      <c r="G3581" s="51" t="n">
        <v>0.18</v>
      </c>
    </row>
    <row r="3582" customFormat="false" ht="17.25" hidden="false" customHeight="true" outlineLevel="0" collapsed="false">
      <c r="A3582" s="0" t="str">
        <f aca="false">LEFT(C3582,4)*1</f>
        <v>0</v>
      </c>
      <c r="B3582" s="48" t="str">
        <f aca="false">+B3581+1</f>
        <v>0</v>
      </c>
      <c r="C3582" s="48" t="s">
        <v>7006</v>
      </c>
      <c r="D3582" s="49" t="s">
        <v>7007</v>
      </c>
      <c r="E3582" s="50" t="n">
        <v>37</v>
      </c>
      <c r="F3582" s="50" t="s">
        <v>587</v>
      </c>
      <c r="G3582" s="51" t="n">
        <v>0.18</v>
      </c>
    </row>
    <row r="3583" customFormat="false" ht="17.25" hidden="false" customHeight="true" outlineLevel="0" collapsed="false">
      <c r="A3583" s="0" t="str">
        <f aca="false">LEFT(C3583,4)*1</f>
        <v>0</v>
      </c>
      <c r="B3583" s="48" t="str">
        <f aca="false">+B3582+1</f>
        <v>0</v>
      </c>
      <c r="C3583" s="48" t="s">
        <v>7008</v>
      </c>
      <c r="D3583" s="49" t="s">
        <v>7009</v>
      </c>
      <c r="E3583" s="50" t="n">
        <v>37</v>
      </c>
      <c r="F3583" s="50" t="s">
        <v>587</v>
      </c>
      <c r="G3583" s="51" t="n">
        <v>0.18</v>
      </c>
    </row>
    <row r="3584" customFormat="false" ht="17.25" hidden="false" customHeight="true" outlineLevel="0" collapsed="false">
      <c r="A3584" s="0" t="str">
        <f aca="false">LEFT(C3584,4)*1</f>
        <v>0</v>
      </c>
      <c r="B3584" s="48" t="str">
        <f aca="false">+B3583+1</f>
        <v>0</v>
      </c>
      <c r="C3584" s="50" t="s">
        <v>7010</v>
      </c>
      <c r="D3584" s="49" t="s">
        <v>7011</v>
      </c>
      <c r="E3584" s="50" t="n">
        <v>37</v>
      </c>
      <c r="F3584" s="50" t="s">
        <v>587</v>
      </c>
      <c r="G3584" s="51" t="n">
        <v>0.18</v>
      </c>
    </row>
    <row r="3585" customFormat="false" ht="17.25" hidden="false" customHeight="true" outlineLevel="0" collapsed="false">
      <c r="A3585" s="0" t="str">
        <f aca="false">LEFT(C3585,4)*1</f>
        <v>0</v>
      </c>
      <c r="B3585" s="48" t="str">
        <f aca="false">+B3584+1</f>
        <v>0</v>
      </c>
      <c r="C3585" s="48" t="s">
        <v>7012</v>
      </c>
      <c r="D3585" s="49" t="s">
        <v>7013</v>
      </c>
      <c r="E3585" s="50" t="n">
        <v>37</v>
      </c>
      <c r="F3585" s="50" t="s">
        <v>587</v>
      </c>
      <c r="G3585" s="51" t="n">
        <v>0.18</v>
      </c>
    </row>
    <row r="3586" customFormat="false" ht="17.25" hidden="false" customHeight="true" outlineLevel="0" collapsed="false">
      <c r="A3586" s="0" t="str">
        <f aca="false">LEFT(C3586,4)*1</f>
        <v>0</v>
      </c>
      <c r="B3586" s="48" t="str">
        <f aca="false">+B3585+1</f>
        <v>0</v>
      </c>
      <c r="C3586" s="48" t="s">
        <v>7014</v>
      </c>
      <c r="D3586" s="49" t="s">
        <v>7015</v>
      </c>
      <c r="E3586" s="50" t="n">
        <v>37</v>
      </c>
      <c r="F3586" s="50" t="s">
        <v>587</v>
      </c>
      <c r="G3586" s="51" t="n">
        <v>0.18</v>
      </c>
    </row>
    <row r="3587" customFormat="false" ht="17.25" hidden="false" customHeight="true" outlineLevel="0" collapsed="false">
      <c r="A3587" s="0" t="str">
        <f aca="false">LEFT(C3587,4)*1</f>
        <v>0</v>
      </c>
      <c r="B3587" s="48" t="str">
        <f aca="false">+B3586+1</f>
        <v>0</v>
      </c>
      <c r="C3587" s="48" t="s">
        <v>7016</v>
      </c>
      <c r="D3587" s="49" t="s">
        <v>7017</v>
      </c>
      <c r="E3587" s="50" t="n">
        <v>37</v>
      </c>
      <c r="F3587" s="50" t="s">
        <v>587</v>
      </c>
      <c r="G3587" s="51" t="n">
        <v>0.18</v>
      </c>
    </row>
    <row r="3588" customFormat="false" ht="17.25" hidden="false" customHeight="true" outlineLevel="0" collapsed="false">
      <c r="A3588" s="0" t="str">
        <f aca="false">LEFT(C3588,4)*1</f>
        <v>0</v>
      </c>
      <c r="B3588" s="48" t="str">
        <f aca="false">+B3587+1</f>
        <v>0</v>
      </c>
      <c r="C3588" s="48" t="s">
        <v>7018</v>
      </c>
      <c r="D3588" s="49" t="s">
        <v>7019</v>
      </c>
      <c r="E3588" s="50" t="n">
        <v>37</v>
      </c>
      <c r="F3588" s="50" t="s">
        <v>587</v>
      </c>
      <c r="G3588" s="51" t="n">
        <v>0.18</v>
      </c>
    </row>
    <row r="3589" customFormat="false" ht="17.25" hidden="false" customHeight="true" outlineLevel="0" collapsed="false">
      <c r="A3589" s="0" t="str">
        <f aca="false">LEFT(C3589,4)*1</f>
        <v>0</v>
      </c>
      <c r="B3589" s="48" t="str">
        <f aca="false">+B3588+1</f>
        <v>0</v>
      </c>
      <c r="C3589" s="48" t="s">
        <v>7020</v>
      </c>
      <c r="D3589" s="49" t="s">
        <v>7021</v>
      </c>
      <c r="E3589" s="50" t="n">
        <v>37</v>
      </c>
      <c r="F3589" s="50" t="s">
        <v>587</v>
      </c>
      <c r="G3589" s="51" t="n">
        <v>0.18</v>
      </c>
    </row>
    <row r="3590" customFormat="false" ht="17.25" hidden="false" customHeight="true" outlineLevel="0" collapsed="false">
      <c r="A3590" s="0" t="str">
        <f aca="false">LEFT(C3590,4)*1</f>
        <v>0</v>
      </c>
      <c r="B3590" s="48" t="str">
        <f aca="false">+B3589+1</f>
        <v>0</v>
      </c>
      <c r="C3590" s="48" t="s">
        <v>7022</v>
      </c>
      <c r="D3590" s="49" t="s">
        <v>7023</v>
      </c>
      <c r="E3590" s="50" t="n">
        <v>37</v>
      </c>
      <c r="F3590" s="50" t="s">
        <v>587</v>
      </c>
      <c r="G3590" s="51" t="n">
        <v>0.18</v>
      </c>
    </row>
    <row r="3591" customFormat="false" ht="17.25" hidden="false" customHeight="true" outlineLevel="0" collapsed="false">
      <c r="A3591" s="0" t="str">
        <f aca="false">LEFT(C3591,4)*1</f>
        <v>0</v>
      </c>
      <c r="B3591" s="48" t="str">
        <f aca="false">+B3590+1</f>
        <v>0</v>
      </c>
      <c r="C3591" s="48" t="s">
        <v>7024</v>
      </c>
      <c r="D3591" s="49" t="s">
        <v>7025</v>
      </c>
      <c r="E3591" s="50" t="n">
        <v>37</v>
      </c>
      <c r="F3591" s="50" t="s">
        <v>587</v>
      </c>
      <c r="G3591" s="51" t="n">
        <v>0.18</v>
      </c>
    </row>
    <row r="3592" customFormat="false" ht="17.25" hidden="false" customHeight="true" outlineLevel="0" collapsed="false">
      <c r="A3592" s="0" t="str">
        <f aca="false">LEFT(C3592,4)*1</f>
        <v>0</v>
      </c>
      <c r="B3592" s="48" t="str">
        <f aca="false">+B3591+1</f>
        <v>0</v>
      </c>
      <c r="C3592" s="48" t="s">
        <v>7026</v>
      </c>
      <c r="D3592" s="49" t="s">
        <v>7027</v>
      </c>
      <c r="E3592" s="50" t="n">
        <v>37</v>
      </c>
      <c r="F3592" s="50" t="s">
        <v>587</v>
      </c>
      <c r="G3592" s="51" t="n">
        <v>0.18</v>
      </c>
    </row>
    <row r="3593" customFormat="false" ht="17.25" hidden="false" customHeight="true" outlineLevel="0" collapsed="false">
      <c r="A3593" s="0" t="str">
        <f aca="false">LEFT(C3593,4)*1</f>
        <v>0</v>
      </c>
      <c r="B3593" s="48" t="str">
        <f aca="false">+B3592+1</f>
        <v>0</v>
      </c>
      <c r="C3593" s="48" t="s">
        <v>7028</v>
      </c>
      <c r="D3593" s="49" t="s">
        <v>7029</v>
      </c>
      <c r="E3593" s="50" t="n">
        <v>37</v>
      </c>
      <c r="F3593" s="50" t="s">
        <v>587</v>
      </c>
      <c r="G3593" s="51" t="n">
        <v>0.18</v>
      </c>
    </row>
    <row r="3594" customFormat="false" ht="17.25" hidden="false" customHeight="true" outlineLevel="0" collapsed="false">
      <c r="A3594" s="0" t="str">
        <f aca="false">LEFT(C3594,4)*1</f>
        <v>0</v>
      </c>
      <c r="B3594" s="48" t="str">
        <f aca="false">+B3593+1</f>
        <v>0</v>
      </c>
      <c r="C3594" s="48" t="s">
        <v>7030</v>
      </c>
      <c r="D3594" s="49" t="s">
        <v>7031</v>
      </c>
      <c r="E3594" s="50" t="n">
        <v>37</v>
      </c>
      <c r="F3594" s="50" t="s">
        <v>587</v>
      </c>
      <c r="G3594" s="51" t="n">
        <v>0.18</v>
      </c>
    </row>
    <row r="3595" customFormat="false" ht="17.25" hidden="false" customHeight="true" outlineLevel="0" collapsed="false">
      <c r="A3595" s="0" t="str">
        <f aca="false">LEFT(C3595,4)*1</f>
        <v>0</v>
      </c>
      <c r="B3595" s="48" t="str">
        <f aca="false">+B3594+1</f>
        <v>0</v>
      </c>
      <c r="C3595" s="48" t="s">
        <v>7032</v>
      </c>
      <c r="D3595" s="49" t="s">
        <v>7033</v>
      </c>
      <c r="E3595" s="50" t="n">
        <v>37</v>
      </c>
      <c r="F3595" s="50" t="s">
        <v>587</v>
      </c>
      <c r="G3595" s="51" t="n">
        <v>0.18</v>
      </c>
    </row>
    <row r="3596" customFormat="false" ht="17.25" hidden="false" customHeight="true" outlineLevel="0" collapsed="false">
      <c r="A3596" s="0" t="str">
        <f aca="false">LEFT(C3596,4)*1</f>
        <v>0</v>
      </c>
      <c r="B3596" s="48" t="str">
        <f aca="false">+B3595+1</f>
        <v>0</v>
      </c>
      <c r="C3596" s="48" t="s">
        <v>7034</v>
      </c>
      <c r="D3596" s="49" t="s">
        <v>7035</v>
      </c>
      <c r="E3596" s="50" t="n">
        <v>37</v>
      </c>
      <c r="F3596" s="50" t="s">
        <v>587</v>
      </c>
      <c r="G3596" s="51" t="n">
        <v>0.18</v>
      </c>
    </row>
    <row r="3597" customFormat="false" ht="17.25" hidden="false" customHeight="true" outlineLevel="0" collapsed="false">
      <c r="A3597" s="0" t="str">
        <f aca="false">LEFT(C3597,4)*1</f>
        <v>0</v>
      </c>
      <c r="B3597" s="48" t="str">
        <f aca="false">+B3596+1</f>
        <v>0</v>
      </c>
      <c r="C3597" s="48" t="s">
        <v>7036</v>
      </c>
      <c r="D3597" s="49" t="s">
        <v>7037</v>
      </c>
      <c r="E3597" s="50" t="n">
        <v>37</v>
      </c>
      <c r="F3597" s="50" t="s">
        <v>587</v>
      </c>
      <c r="G3597" s="51" t="n">
        <v>0.18</v>
      </c>
    </row>
    <row r="3598" customFormat="false" ht="17.25" hidden="false" customHeight="true" outlineLevel="0" collapsed="false">
      <c r="A3598" s="0" t="str">
        <f aca="false">LEFT(C3598,4)*1</f>
        <v>0</v>
      </c>
      <c r="B3598" s="48" t="str">
        <f aca="false">+B3597+1</f>
        <v>0</v>
      </c>
      <c r="C3598" s="48" t="s">
        <v>7038</v>
      </c>
      <c r="D3598" s="49" t="s">
        <v>7039</v>
      </c>
      <c r="E3598" s="50" t="n">
        <v>37</v>
      </c>
      <c r="F3598" s="50" t="s">
        <v>587</v>
      </c>
      <c r="G3598" s="51" t="n">
        <v>0.18</v>
      </c>
    </row>
    <row r="3599" customFormat="false" ht="17.25" hidden="false" customHeight="true" outlineLevel="0" collapsed="false">
      <c r="A3599" s="0" t="str">
        <f aca="false">LEFT(C3599,4)*1</f>
        <v>0</v>
      </c>
      <c r="B3599" s="48" t="str">
        <f aca="false">+B3598+1</f>
        <v>0</v>
      </c>
      <c r="C3599" s="48" t="s">
        <v>7040</v>
      </c>
      <c r="D3599" s="49" t="s">
        <v>7041</v>
      </c>
      <c r="E3599" s="50" t="n">
        <v>37</v>
      </c>
      <c r="F3599" s="50" t="s">
        <v>587</v>
      </c>
      <c r="G3599" s="51" t="n">
        <v>0.18</v>
      </c>
    </row>
    <row r="3600" customFormat="false" ht="17.25" hidden="false" customHeight="true" outlineLevel="0" collapsed="false">
      <c r="A3600" s="0" t="str">
        <f aca="false">LEFT(C3600,4)*1</f>
        <v>0</v>
      </c>
      <c r="B3600" s="48" t="str">
        <f aca="false">+B3599+1</f>
        <v>0</v>
      </c>
      <c r="C3600" s="48" t="s">
        <v>7042</v>
      </c>
      <c r="D3600" s="49" t="s">
        <v>7043</v>
      </c>
      <c r="E3600" s="50" t="n">
        <v>37</v>
      </c>
      <c r="F3600" s="50" t="s">
        <v>587</v>
      </c>
      <c r="G3600" s="51" t="n">
        <v>0.18</v>
      </c>
    </row>
    <row r="3601" customFormat="false" ht="17.25" hidden="false" customHeight="true" outlineLevel="0" collapsed="false">
      <c r="A3601" s="0" t="str">
        <f aca="false">LEFT(C3601,4)*1</f>
        <v>0</v>
      </c>
      <c r="B3601" s="48" t="str">
        <f aca="false">+B3600+1</f>
        <v>0</v>
      </c>
      <c r="C3601" s="48" t="s">
        <v>7044</v>
      </c>
      <c r="D3601" s="49" t="s">
        <v>7045</v>
      </c>
      <c r="E3601" s="50" t="n">
        <v>37</v>
      </c>
      <c r="F3601" s="50" t="s">
        <v>119</v>
      </c>
      <c r="G3601" s="51" t="n">
        <v>0.12</v>
      </c>
    </row>
    <row r="3602" customFormat="false" ht="17.25" hidden="false" customHeight="true" outlineLevel="0" collapsed="false">
      <c r="A3602" s="0" t="str">
        <f aca="false">LEFT(C3602,4)*1</f>
        <v>0</v>
      </c>
      <c r="B3602" s="48" t="str">
        <f aca="false">+B3601+1</f>
        <v>0</v>
      </c>
      <c r="C3602" s="48" t="s">
        <v>7046</v>
      </c>
      <c r="D3602" s="49" t="s">
        <v>7047</v>
      </c>
      <c r="E3602" s="50" t="n">
        <v>37</v>
      </c>
      <c r="F3602" s="50" t="s">
        <v>119</v>
      </c>
      <c r="G3602" s="51" t="n">
        <v>0.12</v>
      </c>
    </row>
    <row r="3603" customFormat="false" ht="17.25" hidden="false" customHeight="true" outlineLevel="0" collapsed="false">
      <c r="A3603" s="0" t="str">
        <f aca="false">LEFT(C3603,4)*1</f>
        <v>0</v>
      </c>
      <c r="B3603" s="48" t="str">
        <f aca="false">+B3602+1</f>
        <v>0</v>
      </c>
      <c r="C3603" s="48" t="s">
        <v>7048</v>
      </c>
      <c r="D3603" s="49" t="s">
        <v>7049</v>
      </c>
      <c r="E3603" s="50" t="n">
        <v>37</v>
      </c>
      <c r="F3603" s="50" t="s">
        <v>119</v>
      </c>
      <c r="G3603" s="51" t="n">
        <v>0.12</v>
      </c>
    </row>
    <row r="3604" customFormat="false" ht="17.25" hidden="false" customHeight="true" outlineLevel="0" collapsed="false">
      <c r="A3604" s="0" t="str">
        <f aca="false">LEFT(C3604,4)*1</f>
        <v>0</v>
      </c>
      <c r="B3604" s="48" t="str">
        <f aca="false">+B3603+1</f>
        <v>0</v>
      </c>
      <c r="C3604" s="48" t="s">
        <v>7050</v>
      </c>
      <c r="D3604" s="49" t="s">
        <v>7051</v>
      </c>
      <c r="E3604" s="50" t="n">
        <v>37</v>
      </c>
      <c r="F3604" s="50" t="s">
        <v>119</v>
      </c>
      <c r="G3604" s="51" t="n">
        <v>0.12</v>
      </c>
    </row>
    <row r="3605" customFormat="false" ht="17.25" hidden="false" customHeight="true" outlineLevel="0" collapsed="false">
      <c r="A3605" s="0" t="str">
        <f aca="false">LEFT(C3605,4)*1</f>
        <v>0</v>
      </c>
      <c r="B3605" s="48" t="str">
        <f aca="false">+B3604+1</f>
        <v>0</v>
      </c>
      <c r="C3605" s="48" t="s">
        <v>7052</v>
      </c>
      <c r="D3605" s="49" t="s">
        <v>7053</v>
      </c>
      <c r="E3605" s="50" t="n">
        <v>37</v>
      </c>
      <c r="F3605" s="50" t="s">
        <v>587</v>
      </c>
      <c r="G3605" s="51" t="n">
        <v>0.18</v>
      </c>
    </row>
    <row r="3606" customFormat="false" ht="17.25" hidden="false" customHeight="true" outlineLevel="0" collapsed="false">
      <c r="A3606" s="0" t="str">
        <f aca="false">LEFT(C3606,4)*1</f>
        <v>0</v>
      </c>
      <c r="B3606" s="48" t="str">
        <f aca="false">+B3605+1</f>
        <v>0</v>
      </c>
      <c r="C3606" s="48" t="s">
        <v>7054</v>
      </c>
      <c r="D3606" s="49" t="s">
        <v>7055</v>
      </c>
      <c r="E3606" s="50" t="n">
        <v>37</v>
      </c>
      <c r="F3606" s="50" t="s">
        <v>587</v>
      </c>
      <c r="G3606" s="51" t="n">
        <v>0.18</v>
      </c>
    </row>
    <row r="3607" customFormat="false" ht="17.25" hidden="false" customHeight="true" outlineLevel="0" collapsed="false">
      <c r="A3607" s="0" t="str">
        <f aca="false">LEFT(C3607,4)*1</f>
        <v>0</v>
      </c>
      <c r="B3607" s="48" t="str">
        <f aca="false">+B3606+1</f>
        <v>0</v>
      </c>
      <c r="C3607" s="48" t="s">
        <v>7056</v>
      </c>
      <c r="D3607" s="49" t="s">
        <v>7057</v>
      </c>
      <c r="E3607" s="50" t="n">
        <v>37</v>
      </c>
      <c r="F3607" s="50" t="s">
        <v>587</v>
      </c>
      <c r="G3607" s="51" t="n">
        <v>0.18</v>
      </c>
    </row>
    <row r="3608" customFormat="false" ht="17.25" hidden="false" customHeight="true" outlineLevel="0" collapsed="false">
      <c r="A3608" s="0" t="str">
        <f aca="false">LEFT(C3608,4)*1</f>
        <v>0</v>
      </c>
      <c r="B3608" s="48" t="str">
        <f aca="false">+B3607+1</f>
        <v>0</v>
      </c>
      <c r="C3608" s="48" t="s">
        <v>7058</v>
      </c>
      <c r="D3608" s="49" t="s">
        <v>7059</v>
      </c>
      <c r="E3608" s="50" t="n">
        <v>37</v>
      </c>
      <c r="F3608" s="50" t="s">
        <v>587</v>
      </c>
      <c r="G3608" s="51" t="n">
        <v>0.18</v>
      </c>
    </row>
    <row r="3609" customFormat="false" ht="17.25" hidden="false" customHeight="true" outlineLevel="0" collapsed="false">
      <c r="A3609" s="0" t="str">
        <f aca="false">LEFT(C3609,4)*1</f>
        <v>0</v>
      </c>
      <c r="B3609" s="48" t="str">
        <f aca="false">+B3608+1</f>
        <v>0</v>
      </c>
      <c r="C3609" s="48" t="s">
        <v>7060</v>
      </c>
      <c r="D3609" s="49" t="s">
        <v>7061</v>
      </c>
      <c r="E3609" s="50" t="n">
        <v>37</v>
      </c>
      <c r="F3609" s="50" t="s">
        <v>587</v>
      </c>
      <c r="G3609" s="51" t="n">
        <v>0.18</v>
      </c>
    </row>
    <row r="3610" customFormat="false" ht="17.25" hidden="false" customHeight="true" outlineLevel="0" collapsed="false">
      <c r="A3610" s="0" t="str">
        <f aca="false">LEFT(C3610,4)*1</f>
        <v>0</v>
      </c>
      <c r="B3610" s="48" t="str">
        <f aca="false">+B3609+1</f>
        <v>0</v>
      </c>
      <c r="C3610" s="48" t="s">
        <v>7062</v>
      </c>
      <c r="D3610" s="49" t="s">
        <v>7063</v>
      </c>
      <c r="E3610" s="50" t="n">
        <v>37</v>
      </c>
      <c r="F3610" s="50" t="s">
        <v>587</v>
      </c>
      <c r="G3610" s="51" t="n">
        <v>0.18</v>
      </c>
    </row>
    <row r="3611" customFormat="false" ht="17.25" hidden="false" customHeight="true" outlineLevel="0" collapsed="false">
      <c r="A3611" s="0" t="str">
        <f aca="false">LEFT(C3611,4)*1</f>
        <v>0</v>
      </c>
      <c r="B3611" s="48" t="str">
        <f aca="false">+B3610+1</f>
        <v>0</v>
      </c>
      <c r="C3611" s="48" t="s">
        <v>7064</v>
      </c>
      <c r="D3611" s="49" t="s">
        <v>7065</v>
      </c>
      <c r="E3611" s="50" t="n">
        <v>37</v>
      </c>
      <c r="F3611" s="50" t="s">
        <v>587</v>
      </c>
      <c r="G3611" s="51" t="n">
        <v>0.18</v>
      </c>
    </row>
    <row r="3612" customFormat="false" ht="17.25" hidden="false" customHeight="true" outlineLevel="0" collapsed="false">
      <c r="A3612" s="0" t="str">
        <f aca="false">LEFT(C3612,4)*1</f>
        <v>0</v>
      </c>
      <c r="B3612" s="48" t="str">
        <f aca="false">+B3611+1</f>
        <v>0</v>
      </c>
      <c r="C3612" s="50" t="s">
        <v>7066</v>
      </c>
      <c r="D3612" s="49" t="s">
        <v>7067</v>
      </c>
      <c r="E3612" s="50" t="n">
        <v>37</v>
      </c>
      <c r="F3612" s="50" t="s">
        <v>119</v>
      </c>
      <c r="G3612" s="51" t="n">
        <v>0.12</v>
      </c>
    </row>
    <row r="3613" customFormat="false" ht="17.25" hidden="false" customHeight="true" outlineLevel="0" collapsed="false">
      <c r="A3613" s="0" t="str">
        <f aca="false">LEFT(C3613,4)*1</f>
        <v>0</v>
      </c>
      <c r="B3613" s="48" t="str">
        <f aca="false">+B3612+1</f>
        <v>0</v>
      </c>
      <c r="C3613" s="48" t="s">
        <v>7068</v>
      </c>
      <c r="D3613" s="49" t="s">
        <v>7069</v>
      </c>
      <c r="E3613" s="50" t="n">
        <v>38</v>
      </c>
      <c r="F3613" s="50" t="s">
        <v>587</v>
      </c>
      <c r="G3613" s="51" t="n">
        <v>0.18</v>
      </c>
    </row>
    <row r="3614" customFormat="false" ht="17.25" hidden="false" customHeight="true" outlineLevel="0" collapsed="false">
      <c r="A3614" s="0" t="str">
        <f aca="false">LEFT(C3614,4)*1</f>
        <v>0</v>
      </c>
      <c r="B3614" s="48" t="str">
        <f aca="false">+B3613+1</f>
        <v>0</v>
      </c>
      <c r="C3614" s="48" t="s">
        <v>7070</v>
      </c>
      <c r="D3614" s="49" t="s">
        <v>7071</v>
      </c>
      <c r="E3614" s="50" t="n">
        <v>38</v>
      </c>
      <c r="F3614" s="50" t="s">
        <v>587</v>
      </c>
      <c r="G3614" s="51" t="n">
        <v>0.18</v>
      </c>
    </row>
    <row r="3615" customFormat="false" ht="17.25" hidden="false" customHeight="true" outlineLevel="0" collapsed="false">
      <c r="A3615" s="0" t="str">
        <f aca="false">LEFT(C3615,4)*1</f>
        <v>0</v>
      </c>
      <c r="B3615" s="48" t="str">
        <f aca="false">+B3614+1</f>
        <v>0</v>
      </c>
      <c r="C3615" s="48" t="s">
        <v>7072</v>
      </c>
      <c r="D3615" s="49" t="s">
        <v>7073</v>
      </c>
      <c r="E3615" s="50" t="n">
        <v>38</v>
      </c>
      <c r="F3615" s="50" t="s">
        <v>587</v>
      </c>
      <c r="G3615" s="51" t="n">
        <v>0.18</v>
      </c>
    </row>
    <row r="3616" customFormat="false" ht="17.25" hidden="false" customHeight="true" outlineLevel="0" collapsed="false">
      <c r="A3616" s="0" t="str">
        <f aca="false">LEFT(C3616,4)*1</f>
        <v>0</v>
      </c>
      <c r="B3616" s="48" t="str">
        <f aca="false">+B3615+1</f>
        <v>0</v>
      </c>
      <c r="C3616" s="48" t="s">
        <v>7074</v>
      </c>
      <c r="D3616" s="49" t="s">
        <v>7075</v>
      </c>
      <c r="E3616" s="50" t="n">
        <v>38</v>
      </c>
      <c r="F3616" s="50" t="s">
        <v>587</v>
      </c>
      <c r="G3616" s="51" t="n">
        <v>0.18</v>
      </c>
    </row>
    <row r="3617" customFormat="false" ht="17.25" hidden="false" customHeight="true" outlineLevel="0" collapsed="false">
      <c r="A3617" s="0" t="str">
        <f aca="false">LEFT(C3617,4)*1</f>
        <v>0</v>
      </c>
      <c r="B3617" s="48" t="str">
        <f aca="false">+B3616+1</f>
        <v>0</v>
      </c>
      <c r="C3617" s="48" t="s">
        <v>7076</v>
      </c>
      <c r="D3617" s="49" t="s">
        <v>7077</v>
      </c>
      <c r="E3617" s="50" t="n">
        <v>38</v>
      </c>
      <c r="F3617" s="50" t="s">
        <v>587</v>
      </c>
      <c r="G3617" s="51" t="n">
        <v>0.18</v>
      </c>
    </row>
    <row r="3618" customFormat="false" ht="17.25" hidden="false" customHeight="true" outlineLevel="0" collapsed="false">
      <c r="A3618" s="0" t="str">
        <f aca="false">LEFT(C3618,4)*1</f>
        <v>0</v>
      </c>
      <c r="B3618" s="48" t="str">
        <f aca="false">+B3617+1</f>
        <v>0</v>
      </c>
      <c r="C3618" s="48" t="s">
        <v>7078</v>
      </c>
      <c r="D3618" s="49" t="s">
        <v>7079</v>
      </c>
      <c r="E3618" s="50" t="n">
        <v>38</v>
      </c>
      <c r="F3618" s="50" t="s">
        <v>587</v>
      </c>
      <c r="G3618" s="51" t="n">
        <v>0.18</v>
      </c>
    </row>
    <row r="3619" customFormat="false" ht="17.25" hidden="false" customHeight="true" outlineLevel="0" collapsed="false">
      <c r="A3619" s="0" t="str">
        <f aca="false">LEFT(C3619,4)*1</f>
        <v>0</v>
      </c>
      <c r="B3619" s="48" t="str">
        <f aca="false">+B3618+1</f>
        <v>0</v>
      </c>
      <c r="C3619" s="48" t="s">
        <v>7080</v>
      </c>
      <c r="D3619" s="49" t="s">
        <v>7081</v>
      </c>
      <c r="E3619" s="50" t="n">
        <v>38</v>
      </c>
      <c r="F3619" s="50" t="s">
        <v>587</v>
      </c>
      <c r="G3619" s="51" t="n">
        <v>0.18</v>
      </c>
    </row>
    <row r="3620" customFormat="false" ht="17.25" hidden="false" customHeight="true" outlineLevel="0" collapsed="false">
      <c r="A3620" s="0" t="str">
        <f aca="false">LEFT(C3620,4)*1</f>
        <v>0</v>
      </c>
      <c r="B3620" s="48" t="str">
        <f aca="false">+B3619+1</f>
        <v>0</v>
      </c>
      <c r="C3620" s="48" t="s">
        <v>7082</v>
      </c>
      <c r="D3620" s="49" t="s">
        <v>7083</v>
      </c>
      <c r="E3620" s="50" t="n">
        <v>38</v>
      </c>
      <c r="F3620" s="50" t="s">
        <v>587</v>
      </c>
      <c r="G3620" s="51" t="n">
        <v>0.18</v>
      </c>
    </row>
    <row r="3621" customFormat="false" ht="17.25" hidden="false" customHeight="true" outlineLevel="0" collapsed="false">
      <c r="A3621" s="0" t="str">
        <f aca="false">LEFT(C3621,4)*1</f>
        <v>0</v>
      </c>
      <c r="B3621" s="48" t="str">
        <f aca="false">+B3620+1</f>
        <v>0</v>
      </c>
      <c r="C3621" s="48" t="s">
        <v>7084</v>
      </c>
      <c r="D3621" s="49" t="s">
        <v>7085</v>
      </c>
      <c r="E3621" s="50" t="n">
        <v>38</v>
      </c>
      <c r="F3621" s="50" t="s">
        <v>587</v>
      </c>
      <c r="G3621" s="51" t="n">
        <v>0.18</v>
      </c>
    </row>
    <row r="3622" customFormat="false" ht="17.25" hidden="false" customHeight="true" outlineLevel="0" collapsed="false">
      <c r="A3622" s="0" t="str">
        <f aca="false">LEFT(C3622,4)*1</f>
        <v>0</v>
      </c>
      <c r="B3622" s="48" t="str">
        <f aca="false">+B3621+1</f>
        <v>0</v>
      </c>
      <c r="C3622" s="48" t="s">
        <v>7086</v>
      </c>
      <c r="D3622" s="49" t="s">
        <v>7087</v>
      </c>
      <c r="E3622" s="50" t="n">
        <v>38</v>
      </c>
      <c r="F3622" s="50" t="s">
        <v>587</v>
      </c>
      <c r="G3622" s="51" t="n">
        <v>0.18</v>
      </c>
    </row>
    <row r="3623" customFormat="false" ht="17.25" hidden="false" customHeight="true" outlineLevel="0" collapsed="false">
      <c r="A3623" s="0" t="str">
        <f aca="false">LEFT(C3623,4)*1</f>
        <v>0</v>
      </c>
      <c r="B3623" s="48" t="str">
        <f aca="false">+B3622+1</f>
        <v>0</v>
      </c>
      <c r="C3623" s="48" t="s">
        <v>7088</v>
      </c>
      <c r="D3623" s="49" t="s">
        <v>7089</v>
      </c>
      <c r="E3623" s="50" t="n">
        <v>38</v>
      </c>
      <c r="F3623" s="50" t="s">
        <v>587</v>
      </c>
      <c r="G3623" s="51" t="n">
        <v>0.18</v>
      </c>
    </row>
    <row r="3624" customFormat="false" ht="17.25" hidden="false" customHeight="true" outlineLevel="0" collapsed="false">
      <c r="A3624" s="0" t="str">
        <f aca="false">LEFT(C3624,4)*1</f>
        <v>0</v>
      </c>
      <c r="B3624" s="48" t="str">
        <f aca="false">+B3623+1</f>
        <v>0</v>
      </c>
      <c r="C3624" s="48" t="s">
        <v>7090</v>
      </c>
      <c r="D3624" s="49" t="s">
        <v>7091</v>
      </c>
      <c r="E3624" s="50" t="n">
        <v>38</v>
      </c>
      <c r="F3624" s="50" t="s">
        <v>587</v>
      </c>
      <c r="G3624" s="51" t="n">
        <v>0.18</v>
      </c>
    </row>
    <row r="3625" customFormat="false" ht="17.25" hidden="false" customHeight="true" outlineLevel="0" collapsed="false">
      <c r="A3625" s="0" t="str">
        <f aca="false">LEFT(C3625,4)*1</f>
        <v>0</v>
      </c>
      <c r="B3625" s="48" t="str">
        <f aca="false">+B3624+1</f>
        <v>0</v>
      </c>
      <c r="C3625" s="48" t="s">
        <v>7092</v>
      </c>
      <c r="D3625" s="49" t="s">
        <v>7093</v>
      </c>
      <c r="E3625" s="50" t="n">
        <v>38</v>
      </c>
      <c r="F3625" s="50" t="s">
        <v>587</v>
      </c>
      <c r="G3625" s="51" t="n">
        <v>0.18</v>
      </c>
    </row>
    <row r="3626" customFormat="false" ht="17.25" hidden="false" customHeight="true" outlineLevel="0" collapsed="false">
      <c r="A3626" s="0" t="str">
        <f aca="false">LEFT(C3626,4)*1</f>
        <v>0</v>
      </c>
      <c r="B3626" s="48" t="str">
        <f aca="false">+B3625+1</f>
        <v>0</v>
      </c>
      <c r="C3626" s="48" t="s">
        <v>7094</v>
      </c>
      <c r="D3626" s="49" t="s">
        <v>7095</v>
      </c>
      <c r="E3626" s="50" t="n">
        <v>38</v>
      </c>
      <c r="F3626" s="50" t="s">
        <v>587</v>
      </c>
      <c r="G3626" s="51" t="n">
        <v>0.18</v>
      </c>
    </row>
    <row r="3627" customFormat="false" ht="17.25" hidden="false" customHeight="true" outlineLevel="0" collapsed="false">
      <c r="A3627" s="0" t="str">
        <f aca="false">LEFT(C3627,4)*1</f>
        <v>0</v>
      </c>
      <c r="B3627" s="48" t="str">
        <f aca="false">+B3626+1</f>
        <v>0</v>
      </c>
      <c r="C3627" s="48" t="s">
        <v>7096</v>
      </c>
      <c r="D3627" s="49" t="s">
        <v>7097</v>
      </c>
      <c r="E3627" s="50" t="n">
        <v>38</v>
      </c>
      <c r="F3627" s="50" t="s">
        <v>587</v>
      </c>
      <c r="G3627" s="51" t="n">
        <v>0.18</v>
      </c>
    </row>
    <row r="3628" customFormat="false" ht="17.25" hidden="false" customHeight="true" outlineLevel="0" collapsed="false">
      <c r="A3628" s="0" t="str">
        <f aca="false">LEFT(C3628,4)*1</f>
        <v>0</v>
      </c>
      <c r="B3628" s="48" t="str">
        <f aca="false">+B3627+1</f>
        <v>0</v>
      </c>
      <c r="C3628" s="48" t="s">
        <v>7098</v>
      </c>
      <c r="D3628" s="49" t="s">
        <v>7099</v>
      </c>
      <c r="E3628" s="50" t="n">
        <v>38</v>
      </c>
      <c r="F3628" s="50" t="s">
        <v>587</v>
      </c>
      <c r="G3628" s="51" t="n">
        <v>0.18</v>
      </c>
    </row>
    <row r="3629" customFormat="false" ht="17.25" hidden="false" customHeight="true" outlineLevel="0" collapsed="false">
      <c r="A3629" s="0" t="str">
        <f aca="false">LEFT(C3629,4)*1</f>
        <v>0</v>
      </c>
      <c r="B3629" s="48" t="str">
        <f aca="false">+B3628+1</f>
        <v>0</v>
      </c>
      <c r="C3629" s="48" t="s">
        <v>7100</v>
      </c>
      <c r="D3629" s="49" t="s">
        <v>7101</v>
      </c>
      <c r="E3629" s="50" t="n">
        <v>38</v>
      </c>
      <c r="F3629" s="50" t="s">
        <v>587</v>
      </c>
      <c r="G3629" s="51" t="n">
        <v>0.18</v>
      </c>
    </row>
    <row r="3630" customFormat="false" ht="17.25" hidden="false" customHeight="true" outlineLevel="0" collapsed="false">
      <c r="A3630" s="0" t="str">
        <f aca="false">LEFT(C3630,4)*1</f>
        <v>0</v>
      </c>
      <c r="B3630" s="48" t="str">
        <f aca="false">+B3629+1</f>
        <v>0</v>
      </c>
      <c r="C3630" s="48" t="s">
        <v>7102</v>
      </c>
      <c r="D3630" s="49" t="s">
        <v>7103</v>
      </c>
      <c r="E3630" s="50" t="n">
        <v>38</v>
      </c>
      <c r="F3630" s="50" t="s">
        <v>587</v>
      </c>
      <c r="G3630" s="51" t="n">
        <v>0.18</v>
      </c>
    </row>
    <row r="3631" customFormat="false" ht="17.25" hidden="false" customHeight="true" outlineLevel="0" collapsed="false">
      <c r="A3631" s="0" t="str">
        <f aca="false">LEFT(C3631,4)*1</f>
        <v>0</v>
      </c>
      <c r="B3631" s="48" t="str">
        <f aca="false">+B3630+1</f>
        <v>0</v>
      </c>
      <c r="C3631" s="48" t="s">
        <v>7104</v>
      </c>
      <c r="D3631" s="49" t="s">
        <v>7105</v>
      </c>
      <c r="E3631" s="50" t="n">
        <v>38</v>
      </c>
      <c r="F3631" s="50" t="s">
        <v>587</v>
      </c>
      <c r="G3631" s="51" t="n">
        <v>0.18</v>
      </c>
    </row>
    <row r="3632" customFormat="false" ht="17.25" hidden="false" customHeight="true" outlineLevel="0" collapsed="false">
      <c r="A3632" s="0" t="str">
        <f aca="false">LEFT(C3632,4)*1</f>
        <v>0</v>
      </c>
      <c r="B3632" s="48" t="str">
        <f aca="false">+B3631+1</f>
        <v>0</v>
      </c>
      <c r="C3632" s="48" t="s">
        <v>7106</v>
      </c>
      <c r="D3632" s="49" t="s">
        <v>7107</v>
      </c>
      <c r="E3632" s="50" t="n">
        <v>38</v>
      </c>
      <c r="F3632" s="50" t="s">
        <v>587</v>
      </c>
      <c r="G3632" s="51" t="n">
        <v>0.18</v>
      </c>
    </row>
    <row r="3633" customFormat="false" ht="17.25" hidden="false" customHeight="true" outlineLevel="0" collapsed="false">
      <c r="A3633" s="0" t="str">
        <f aca="false">LEFT(C3633,4)*1</f>
        <v>0</v>
      </c>
      <c r="B3633" s="48" t="str">
        <f aca="false">+B3632+1</f>
        <v>0</v>
      </c>
      <c r="C3633" s="48" t="s">
        <v>7108</v>
      </c>
      <c r="D3633" s="49" t="s">
        <v>7109</v>
      </c>
      <c r="E3633" s="50" t="n">
        <v>38</v>
      </c>
      <c r="F3633" s="50" t="s">
        <v>587</v>
      </c>
      <c r="G3633" s="51" t="n">
        <v>0.18</v>
      </c>
    </row>
    <row r="3634" customFormat="false" ht="17.25" hidden="false" customHeight="true" outlineLevel="0" collapsed="false">
      <c r="A3634" s="0" t="str">
        <f aca="false">LEFT(C3634,4)*1</f>
        <v>0</v>
      </c>
      <c r="B3634" s="48" t="str">
        <f aca="false">+B3633+1</f>
        <v>0</v>
      </c>
      <c r="C3634" s="48" t="s">
        <v>7110</v>
      </c>
      <c r="D3634" s="49" t="s">
        <v>7111</v>
      </c>
      <c r="E3634" s="50" t="n">
        <v>38</v>
      </c>
      <c r="F3634" s="50" t="s">
        <v>587</v>
      </c>
      <c r="G3634" s="51" t="n">
        <v>0.18</v>
      </c>
    </row>
    <row r="3635" customFormat="false" ht="17.25" hidden="false" customHeight="true" outlineLevel="0" collapsed="false">
      <c r="A3635" s="0" t="str">
        <f aca="false">LEFT(C3635,4)*1</f>
        <v>0</v>
      </c>
      <c r="B3635" s="48" t="str">
        <f aca="false">+B3634+1</f>
        <v>0</v>
      </c>
      <c r="C3635" s="48" t="s">
        <v>7112</v>
      </c>
      <c r="D3635" s="49" t="s">
        <v>7113</v>
      </c>
      <c r="E3635" s="50" t="n">
        <v>38</v>
      </c>
      <c r="F3635" s="50" t="s">
        <v>587</v>
      </c>
      <c r="G3635" s="51" t="n">
        <v>0.18</v>
      </c>
    </row>
    <row r="3636" customFormat="false" ht="17.25" hidden="false" customHeight="true" outlineLevel="0" collapsed="false">
      <c r="A3636" s="0" t="str">
        <f aca="false">LEFT(C3636,4)*1</f>
        <v>0</v>
      </c>
      <c r="B3636" s="48" t="str">
        <f aca="false">+B3635+1</f>
        <v>0</v>
      </c>
      <c r="C3636" s="48" t="s">
        <v>7114</v>
      </c>
      <c r="D3636" s="49" t="s">
        <v>7115</v>
      </c>
      <c r="E3636" s="50" t="n">
        <v>38</v>
      </c>
      <c r="F3636" s="50" t="s">
        <v>587</v>
      </c>
      <c r="G3636" s="51" t="n">
        <v>0.18</v>
      </c>
    </row>
    <row r="3637" customFormat="false" ht="17.25" hidden="false" customHeight="true" outlineLevel="0" collapsed="false">
      <c r="A3637" s="0" t="str">
        <f aca="false">LEFT(C3637,4)*1</f>
        <v>0</v>
      </c>
      <c r="B3637" s="48" t="str">
        <f aca="false">+B3636+1</f>
        <v>0</v>
      </c>
      <c r="C3637" s="48" t="s">
        <v>7116</v>
      </c>
      <c r="D3637" s="49" t="s">
        <v>7117</v>
      </c>
      <c r="E3637" s="50" t="n">
        <v>38</v>
      </c>
      <c r="F3637" s="50" t="s">
        <v>587</v>
      </c>
      <c r="G3637" s="51" t="n">
        <v>0.18</v>
      </c>
    </row>
    <row r="3638" customFormat="false" ht="17.25" hidden="false" customHeight="true" outlineLevel="0" collapsed="false">
      <c r="A3638" s="0" t="str">
        <f aca="false">LEFT(C3638,4)*1</f>
        <v>0</v>
      </c>
      <c r="B3638" s="48" t="str">
        <f aca="false">+B3637+1</f>
        <v>0</v>
      </c>
      <c r="C3638" s="48" t="s">
        <v>7118</v>
      </c>
      <c r="D3638" s="49" t="s">
        <v>7119</v>
      </c>
      <c r="E3638" s="50" t="n">
        <v>38</v>
      </c>
      <c r="F3638" s="50" t="s">
        <v>587</v>
      </c>
      <c r="G3638" s="51" t="n">
        <v>0.18</v>
      </c>
    </row>
    <row r="3639" customFormat="false" ht="17.25" hidden="false" customHeight="true" outlineLevel="0" collapsed="false">
      <c r="A3639" s="0" t="str">
        <f aca="false">LEFT(C3639,4)*1</f>
        <v>0</v>
      </c>
      <c r="B3639" s="48" t="str">
        <f aca="false">+B3638+1</f>
        <v>0</v>
      </c>
      <c r="C3639" s="48" t="s">
        <v>7120</v>
      </c>
      <c r="D3639" s="49" t="s">
        <v>7121</v>
      </c>
      <c r="E3639" s="50" t="n">
        <v>38</v>
      </c>
      <c r="F3639" s="50" t="s">
        <v>587</v>
      </c>
      <c r="G3639" s="51" t="n">
        <v>0.18</v>
      </c>
    </row>
    <row r="3640" customFormat="false" ht="17.25" hidden="false" customHeight="true" outlineLevel="0" collapsed="false">
      <c r="A3640" s="0" t="str">
        <f aca="false">LEFT(C3640,4)*1</f>
        <v>0</v>
      </c>
      <c r="B3640" s="48" t="str">
        <f aca="false">+B3639+1</f>
        <v>0</v>
      </c>
      <c r="C3640" s="48" t="s">
        <v>7122</v>
      </c>
      <c r="D3640" s="49" t="s">
        <v>7123</v>
      </c>
      <c r="E3640" s="50" t="n">
        <v>38</v>
      </c>
      <c r="F3640" s="50" t="s">
        <v>587</v>
      </c>
      <c r="G3640" s="51" t="n">
        <v>0.18</v>
      </c>
    </row>
    <row r="3641" customFormat="false" ht="17.25" hidden="false" customHeight="true" outlineLevel="0" collapsed="false">
      <c r="A3641" s="0" t="str">
        <f aca="false">LEFT(C3641,4)*1</f>
        <v>0</v>
      </c>
      <c r="B3641" s="48" t="str">
        <f aca="false">+B3640+1</f>
        <v>0</v>
      </c>
      <c r="C3641" s="50" t="s">
        <v>7122</v>
      </c>
      <c r="D3641" s="49" t="s">
        <v>7124</v>
      </c>
      <c r="E3641" s="50" t="n">
        <v>38</v>
      </c>
      <c r="F3641" s="50" t="s">
        <v>587</v>
      </c>
      <c r="G3641" s="51" t="n">
        <v>0.18</v>
      </c>
    </row>
    <row r="3642" customFormat="false" ht="17.25" hidden="false" customHeight="true" outlineLevel="0" collapsed="false">
      <c r="A3642" s="0" t="str">
        <f aca="false">LEFT(C3642,4)*1</f>
        <v>0</v>
      </c>
      <c r="B3642" s="48" t="str">
        <f aca="false">+B3641+1</f>
        <v>0</v>
      </c>
      <c r="C3642" s="48" t="s">
        <v>7125</v>
      </c>
      <c r="D3642" s="49" t="s">
        <v>7126</v>
      </c>
      <c r="E3642" s="50" t="n">
        <v>38</v>
      </c>
      <c r="F3642" s="50" t="s">
        <v>587</v>
      </c>
      <c r="G3642" s="51" t="n">
        <v>0.18</v>
      </c>
    </row>
    <row r="3643" customFormat="false" ht="17.25" hidden="false" customHeight="true" outlineLevel="0" collapsed="false">
      <c r="A3643" s="0" t="str">
        <f aca="false">LEFT(C3643,4)*1</f>
        <v>0</v>
      </c>
      <c r="B3643" s="48" t="str">
        <f aca="false">+B3642+1</f>
        <v>0</v>
      </c>
      <c r="C3643" s="48" t="s">
        <v>7127</v>
      </c>
      <c r="D3643" s="49" t="s">
        <v>7128</v>
      </c>
      <c r="E3643" s="50" t="n">
        <v>38</v>
      </c>
      <c r="F3643" s="50" t="s">
        <v>587</v>
      </c>
      <c r="G3643" s="51" t="n">
        <v>0.18</v>
      </c>
    </row>
    <row r="3644" customFormat="false" ht="17.25" hidden="false" customHeight="true" outlineLevel="0" collapsed="false">
      <c r="A3644" s="0" t="str">
        <f aca="false">LEFT(C3644,4)*1</f>
        <v>0</v>
      </c>
      <c r="B3644" s="48" t="str">
        <f aca="false">+B3643+1</f>
        <v>0</v>
      </c>
      <c r="C3644" s="48" t="s">
        <v>7129</v>
      </c>
      <c r="D3644" s="49" t="s">
        <v>7130</v>
      </c>
      <c r="E3644" s="50" t="n">
        <v>38</v>
      </c>
      <c r="F3644" s="50" t="s">
        <v>587</v>
      </c>
      <c r="G3644" s="51" t="n">
        <v>0.18</v>
      </c>
    </row>
    <row r="3645" customFormat="false" ht="17.25" hidden="false" customHeight="true" outlineLevel="0" collapsed="false">
      <c r="A3645" s="0" t="str">
        <f aca="false">LEFT(C3645,4)*1</f>
        <v>0</v>
      </c>
      <c r="B3645" s="48" t="str">
        <f aca="false">+B3644+1</f>
        <v>0</v>
      </c>
      <c r="C3645" s="48" t="s">
        <v>7131</v>
      </c>
      <c r="D3645" s="49" t="s">
        <v>7132</v>
      </c>
      <c r="E3645" s="50" t="n">
        <v>38</v>
      </c>
      <c r="F3645" s="50" t="s">
        <v>587</v>
      </c>
      <c r="G3645" s="51" t="n">
        <v>0.18</v>
      </c>
    </row>
    <row r="3646" customFormat="false" ht="17.25" hidden="false" customHeight="true" outlineLevel="0" collapsed="false">
      <c r="A3646" s="0" t="str">
        <f aca="false">LEFT(C3646,4)*1</f>
        <v>0</v>
      </c>
      <c r="B3646" s="48" t="str">
        <f aca="false">+B3645+1</f>
        <v>0</v>
      </c>
      <c r="C3646" s="48" t="s">
        <v>7133</v>
      </c>
      <c r="D3646" s="49" t="s">
        <v>7134</v>
      </c>
      <c r="E3646" s="50" t="n">
        <v>38</v>
      </c>
      <c r="F3646" s="50" t="s">
        <v>587</v>
      </c>
      <c r="G3646" s="51" t="n">
        <v>0.18</v>
      </c>
    </row>
    <row r="3647" customFormat="false" ht="17.25" hidden="false" customHeight="true" outlineLevel="0" collapsed="false">
      <c r="A3647" s="0" t="str">
        <f aca="false">LEFT(C3647,4)*1</f>
        <v>0</v>
      </c>
      <c r="B3647" s="48" t="str">
        <f aca="false">+B3646+1</f>
        <v>0</v>
      </c>
      <c r="C3647" s="48" t="s">
        <v>7135</v>
      </c>
      <c r="D3647" s="49" t="s">
        <v>7136</v>
      </c>
      <c r="E3647" s="50" t="n">
        <v>38</v>
      </c>
      <c r="F3647" s="50" t="s">
        <v>587</v>
      </c>
      <c r="G3647" s="51" t="n">
        <v>0.18</v>
      </c>
    </row>
    <row r="3648" customFormat="false" ht="17.25" hidden="false" customHeight="true" outlineLevel="0" collapsed="false">
      <c r="A3648" s="0" t="str">
        <f aca="false">LEFT(C3648,4)*1</f>
        <v>0</v>
      </c>
      <c r="B3648" s="48" t="str">
        <f aca="false">+B3647+1</f>
        <v>0</v>
      </c>
      <c r="C3648" s="48" t="s">
        <v>7137</v>
      </c>
      <c r="D3648" s="49" t="s">
        <v>7138</v>
      </c>
      <c r="E3648" s="50" t="n">
        <v>38</v>
      </c>
      <c r="F3648" s="50" t="s">
        <v>587</v>
      </c>
      <c r="G3648" s="51" t="n">
        <v>0.18</v>
      </c>
    </row>
    <row r="3649" customFormat="false" ht="17.25" hidden="false" customHeight="true" outlineLevel="0" collapsed="false">
      <c r="A3649" s="0" t="str">
        <f aca="false">LEFT(C3649,4)*1</f>
        <v>0</v>
      </c>
      <c r="B3649" s="48" t="str">
        <f aca="false">+B3648+1</f>
        <v>0</v>
      </c>
      <c r="C3649" s="48" t="s">
        <v>7139</v>
      </c>
      <c r="D3649" s="49" t="s">
        <v>7140</v>
      </c>
      <c r="E3649" s="50" t="n">
        <v>38</v>
      </c>
      <c r="F3649" s="50" t="s">
        <v>587</v>
      </c>
      <c r="G3649" s="51" t="n">
        <v>0.18</v>
      </c>
    </row>
    <row r="3650" customFormat="false" ht="17.25" hidden="false" customHeight="true" outlineLevel="0" collapsed="false">
      <c r="A3650" s="0" t="str">
        <f aca="false">LEFT(C3650,4)*1</f>
        <v>0</v>
      </c>
      <c r="B3650" s="48" t="str">
        <f aca="false">+B3649+1</f>
        <v>0</v>
      </c>
      <c r="C3650" s="48" t="s">
        <v>7141</v>
      </c>
      <c r="D3650" s="49" t="s">
        <v>7142</v>
      </c>
      <c r="E3650" s="50" t="n">
        <v>38</v>
      </c>
      <c r="F3650" s="50" t="s">
        <v>587</v>
      </c>
      <c r="G3650" s="51" t="n">
        <v>0.18</v>
      </c>
    </row>
    <row r="3651" customFormat="false" ht="17.25" hidden="false" customHeight="true" outlineLevel="0" collapsed="false">
      <c r="A3651" s="0" t="str">
        <f aca="false">LEFT(C3651,4)*1</f>
        <v>0</v>
      </c>
      <c r="B3651" s="48" t="str">
        <f aca="false">+B3650+1</f>
        <v>0</v>
      </c>
      <c r="C3651" s="48" t="s">
        <v>7143</v>
      </c>
      <c r="D3651" s="49" t="s">
        <v>7144</v>
      </c>
      <c r="E3651" s="50" t="n">
        <v>38</v>
      </c>
      <c r="F3651" s="50" t="s">
        <v>587</v>
      </c>
      <c r="G3651" s="51" t="n">
        <v>0.18</v>
      </c>
    </row>
    <row r="3652" customFormat="false" ht="17.25" hidden="false" customHeight="true" outlineLevel="0" collapsed="false">
      <c r="A3652" s="0" t="str">
        <f aca="false">LEFT(C3652,4)*1</f>
        <v>0</v>
      </c>
      <c r="B3652" s="48" t="str">
        <f aca="false">+B3651+1</f>
        <v>0</v>
      </c>
      <c r="C3652" s="48" t="s">
        <v>7145</v>
      </c>
      <c r="D3652" s="49" t="s">
        <v>7146</v>
      </c>
      <c r="E3652" s="50" t="n">
        <v>38</v>
      </c>
      <c r="F3652" s="50" t="s">
        <v>587</v>
      </c>
      <c r="G3652" s="51" t="n">
        <v>0.18</v>
      </c>
    </row>
    <row r="3653" customFormat="false" ht="17.25" hidden="false" customHeight="true" outlineLevel="0" collapsed="false">
      <c r="A3653" s="0" t="str">
        <f aca="false">LEFT(C3653,4)*1</f>
        <v>0</v>
      </c>
      <c r="B3653" s="48" t="str">
        <f aca="false">+B3652+1</f>
        <v>0</v>
      </c>
      <c r="C3653" s="48" t="s">
        <v>7147</v>
      </c>
      <c r="D3653" s="63" t="s">
        <v>7148</v>
      </c>
      <c r="E3653" s="50" t="n">
        <v>38</v>
      </c>
      <c r="F3653" s="50" t="s">
        <v>587</v>
      </c>
      <c r="G3653" s="51" t="n">
        <v>0.18</v>
      </c>
    </row>
    <row r="3654" customFormat="false" ht="17.25" hidden="false" customHeight="true" outlineLevel="0" collapsed="false">
      <c r="A3654" s="0" t="str">
        <f aca="false">LEFT(C3654,4)*1</f>
        <v>0</v>
      </c>
      <c r="B3654" s="48" t="str">
        <f aca="false">+B3653+1</f>
        <v>0</v>
      </c>
      <c r="C3654" s="48" t="s">
        <v>7149</v>
      </c>
      <c r="D3654" s="49" t="s">
        <v>7150</v>
      </c>
      <c r="E3654" s="50" t="n">
        <v>38</v>
      </c>
      <c r="F3654" s="50" t="s">
        <v>587</v>
      </c>
      <c r="G3654" s="51" t="n">
        <v>0.18</v>
      </c>
    </row>
    <row r="3655" customFormat="false" ht="17.25" hidden="false" customHeight="true" outlineLevel="0" collapsed="false">
      <c r="A3655" s="0" t="str">
        <f aca="false">LEFT(C3655,4)*1</f>
        <v>0</v>
      </c>
      <c r="B3655" s="48" t="str">
        <f aca="false">+B3654+1</f>
        <v>0</v>
      </c>
      <c r="C3655" s="48" t="s">
        <v>7151</v>
      </c>
      <c r="D3655" s="49" t="s">
        <v>7152</v>
      </c>
      <c r="E3655" s="50" t="n">
        <v>38</v>
      </c>
      <c r="F3655" s="50" t="s">
        <v>587</v>
      </c>
      <c r="G3655" s="51" t="n">
        <v>0.18</v>
      </c>
    </row>
    <row r="3656" customFormat="false" ht="17.25" hidden="false" customHeight="true" outlineLevel="0" collapsed="false">
      <c r="A3656" s="0" t="str">
        <f aca="false">LEFT(C3656,4)*1</f>
        <v>0</v>
      </c>
      <c r="B3656" s="48" t="str">
        <f aca="false">+B3655+1</f>
        <v>0</v>
      </c>
      <c r="C3656" s="48" t="s">
        <v>7153</v>
      </c>
      <c r="D3656" s="49" t="s">
        <v>7154</v>
      </c>
      <c r="E3656" s="50" t="n">
        <v>38</v>
      </c>
      <c r="F3656" s="50" t="s">
        <v>587</v>
      </c>
      <c r="G3656" s="51" t="n">
        <v>0.18</v>
      </c>
    </row>
    <row r="3657" customFormat="false" ht="17.25" hidden="false" customHeight="true" outlineLevel="0" collapsed="false">
      <c r="A3657" s="0" t="str">
        <f aca="false">LEFT(C3657,4)*1</f>
        <v>0</v>
      </c>
      <c r="B3657" s="48" t="str">
        <f aca="false">+B3656+1</f>
        <v>0</v>
      </c>
      <c r="C3657" s="48" t="s">
        <v>7155</v>
      </c>
      <c r="D3657" s="49" t="s">
        <v>7156</v>
      </c>
      <c r="E3657" s="50" t="n">
        <v>38</v>
      </c>
      <c r="F3657" s="50" t="s">
        <v>587</v>
      </c>
      <c r="G3657" s="51" t="n">
        <v>0.18</v>
      </c>
    </row>
    <row r="3658" customFormat="false" ht="17.25" hidden="false" customHeight="true" outlineLevel="0" collapsed="false">
      <c r="A3658" s="0" t="str">
        <f aca="false">LEFT(C3658,4)*1</f>
        <v>0</v>
      </c>
      <c r="B3658" s="48" t="str">
        <f aca="false">+B3657+1</f>
        <v>0</v>
      </c>
      <c r="C3658" s="48" t="s">
        <v>7157</v>
      </c>
      <c r="D3658" s="49" t="s">
        <v>7158</v>
      </c>
      <c r="E3658" s="50" t="n">
        <v>38</v>
      </c>
      <c r="F3658" s="50" t="s">
        <v>587</v>
      </c>
      <c r="G3658" s="51" t="n">
        <v>0.18</v>
      </c>
    </row>
    <row r="3659" customFormat="false" ht="17.25" hidden="false" customHeight="true" outlineLevel="0" collapsed="false">
      <c r="A3659" s="0" t="str">
        <f aca="false">LEFT(C3659,4)*1</f>
        <v>0</v>
      </c>
      <c r="B3659" s="48" t="str">
        <f aca="false">+B3658+1</f>
        <v>0</v>
      </c>
      <c r="C3659" s="48" t="s">
        <v>7159</v>
      </c>
      <c r="D3659" s="49" t="s">
        <v>7160</v>
      </c>
      <c r="E3659" s="50" t="n">
        <v>38</v>
      </c>
      <c r="F3659" s="50" t="s">
        <v>587</v>
      </c>
      <c r="G3659" s="51" t="n">
        <v>0.18</v>
      </c>
    </row>
    <row r="3660" customFormat="false" ht="17.25" hidden="false" customHeight="true" outlineLevel="0" collapsed="false">
      <c r="A3660" s="0" t="str">
        <f aca="false">LEFT(C3660,4)*1</f>
        <v>0</v>
      </c>
      <c r="B3660" s="48" t="str">
        <f aca="false">+B3659+1</f>
        <v>0</v>
      </c>
      <c r="C3660" s="48" t="s">
        <v>7161</v>
      </c>
      <c r="D3660" s="49" t="s">
        <v>7162</v>
      </c>
      <c r="E3660" s="50" t="n">
        <v>38</v>
      </c>
      <c r="F3660" s="50" t="s">
        <v>587</v>
      </c>
      <c r="G3660" s="51" t="n">
        <v>0.18</v>
      </c>
    </row>
    <row r="3661" customFormat="false" ht="17.25" hidden="false" customHeight="true" outlineLevel="0" collapsed="false">
      <c r="A3661" s="0" t="str">
        <f aca="false">LEFT(C3661,4)*1</f>
        <v>0</v>
      </c>
      <c r="B3661" s="48" t="str">
        <f aca="false">+B3660+1</f>
        <v>0</v>
      </c>
      <c r="C3661" s="48" t="s">
        <v>7163</v>
      </c>
      <c r="D3661" s="49" t="s">
        <v>7164</v>
      </c>
      <c r="E3661" s="50" t="n">
        <v>38</v>
      </c>
      <c r="F3661" s="50" t="s">
        <v>587</v>
      </c>
      <c r="G3661" s="51" t="n">
        <v>0.18</v>
      </c>
    </row>
    <row r="3662" customFormat="false" ht="17.25" hidden="false" customHeight="true" outlineLevel="0" collapsed="false">
      <c r="A3662" s="0" t="str">
        <f aca="false">LEFT(C3662,4)*1</f>
        <v>0</v>
      </c>
      <c r="B3662" s="48" t="str">
        <f aca="false">+B3661+1</f>
        <v>0</v>
      </c>
      <c r="C3662" s="48" t="s">
        <v>7165</v>
      </c>
      <c r="D3662" s="49" t="s">
        <v>7166</v>
      </c>
      <c r="E3662" s="50" t="n">
        <v>38</v>
      </c>
      <c r="F3662" s="50" t="s">
        <v>587</v>
      </c>
      <c r="G3662" s="51" t="n">
        <v>0.18</v>
      </c>
    </row>
    <row r="3663" customFormat="false" ht="17.25" hidden="false" customHeight="true" outlineLevel="0" collapsed="false">
      <c r="A3663" s="0" t="str">
        <f aca="false">LEFT(C3663,4)*1</f>
        <v>0</v>
      </c>
      <c r="B3663" s="48" t="str">
        <f aca="false">+B3662+1</f>
        <v>0</v>
      </c>
      <c r="C3663" s="48" t="s">
        <v>7167</v>
      </c>
      <c r="D3663" s="49" t="s">
        <v>7168</v>
      </c>
      <c r="E3663" s="50" t="n">
        <v>38</v>
      </c>
      <c r="F3663" s="50" t="s">
        <v>587</v>
      </c>
      <c r="G3663" s="51" t="n">
        <v>0.18</v>
      </c>
    </row>
    <row r="3664" customFormat="false" ht="17.25" hidden="false" customHeight="true" outlineLevel="0" collapsed="false">
      <c r="A3664" s="0" t="str">
        <f aca="false">LEFT(C3664,4)*1</f>
        <v>0</v>
      </c>
      <c r="B3664" s="48" t="str">
        <f aca="false">+B3663+1</f>
        <v>0</v>
      </c>
      <c r="C3664" s="48" t="s">
        <v>7169</v>
      </c>
      <c r="D3664" s="49" t="s">
        <v>7170</v>
      </c>
      <c r="E3664" s="50" t="n">
        <v>38</v>
      </c>
      <c r="F3664" s="50" t="s">
        <v>2181</v>
      </c>
      <c r="G3664" s="51" t="n">
        <v>0.28</v>
      </c>
    </row>
    <row r="3665" customFormat="false" ht="17.25" hidden="false" customHeight="true" outlineLevel="0" collapsed="false">
      <c r="A3665" s="0" t="str">
        <f aca="false">LEFT(C3665,4)*1</f>
        <v>0</v>
      </c>
      <c r="B3665" s="48" t="str">
        <f aca="false">+B3664+1</f>
        <v>0</v>
      </c>
      <c r="C3665" s="48" t="s">
        <v>7171</v>
      </c>
      <c r="D3665" s="49" t="s">
        <v>7172</v>
      </c>
      <c r="E3665" s="50" t="n">
        <v>38</v>
      </c>
      <c r="F3665" s="50" t="s">
        <v>2181</v>
      </c>
      <c r="G3665" s="51" t="n">
        <v>0.28</v>
      </c>
    </row>
    <row r="3666" customFormat="false" ht="17.25" hidden="false" customHeight="true" outlineLevel="0" collapsed="false">
      <c r="A3666" s="0" t="str">
        <f aca="false">LEFT(C3666,4)*1</f>
        <v>0</v>
      </c>
      <c r="B3666" s="48" t="str">
        <f aca="false">+B3665+1</f>
        <v>0</v>
      </c>
      <c r="C3666" s="48" t="s">
        <v>7173</v>
      </c>
      <c r="D3666" s="49" t="s">
        <v>7174</v>
      </c>
      <c r="E3666" s="50" t="n">
        <v>38</v>
      </c>
      <c r="F3666" s="50" t="s">
        <v>2181</v>
      </c>
      <c r="G3666" s="51" t="n">
        <v>0.28</v>
      </c>
    </row>
    <row r="3667" customFormat="false" ht="17.25" hidden="false" customHeight="true" outlineLevel="0" collapsed="false">
      <c r="A3667" s="0" t="str">
        <f aca="false">LEFT(C3667,4)*1</f>
        <v>0</v>
      </c>
      <c r="B3667" s="48" t="str">
        <f aca="false">+B3666+1</f>
        <v>0</v>
      </c>
      <c r="C3667" s="48" t="s">
        <v>7175</v>
      </c>
      <c r="D3667" s="49" t="s">
        <v>7176</v>
      </c>
      <c r="E3667" s="50" t="n">
        <v>38</v>
      </c>
      <c r="F3667" s="50" t="s">
        <v>2181</v>
      </c>
      <c r="G3667" s="51" t="n">
        <v>0.28</v>
      </c>
    </row>
    <row r="3668" customFormat="false" ht="17.25" hidden="false" customHeight="true" outlineLevel="0" collapsed="false">
      <c r="A3668" s="0" t="str">
        <f aca="false">LEFT(C3668,4)*1</f>
        <v>0</v>
      </c>
      <c r="B3668" s="48" t="str">
        <f aca="false">+B3667+1</f>
        <v>0</v>
      </c>
      <c r="C3668" s="48" t="s">
        <v>7177</v>
      </c>
      <c r="D3668" s="49" t="s">
        <v>7178</v>
      </c>
      <c r="E3668" s="50" t="n">
        <v>38</v>
      </c>
      <c r="F3668" s="50" t="s">
        <v>2181</v>
      </c>
      <c r="G3668" s="51" t="n">
        <v>0.28</v>
      </c>
    </row>
    <row r="3669" customFormat="false" ht="17.25" hidden="false" customHeight="true" outlineLevel="0" collapsed="false">
      <c r="A3669" s="0" t="str">
        <f aca="false">LEFT(C3669,4)*1</f>
        <v>0</v>
      </c>
      <c r="B3669" s="48" t="str">
        <f aca="false">+B3668+1</f>
        <v>0</v>
      </c>
      <c r="C3669" s="48" t="s">
        <v>7179</v>
      </c>
      <c r="D3669" s="49" t="s">
        <v>7180</v>
      </c>
      <c r="E3669" s="50" t="n">
        <v>38</v>
      </c>
      <c r="F3669" s="50" t="s">
        <v>2181</v>
      </c>
      <c r="G3669" s="51" t="n">
        <v>0.28</v>
      </c>
    </row>
    <row r="3670" customFormat="false" ht="17.25" hidden="false" customHeight="true" outlineLevel="0" collapsed="false">
      <c r="A3670" s="0" t="str">
        <f aca="false">LEFT(C3670,4)*1</f>
        <v>0</v>
      </c>
      <c r="B3670" s="48" t="str">
        <f aca="false">+B3669+1</f>
        <v>0</v>
      </c>
      <c r="C3670" s="48" t="s">
        <v>7181</v>
      </c>
      <c r="D3670" s="49" t="s">
        <v>7182</v>
      </c>
      <c r="E3670" s="50" t="n">
        <v>38</v>
      </c>
      <c r="F3670" s="50" t="s">
        <v>587</v>
      </c>
      <c r="G3670" s="51" t="n">
        <v>0.18</v>
      </c>
    </row>
    <row r="3671" customFormat="false" ht="17.25" hidden="false" customHeight="true" outlineLevel="0" collapsed="false">
      <c r="A3671" s="0" t="str">
        <f aca="false">LEFT(C3671,4)*1</f>
        <v>0</v>
      </c>
      <c r="B3671" s="48" t="str">
        <f aca="false">+B3670+1</f>
        <v>0</v>
      </c>
      <c r="C3671" s="48" t="s">
        <v>7183</v>
      </c>
      <c r="D3671" s="49" t="s">
        <v>7184</v>
      </c>
      <c r="E3671" s="50" t="n">
        <v>38</v>
      </c>
      <c r="F3671" s="50" t="s">
        <v>587</v>
      </c>
      <c r="G3671" s="51" t="n">
        <v>0.18</v>
      </c>
    </row>
    <row r="3672" customFormat="false" ht="17.25" hidden="false" customHeight="true" outlineLevel="0" collapsed="false">
      <c r="A3672" s="0" t="str">
        <f aca="false">LEFT(C3672,4)*1</f>
        <v>0</v>
      </c>
      <c r="B3672" s="48" t="str">
        <f aca="false">+B3671+1</f>
        <v>0</v>
      </c>
      <c r="C3672" s="48" t="s">
        <v>7185</v>
      </c>
      <c r="D3672" s="49" t="s">
        <v>7186</v>
      </c>
      <c r="E3672" s="50" t="n">
        <v>38</v>
      </c>
      <c r="F3672" s="50" t="s">
        <v>587</v>
      </c>
      <c r="G3672" s="51" t="n">
        <v>0.18</v>
      </c>
    </row>
    <row r="3673" customFormat="false" ht="17.25" hidden="false" customHeight="true" outlineLevel="0" collapsed="false">
      <c r="A3673" s="0" t="str">
        <f aca="false">LEFT(C3673,4)*1</f>
        <v>0</v>
      </c>
      <c r="B3673" s="48" t="str">
        <f aca="false">+B3672+1</f>
        <v>0</v>
      </c>
      <c r="C3673" s="48" t="s">
        <v>7187</v>
      </c>
      <c r="D3673" s="49" t="s">
        <v>7188</v>
      </c>
      <c r="E3673" s="50" t="n">
        <v>38</v>
      </c>
      <c r="F3673" s="50" t="s">
        <v>587</v>
      </c>
      <c r="G3673" s="51" t="n">
        <v>0.18</v>
      </c>
    </row>
    <row r="3674" customFormat="false" ht="17.25" hidden="false" customHeight="true" outlineLevel="0" collapsed="false">
      <c r="A3674" s="0" t="str">
        <f aca="false">LEFT(C3674,4)*1</f>
        <v>0</v>
      </c>
      <c r="B3674" s="48" t="str">
        <f aca="false">+B3673+1</f>
        <v>0</v>
      </c>
      <c r="C3674" s="48" t="s">
        <v>7189</v>
      </c>
      <c r="D3674" s="49" t="s">
        <v>7190</v>
      </c>
      <c r="E3674" s="50" t="n">
        <v>38</v>
      </c>
      <c r="F3674" s="50" t="s">
        <v>587</v>
      </c>
      <c r="G3674" s="51" t="n">
        <v>0.18</v>
      </c>
    </row>
    <row r="3675" customFormat="false" ht="17.25" hidden="false" customHeight="true" outlineLevel="0" collapsed="false">
      <c r="A3675" s="0" t="str">
        <f aca="false">LEFT(C3675,4)*1</f>
        <v>0</v>
      </c>
      <c r="B3675" s="48" t="str">
        <f aca="false">+B3674+1</f>
        <v>0</v>
      </c>
      <c r="C3675" s="48" t="s">
        <v>7191</v>
      </c>
      <c r="D3675" s="49" t="s">
        <v>7192</v>
      </c>
      <c r="E3675" s="50" t="n">
        <v>38</v>
      </c>
      <c r="F3675" s="50" t="s">
        <v>587</v>
      </c>
      <c r="G3675" s="51" t="n">
        <v>0.18</v>
      </c>
    </row>
    <row r="3676" customFormat="false" ht="17.25" hidden="false" customHeight="true" outlineLevel="0" collapsed="false">
      <c r="A3676" s="0" t="str">
        <f aca="false">LEFT(C3676,4)*1</f>
        <v>0</v>
      </c>
      <c r="B3676" s="48" t="str">
        <f aca="false">+B3675+1</f>
        <v>0</v>
      </c>
      <c r="C3676" s="48" t="s">
        <v>7193</v>
      </c>
      <c r="D3676" s="49" t="s">
        <v>7194</v>
      </c>
      <c r="E3676" s="50" t="n">
        <v>38</v>
      </c>
      <c r="F3676" s="50" t="s">
        <v>587</v>
      </c>
      <c r="G3676" s="51" t="n">
        <v>0.18</v>
      </c>
    </row>
    <row r="3677" customFormat="false" ht="17.25" hidden="false" customHeight="true" outlineLevel="0" collapsed="false">
      <c r="A3677" s="0" t="str">
        <f aca="false">LEFT(C3677,4)*1</f>
        <v>0</v>
      </c>
      <c r="B3677" s="48" t="str">
        <f aca="false">+B3676+1</f>
        <v>0</v>
      </c>
      <c r="C3677" s="48" t="s">
        <v>7195</v>
      </c>
      <c r="D3677" s="49" t="s">
        <v>7196</v>
      </c>
      <c r="E3677" s="50" t="n">
        <v>38</v>
      </c>
      <c r="F3677" s="50" t="s">
        <v>587</v>
      </c>
      <c r="G3677" s="51" t="n">
        <v>0.18</v>
      </c>
    </row>
    <row r="3678" customFormat="false" ht="17.25" hidden="false" customHeight="true" outlineLevel="0" collapsed="false">
      <c r="A3678" s="0" t="str">
        <f aca="false">LEFT(C3678,4)*1</f>
        <v>0</v>
      </c>
      <c r="B3678" s="48" t="str">
        <f aca="false">+B3677+1</f>
        <v>0</v>
      </c>
      <c r="C3678" s="48" t="s">
        <v>7197</v>
      </c>
      <c r="D3678" s="49" t="s">
        <v>7198</v>
      </c>
      <c r="E3678" s="50" t="n">
        <v>38</v>
      </c>
      <c r="F3678" s="50" t="s">
        <v>2181</v>
      </c>
      <c r="G3678" s="51" t="n">
        <v>0.28</v>
      </c>
    </row>
    <row r="3679" customFormat="false" ht="17.25" hidden="false" customHeight="true" outlineLevel="0" collapsed="false">
      <c r="A3679" s="0" t="str">
        <f aca="false">LEFT(C3679,4)*1</f>
        <v>0</v>
      </c>
      <c r="B3679" s="48" t="str">
        <f aca="false">+B3678+1</f>
        <v>0</v>
      </c>
      <c r="C3679" s="48" t="s">
        <v>7197</v>
      </c>
      <c r="D3679" s="49" t="s">
        <v>7199</v>
      </c>
      <c r="E3679" s="50" t="n">
        <v>38</v>
      </c>
      <c r="F3679" s="50" t="s">
        <v>2181</v>
      </c>
      <c r="G3679" s="51" t="n">
        <v>0.28</v>
      </c>
    </row>
    <row r="3680" customFormat="false" ht="17.25" hidden="false" customHeight="true" outlineLevel="0" collapsed="false">
      <c r="A3680" s="0" t="str">
        <f aca="false">LEFT(C3680,4)*1</f>
        <v>0</v>
      </c>
      <c r="B3680" s="48" t="str">
        <f aca="false">+B3679+1</f>
        <v>0</v>
      </c>
      <c r="C3680" s="48" t="s">
        <v>7200</v>
      </c>
      <c r="D3680" s="49" t="s">
        <v>7201</v>
      </c>
      <c r="E3680" s="50" t="n">
        <v>38</v>
      </c>
      <c r="F3680" s="50" t="s">
        <v>2181</v>
      </c>
      <c r="G3680" s="51" t="n">
        <v>0.28</v>
      </c>
    </row>
    <row r="3681" customFormat="false" ht="17.25" hidden="false" customHeight="true" outlineLevel="0" collapsed="false">
      <c r="A3681" s="0" t="str">
        <f aca="false">LEFT(C3681,4)*1</f>
        <v>0</v>
      </c>
      <c r="B3681" s="48" t="str">
        <f aca="false">+B3680+1</f>
        <v>0</v>
      </c>
      <c r="C3681" s="48" t="s">
        <v>7202</v>
      </c>
      <c r="D3681" s="49" t="s">
        <v>7203</v>
      </c>
      <c r="E3681" s="50" t="n">
        <v>38</v>
      </c>
      <c r="F3681" s="50" t="s">
        <v>2181</v>
      </c>
      <c r="G3681" s="51" t="n">
        <v>0.28</v>
      </c>
    </row>
    <row r="3682" customFormat="false" ht="17.25" hidden="false" customHeight="true" outlineLevel="0" collapsed="false">
      <c r="A3682" s="0" t="str">
        <f aca="false">LEFT(C3682,4)*1</f>
        <v>0</v>
      </c>
      <c r="B3682" s="48" t="str">
        <f aca="false">+B3681+1</f>
        <v>0</v>
      </c>
      <c r="C3682" s="48" t="s">
        <v>7204</v>
      </c>
      <c r="D3682" s="49" t="s">
        <v>7203</v>
      </c>
      <c r="E3682" s="50" t="n">
        <v>38</v>
      </c>
      <c r="F3682" s="50" t="s">
        <v>2181</v>
      </c>
      <c r="G3682" s="51" t="n">
        <v>0.28</v>
      </c>
    </row>
    <row r="3683" customFormat="false" ht="17.25" hidden="false" customHeight="true" outlineLevel="0" collapsed="false">
      <c r="A3683" s="0" t="str">
        <f aca="false">LEFT(C3683,4)*1</f>
        <v>0</v>
      </c>
      <c r="B3683" s="48" t="str">
        <f aca="false">+B3682+1</f>
        <v>0</v>
      </c>
      <c r="C3683" s="48" t="s">
        <v>7205</v>
      </c>
      <c r="D3683" s="49" t="s">
        <v>7206</v>
      </c>
      <c r="E3683" s="50" t="n">
        <v>38</v>
      </c>
      <c r="F3683" s="50" t="s">
        <v>587</v>
      </c>
      <c r="G3683" s="51" t="n">
        <v>0.18</v>
      </c>
    </row>
    <row r="3684" customFormat="false" ht="17.25" hidden="false" customHeight="true" outlineLevel="0" collapsed="false">
      <c r="A3684" s="0" t="str">
        <f aca="false">LEFT(C3684,4)*1</f>
        <v>0</v>
      </c>
      <c r="B3684" s="48" t="str">
        <f aca="false">+B3683+1</f>
        <v>0</v>
      </c>
      <c r="C3684" s="48" t="s">
        <v>7207</v>
      </c>
      <c r="D3684" s="49" t="s">
        <v>7208</v>
      </c>
      <c r="E3684" s="50" t="n">
        <v>38</v>
      </c>
      <c r="F3684" s="50" t="s">
        <v>587</v>
      </c>
      <c r="G3684" s="51" t="n">
        <v>0.18</v>
      </c>
    </row>
    <row r="3685" customFormat="false" ht="17.25" hidden="false" customHeight="true" outlineLevel="0" collapsed="false">
      <c r="A3685" s="0" t="str">
        <f aca="false">LEFT(C3685,4)*1</f>
        <v>0</v>
      </c>
      <c r="B3685" s="48" t="str">
        <f aca="false">+B3684+1</f>
        <v>0</v>
      </c>
      <c r="C3685" s="48" t="s">
        <v>7209</v>
      </c>
      <c r="D3685" s="49" t="s">
        <v>7210</v>
      </c>
      <c r="E3685" s="50" t="n">
        <v>38</v>
      </c>
      <c r="F3685" s="50" t="s">
        <v>587</v>
      </c>
      <c r="G3685" s="51" t="n">
        <v>0.18</v>
      </c>
    </row>
    <row r="3686" customFormat="false" ht="17.25" hidden="false" customHeight="true" outlineLevel="0" collapsed="false">
      <c r="A3686" s="0" t="str">
        <f aca="false">LEFT(C3686,4)*1</f>
        <v>0</v>
      </c>
      <c r="B3686" s="48" t="str">
        <f aca="false">+B3685+1</f>
        <v>0</v>
      </c>
      <c r="C3686" s="48" t="s">
        <v>7211</v>
      </c>
      <c r="D3686" s="49" t="s">
        <v>7212</v>
      </c>
      <c r="E3686" s="50" t="n">
        <v>38</v>
      </c>
      <c r="F3686" s="50" t="s">
        <v>587</v>
      </c>
      <c r="G3686" s="51" t="n">
        <v>0.18</v>
      </c>
    </row>
    <row r="3687" customFormat="false" ht="17.25" hidden="false" customHeight="true" outlineLevel="0" collapsed="false">
      <c r="A3687" s="0" t="str">
        <f aca="false">LEFT(C3687,4)*1</f>
        <v>0</v>
      </c>
      <c r="B3687" s="48" t="str">
        <f aca="false">+B3686+1</f>
        <v>0</v>
      </c>
      <c r="C3687" s="48" t="s">
        <v>7213</v>
      </c>
      <c r="D3687" s="49" t="s">
        <v>7214</v>
      </c>
      <c r="E3687" s="50" t="n">
        <v>38</v>
      </c>
      <c r="F3687" s="50" t="s">
        <v>587</v>
      </c>
      <c r="G3687" s="51" t="n">
        <v>0.18</v>
      </c>
    </row>
    <row r="3688" customFormat="false" ht="17.25" hidden="false" customHeight="true" outlineLevel="0" collapsed="false">
      <c r="A3688" s="0" t="str">
        <f aca="false">LEFT(C3688,4)*1</f>
        <v>0</v>
      </c>
      <c r="B3688" s="48" t="str">
        <f aca="false">+B3687+1</f>
        <v>0</v>
      </c>
      <c r="C3688" s="48" t="s">
        <v>7215</v>
      </c>
      <c r="D3688" s="49" t="s">
        <v>7216</v>
      </c>
      <c r="E3688" s="50" t="n">
        <v>38</v>
      </c>
      <c r="F3688" s="50" t="s">
        <v>587</v>
      </c>
      <c r="G3688" s="51" t="n">
        <v>0.18</v>
      </c>
    </row>
    <row r="3689" customFormat="false" ht="17.25" hidden="false" customHeight="true" outlineLevel="0" collapsed="false">
      <c r="A3689" s="0" t="str">
        <f aca="false">LEFT(C3689,4)*1</f>
        <v>0</v>
      </c>
      <c r="B3689" s="48" t="str">
        <f aca="false">+B3688+1</f>
        <v>0</v>
      </c>
      <c r="C3689" s="48" t="s">
        <v>7217</v>
      </c>
      <c r="D3689" s="49" t="s">
        <v>7218</v>
      </c>
      <c r="E3689" s="50" t="n">
        <v>38</v>
      </c>
      <c r="F3689" s="50" t="s">
        <v>587</v>
      </c>
      <c r="G3689" s="51" t="n">
        <v>0.18</v>
      </c>
    </row>
    <row r="3690" customFormat="false" ht="17.25" hidden="false" customHeight="true" outlineLevel="0" collapsed="false">
      <c r="A3690" s="0" t="str">
        <f aca="false">LEFT(C3690,4)*1</f>
        <v>0</v>
      </c>
      <c r="B3690" s="48" t="str">
        <f aca="false">+B3689+1</f>
        <v>0</v>
      </c>
      <c r="C3690" s="48" t="s">
        <v>7219</v>
      </c>
      <c r="D3690" s="49" t="s">
        <v>7220</v>
      </c>
      <c r="E3690" s="50" t="n">
        <v>38</v>
      </c>
      <c r="F3690" s="50" t="s">
        <v>587</v>
      </c>
      <c r="G3690" s="51" t="n">
        <v>0.18</v>
      </c>
    </row>
    <row r="3691" customFormat="false" ht="17.25" hidden="false" customHeight="true" outlineLevel="0" collapsed="false">
      <c r="A3691" s="0" t="str">
        <f aca="false">LEFT(C3691,4)*1</f>
        <v>0</v>
      </c>
      <c r="B3691" s="48" t="str">
        <f aca="false">+B3690+1</f>
        <v>0</v>
      </c>
      <c r="C3691" s="48" t="s">
        <v>7221</v>
      </c>
      <c r="D3691" s="49" t="s">
        <v>7222</v>
      </c>
      <c r="E3691" s="50" t="n">
        <v>38</v>
      </c>
      <c r="F3691" s="50" t="s">
        <v>587</v>
      </c>
      <c r="G3691" s="51" t="n">
        <v>0.18</v>
      </c>
    </row>
    <row r="3692" customFormat="false" ht="17.25" hidden="false" customHeight="true" outlineLevel="0" collapsed="false">
      <c r="A3692" s="0" t="str">
        <f aca="false">LEFT(C3692,4)*1</f>
        <v>0</v>
      </c>
      <c r="B3692" s="48" t="str">
        <f aca="false">+B3691+1</f>
        <v>0</v>
      </c>
      <c r="C3692" s="48" t="s">
        <v>7223</v>
      </c>
      <c r="D3692" s="49" t="s">
        <v>7224</v>
      </c>
      <c r="E3692" s="50" t="n">
        <v>38</v>
      </c>
      <c r="F3692" s="50" t="s">
        <v>587</v>
      </c>
      <c r="G3692" s="51" t="n">
        <v>0.18</v>
      </c>
    </row>
    <row r="3693" customFormat="false" ht="17.25" hidden="false" customHeight="true" outlineLevel="0" collapsed="false">
      <c r="A3693" s="0" t="str">
        <f aca="false">LEFT(C3693,4)*1</f>
        <v>0</v>
      </c>
      <c r="B3693" s="48" t="str">
        <f aca="false">+B3692+1</f>
        <v>0</v>
      </c>
      <c r="C3693" s="48" t="s">
        <v>7225</v>
      </c>
      <c r="D3693" s="49" t="s">
        <v>7226</v>
      </c>
      <c r="E3693" s="50" t="n">
        <v>38</v>
      </c>
      <c r="F3693" s="50" t="s">
        <v>587</v>
      </c>
      <c r="G3693" s="51" t="n">
        <v>0.18</v>
      </c>
    </row>
    <row r="3694" customFormat="false" ht="17.25" hidden="false" customHeight="true" outlineLevel="0" collapsed="false">
      <c r="A3694" s="0" t="str">
        <f aca="false">LEFT(C3694,4)*1</f>
        <v>0</v>
      </c>
      <c r="B3694" s="48" t="str">
        <f aca="false">+B3693+1</f>
        <v>0</v>
      </c>
      <c r="C3694" s="48" t="s">
        <v>7227</v>
      </c>
      <c r="D3694" s="49" t="s">
        <v>7228</v>
      </c>
      <c r="E3694" s="50" t="n">
        <v>38</v>
      </c>
      <c r="F3694" s="50" t="s">
        <v>587</v>
      </c>
      <c r="G3694" s="51" t="n">
        <v>0.18</v>
      </c>
    </row>
    <row r="3695" customFormat="false" ht="17.25" hidden="false" customHeight="true" outlineLevel="0" collapsed="false">
      <c r="A3695" s="0" t="str">
        <f aca="false">LEFT(C3695,4)*1</f>
        <v>0</v>
      </c>
      <c r="B3695" s="48" t="str">
        <f aca="false">+B3694+1</f>
        <v>0</v>
      </c>
      <c r="C3695" s="48" t="s">
        <v>7227</v>
      </c>
      <c r="D3695" s="49" t="s">
        <v>7229</v>
      </c>
      <c r="E3695" s="50" t="n">
        <v>38</v>
      </c>
      <c r="F3695" s="50" t="s">
        <v>119</v>
      </c>
      <c r="G3695" s="51" t="n">
        <v>0.12</v>
      </c>
    </row>
    <row r="3696" customFormat="false" ht="17.25" hidden="false" customHeight="true" outlineLevel="0" collapsed="false">
      <c r="A3696" s="0" t="str">
        <f aca="false">LEFT(C3696,4)*1</f>
        <v>0</v>
      </c>
      <c r="B3696" s="48" t="str">
        <f aca="false">+B3695+1</f>
        <v>0</v>
      </c>
      <c r="C3696" s="48" t="s">
        <v>7230</v>
      </c>
      <c r="D3696" s="49" t="s">
        <v>7231</v>
      </c>
      <c r="E3696" s="50" t="n">
        <v>38</v>
      </c>
      <c r="F3696" s="50" t="s">
        <v>119</v>
      </c>
      <c r="G3696" s="51" t="n">
        <v>0.12</v>
      </c>
    </row>
    <row r="3697" customFormat="false" ht="17.25" hidden="false" customHeight="true" outlineLevel="0" collapsed="false">
      <c r="A3697" s="0" t="str">
        <f aca="false">LEFT(C3697,4)*1</f>
        <v>0</v>
      </c>
      <c r="B3697" s="48" t="str">
        <f aca="false">+B3696+1</f>
        <v>0</v>
      </c>
      <c r="C3697" s="48" t="s">
        <v>7232</v>
      </c>
      <c r="D3697" s="49" t="s">
        <v>7233</v>
      </c>
      <c r="E3697" s="50" t="n">
        <v>38</v>
      </c>
      <c r="F3697" s="50" t="s">
        <v>587</v>
      </c>
      <c r="G3697" s="51" t="n">
        <v>0.18</v>
      </c>
    </row>
    <row r="3698" customFormat="false" ht="17.25" hidden="false" customHeight="true" outlineLevel="0" collapsed="false">
      <c r="A3698" s="0" t="str">
        <f aca="false">LEFT(C3698,4)*1</f>
        <v>0</v>
      </c>
      <c r="B3698" s="48" t="str">
        <f aca="false">+B3697+1</f>
        <v>0</v>
      </c>
      <c r="C3698" s="48" t="s">
        <v>7234</v>
      </c>
      <c r="D3698" s="49" t="s">
        <v>7235</v>
      </c>
      <c r="E3698" s="50" t="n">
        <v>38</v>
      </c>
      <c r="F3698" s="50" t="s">
        <v>587</v>
      </c>
      <c r="G3698" s="51" t="n">
        <v>0.18</v>
      </c>
    </row>
    <row r="3699" customFormat="false" ht="17.25" hidden="false" customHeight="true" outlineLevel="0" collapsed="false">
      <c r="A3699" s="0" t="str">
        <f aca="false">LEFT(C3699,4)*1</f>
        <v>0</v>
      </c>
      <c r="B3699" s="48" t="str">
        <f aca="false">+B3698+1</f>
        <v>0</v>
      </c>
      <c r="C3699" s="48" t="s">
        <v>7236</v>
      </c>
      <c r="D3699" s="49" t="s">
        <v>7237</v>
      </c>
      <c r="E3699" s="50" t="n">
        <v>38</v>
      </c>
      <c r="F3699" s="50" t="s">
        <v>2181</v>
      </c>
      <c r="G3699" s="51" t="n">
        <v>0.28</v>
      </c>
    </row>
    <row r="3700" customFormat="false" ht="17.25" hidden="false" customHeight="true" outlineLevel="0" collapsed="false">
      <c r="A3700" s="0" t="str">
        <f aca="false">LEFT(C3700,4)*1</f>
        <v>0</v>
      </c>
      <c r="B3700" s="48" t="str">
        <f aca="false">+B3699+1</f>
        <v>0</v>
      </c>
      <c r="C3700" s="48" t="s">
        <v>7238</v>
      </c>
      <c r="D3700" s="49" t="s">
        <v>7239</v>
      </c>
      <c r="E3700" s="50" t="n">
        <v>38</v>
      </c>
      <c r="F3700" s="50" t="s">
        <v>2181</v>
      </c>
      <c r="G3700" s="51" t="n">
        <v>0.28</v>
      </c>
    </row>
    <row r="3701" customFormat="false" ht="17.25" hidden="false" customHeight="true" outlineLevel="0" collapsed="false">
      <c r="A3701" s="0" t="str">
        <f aca="false">LEFT(C3701,4)*1</f>
        <v>0</v>
      </c>
      <c r="B3701" s="48" t="str">
        <f aca="false">+B3700+1</f>
        <v>0</v>
      </c>
      <c r="C3701" s="48" t="s">
        <v>7240</v>
      </c>
      <c r="D3701" s="49" t="s">
        <v>7241</v>
      </c>
      <c r="E3701" s="50" t="n">
        <v>38</v>
      </c>
      <c r="F3701" s="50" t="s">
        <v>587</v>
      </c>
      <c r="G3701" s="51" t="n">
        <v>0.18</v>
      </c>
    </row>
    <row r="3702" customFormat="false" ht="17.25" hidden="false" customHeight="true" outlineLevel="0" collapsed="false">
      <c r="A3702" s="0" t="str">
        <f aca="false">LEFT(C3702,4)*1</f>
        <v>0</v>
      </c>
      <c r="B3702" s="48" t="str">
        <f aca="false">+B3701+1</f>
        <v>0</v>
      </c>
      <c r="C3702" s="50" t="s">
        <v>7242</v>
      </c>
      <c r="D3702" s="49" t="s">
        <v>7243</v>
      </c>
      <c r="E3702" s="50" t="n">
        <v>38</v>
      </c>
      <c r="F3702" s="50" t="s">
        <v>587</v>
      </c>
      <c r="G3702" s="51" t="n">
        <v>0.18</v>
      </c>
    </row>
    <row r="3703" customFormat="false" ht="17.25" hidden="false" customHeight="true" outlineLevel="0" collapsed="false">
      <c r="A3703" s="0" t="str">
        <f aca="false">LEFT(C3703,4)*1</f>
        <v>0</v>
      </c>
      <c r="B3703" s="48" t="str">
        <f aca="false">+B3702+1</f>
        <v>0</v>
      </c>
      <c r="C3703" s="48" t="s">
        <v>7244</v>
      </c>
      <c r="D3703" s="49" t="s">
        <v>7245</v>
      </c>
      <c r="E3703" s="50" t="n">
        <v>38</v>
      </c>
      <c r="F3703" s="50" t="s">
        <v>587</v>
      </c>
      <c r="G3703" s="51" t="n">
        <v>0.18</v>
      </c>
    </row>
    <row r="3704" customFormat="false" ht="17.25" hidden="false" customHeight="true" outlineLevel="0" collapsed="false">
      <c r="A3704" s="0" t="str">
        <f aca="false">LEFT(C3704,4)*1</f>
        <v>0</v>
      </c>
      <c r="B3704" s="48" t="str">
        <f aca="false">+B3703+1</f>
        <v>0</v>
      </c>
      <c r="C3704" s="48" t="s">
        <v>7246</v>
      </c>
      <c r="D3704" s="49" t="s">
        <v>7247</v>
      </c>
      <c r="E3704" s="50" t="n">
        <v>38</v>
      </c>
      <c r="F3704" s="50" t="s">
        <v>587</v>
      </c>
      <c r="G3704" s="51" t="n">
        <v>0.18</v>
      </c>
    </row>
    <row r="3705" customFormat="false" ht="17.25" hidden="false" customHeight="true" outlineLevel="0" collapsed="false">
      <c r="A3705" s="0" t="str">
        <f aca="false">LEFT(C3705,4)*1</f>
        <v>0</v>
      </c>
      <c r="B3705" s="48" t="str">
        <f aca="false">+B3704+1</f>
        <v>0</v>
      </c>
      <c r="C3705" s="48" t="s">
        <v>7248</v>
      </c>
      <c r="D3705" s="49" t="s">
        <v>7249</v>
      </c>
      <c r="E3705" s="50" t="n">
        <v>38</v>
      </c>
      <c r="F3705" s="50" t="s">
        <v>587</v>
      </c>
      <c r="G3705" s="51" t="n">
        <v>0.18</v>
      </c>
    </row>
    <row r="3706" customFormat="false" ht="17.25" hidden="false" customHeight="true" outlineLevel="0" collapsed="false">
      <c r="A3706" s="0" t="str">
        <f aca="false">LEFT(C3706,4)*1</f>
        <v>0</v>
      </c>
      <c r="B3706" s="48" t="str">
        <f aca="false">+B3705+1</f>
        <v>0</v>
      </c>
      <c r="C3706" s="48" t="s">
        <v>7250</v>
      </c>
      <c r="D3706" s="49" t="s">
        <v>7251</v>
      </c>
      <c r="E3706" s="50" t="n">
        <v>38</v>
      </c>
      <c r="F3706" s="50" t="s">
        <v>587</v>
      </c>
      <c r="G3706" s="51" t="n">
        <v>0.18</v>
      </c>
    </row>
    <row r="3707" customFormat="false" ht="17.25" hidden="false" customHeight="true" outlineLevel="0" collapsed="false">
      <c r="A3707" s="0" t="str">
        <f aca="false">LEFT(C3707,4)*1</f>
        <v>0</v>
      </c>
      <c r="B3707" s="48" t="str">
        <f aca="false">+B3706+1</f>
        <v>0</v>
      </c>
      <c r="C3707" s="48" t="s">
        <v>7252</v>
      </c>
      <c r="D3707" s="49" t="s">
        <v>4650</v>
      </c>
      <c r="E3707" s="50" t="n">
        <v>38</v>
      </c>
      <c r="F3707" s="50" t="s">
        <v>587</v>
      </c>
      <c r="G3707" s="51" t="n">
        <v>0.18</v>
      </c>
    </row>
    <row r="3708" customFormat="false" ht="17.25" hidden="false" customHeight="true" outlineLevel="0" collapsed="false">
      <c r="A3708" s="0" t="str">
        <f aca="false">LEFT(C3708,4)*1</f>
        <v>0</v>
      </c>
      <c r="B3708" s="48" t="str">
        <f aca="false">+B3707+1</f>
        <v>0</v>
      </c>
      <c r="C3708" s="48" t="s">
        <v>7253</v>
      </c>
      <c r="D3708" s="49" t="s">
        <v>7254</v>
      </c>
      <c r="E3708" s="50" t="n">
        <v>38</v>
      </c>
      <c r="F3708" s="50" t="s">
        <v>587</v>
      </c>
      <c r="G3708" s="51" t="n">
        <v>0.18</v>
      </c>
    </row>
    <row r="3709" customFormat="false" ht="17.25" hidden="false" customHeight="true" outlineLevel="0" collapsed="false">
      <c r="A3709" s="0" t="str">
        <f aca="false">LEFT(C3709,4)*1</f>
        <v>0</v>
      </c>
      <c r="B3709" s="48" t="str">
        <f aca="false">+B3708+1</f>
        <v>0</v>
      </c>
      <c r="C3709" s="48" t="s">
        <v>7255</v>
      </c>
      <c r="D3709" s="49" t="s">
        <v>7256</v>
      </c>
      <c r="E3709" s="50" t="n">
        <v>38</v>
      </c>
      <c r="F3709" s="50" t="s">
        <v>587</v>
      </c>
      <c r="G3709" s="51" t="n">
        <v>0.18</v>
      </c>
    </row>
    <row r="3710" customFormat="false" ht="17.25" hidden="false" customHeight="true" outlineLevel="0" collapsed="false">
      <c r="A3710" s="0" t="str">
        <f aca="false">LEFT(C3710,4)*1</f>
        <v>0</v>
      </c>
      <c r="B3710" s="48" t="str">
        <f aca="false">+B3709+1</f>
        <v>0</v>
      </c>
      <c r="C3710" s="48" t="s">
        <v>7257</v>
      </c>
      <c r="D3710" s="49" t="s">
        <v>7258</v>
      </c>
      <c r="E3710" s="50" t="n">
        <v>38</v>
      </c>
      <c r="F3710" s="50" t="s">
        <v>587</v>
      </c>
      <c r="G3710" s="51" t="n">
        <v>0.18</v>
      </c>
    </row>
    <row r="3711" customFormat="false" ht="17.25" hidden="false" customHeight="true" outlineLevel="0" collapsed="false">
      <c r="A3711" s="0" t="str">
        <f aca="false">LEFT(C3711,4)*1</f>
        <v>0</v>
      </c>
      <c r="B3711" s="48" t="str">
        <f aca="false">+B3710+1</f>
        <v>0</v>
      </c>
      <c r="C3711" s="48" t="s">
        <v>7259</v>
      </c>
      <c r="D3711" s="49" t="s">
        <v>7260</v>
      </c>
      <c r="E3711" s="50" t="n">
        <v>38</v>
      </c>
      <c r="F3711" s="50" t="s">
        <v>587</v>
      </c>
      <c r="G3711" s="51" t="n">
        <v>0.18</v>
      </c>
    </row>
    <row r="3712" customFormat="false" ht="17.25" hidden="false" customHeight="true" outlineLevel="0" collapsed="false">
      <c r="A3712" s="0" t="str">
        <f aca="false">LEFT(C3712,4)*1</f>
        <v>0</v>
      </c>
      <c r="B3712" s="48" t="str">
        <f aca="false">+B3711+1</f>
        <v>0</v>
      </c>
      <c r="C3712" s="48" t="s">
        <v>7261</v>
      </c>
      <c r="D3712" s="49" t="s">
        <v>4680</v>
      </c>
      <c r="E3712" s="50" t="n">
        <v>38</v>
      </c>
      <c r="F3712" s="50" t="s">
        <v>587</v>
      </c>
      <c r="G3712" s="51" t="n">
        <v>0.18</v>
      </c>
    </row>
    <row r="3713" customFormat="false" ht="17.25" hidden="false" customHeight="true" outlineLevel="0" collapsed="false">
      <c r="A3713" s="0" t="str">
        <f aca="false">LEFT(C3713,4)*1</f>
        <v>0</v>
      </c>
      <c r="B3713" s="48" t="str">
        <f aca="false">+B3712+1</f>
        <v>0</v>
      </c>
      <c r="C3713" s="48" t="s">
        <v>7262</v>
      </c>
      <c r="D3713" s="49" t="s">
        <v>7263</v>
      </c>
      <c r="E3713" s="50" t="n">
        <v>38</v>
      </c>
      <c r="F3713" s="50" t="s">
        <v>587</v>
      </c>
      <c r="G3713" s="51" t="n">
        <v>0.18</v>
      </c>
    </row>
    <row r="3714" customFormat="false" ht="17.25" hidden="false" customHeight="true" outlineLevel="0" collapsed="false">
      <c r="A3714" s="0" t="str">
        <f aca="false">LEFT(C3714,4)*1</f>
        <v>0</v>
      </c>
      <c r="B3714" s="48" t="str">
        <f aca="false">+B3713+1</f>
        <v>0</v>
      </c>
      <c r="C3714" s="48" t="s">
        <v>7264</v>
      </c>
      <c r="D3714" s="49" t="s">
        <v>7265</v>
      </c>
      <c r="E3714" s="50" t="n">
        <v>38</v>
      </c>
      <c r="F3714" s="50" t="s">
        <v>587</v>
      </c>
      <c r="G3714" s="51" t="n">
        <v>0.18</v>
      </c>
    </row>
    <row r="3715" customFormat="false" ht="17.25" hidden="false" customHeight="true" outlineLevel="0" collapsed="false">
      <c r="A3715" s="0" t="str">
        <f aca="false">LEFT(C3715,4)*1</f>
        <v>0</v>
      </c>
      <c r="B3715" s="48" t="str">
        <f aca="false">+B3714+1</f>
        <v>0</v>
      </c>
      <c r="C3715" s="48" t="s">
        <v>7266</v>
      </c>
      <c r="D3715" s="49" t="s">
        <v>7267</v>
      </c>
      <c r="E3715" s="50" t="n">
        <v>38</v>
      </c>
      <c r="F3715" s="50" t="s">
        <v>587</v>
      </c>
      <c r="G3715" s="51" t="n">
        <v>0.18</v>
      </c>
    </row>
    <row r="3716" customFormat="false" ht="17.25" hidden="false" customHeight="true" outlineLevel="0" collapsed="false">
      <c r="A3716" s="0" t="str">
        <f aca="false">LEFT(C3716,4)*1</f>
        <v>0</v>
      </c>
      <c r="B3716" s="48" t="str">
        <f aca="false">+B3715+1</f>
        <v>0</v>
      </c>
      <c r="C3716" s="48" t="s">
        <v>7268</v>
      </c>
      <c r="D3716" s="49" t="s">
        <v>7269</v>
      </c>
      <c r="E3716" s="50" t="n">
        <v>38</v>
      </c>
      <c r="F3716" s="50" t="s">
        <v>587</v>
      </c>
      <c r="G3716" s="51" t="n">
        <v>0.18</v>
      </c>
    </row>
    <row r="3717" customFormat="false" ht="17.25" hidden="false" customHeight="true" outlineLevel="0" collapsed="false">
      <c r="A3717" s="0" t="str">
        <f aca="false">LEFT(C3717,4)*1</f>
        <v>0</v>
      </c>
      <c r="B3717" s="48" t="str">
        <f aca="false">+B3716+1</f>
        <v>0</v>
      </c>
      <c r="C3717" s="48" t="s">
        <v>7270</v>
      </c>
      <c r="D3717" s="49" t="s">
        <v>7271</v>
      </c>
      <c r="E3717" s="50" t="n">
        <v>38</v>
      </c>
      <c r="F3717" s="50" t="s">
        <v>587</v>
      </c>
      <c r="G3717" s="51" t="n">
        <v>0.18</v>
      </c>
    </row>
    <row r="3718" customFormat="false" ht="17.25" hidden="false" customHeight="true" outlineLevel="0" collapsed="false">
      <c r="A3718" s="0" t="str">
        <f aca="false">LEFT(C3718,4)*1</f>
        <v>0</v>
      </c>
      <c r="B3718" s="48" t="str">
        <f aca="false">+B3717+1</f>
        <v>0</v>
      </c>
      <c r="C3718" s="48" t="s">
        <v>7272</v>
      </c>
      <c r="D3718" s="49" t="s">
        <v>7273</v>
      </c>
      <c r="E3718" s="50" t="n">
        <v>38</v>
      </c>
      <c r="F3718" s="50" t="s">
        <v>587</v>
      </c>
      <c r="G3718" s="51" t="n">
        <v>0.18</v>
      </c>
    </row>
    <row r="3719" customFormat="false" ht="17.25" hidden="false" customHeight="true" outlineLevel="0" collapsed="false">
      <c r="A3719" s="0" t="str">
        <f aca="false">LEFT(C3719,4)*1</f>
        <v>0</v>
      </c>
      <c r="B3719" s="48" t="str">
        <f aca="false">+B3718+1</f>
        <v>0</v>
      </c>
      <c r="C3719" s="48" t="s">
        <v>7274</v>
      </c>
      <c r="D3719" s="49" t="s">
        <v>7275</v>
      </c>
      <c r="E3719" s="50" t="n">
        <v>38</v>
      </c>
      <c r="F3719" s="50" t="s">
        <v>587</v>
      </c>
      <c r="G3719" s="51" t="n">
        <v>0.18</v>
      </c>
    </row>
    <row r="3720" customFormat="false" ht="17.25" hidden="false" customHeight="true" outlineLevel="0" collapsed="false">
      <c r="A3720" s="0" t="str">
        <f aca="false">LEFT(C3720,4)*1</f>
        <v>0</v>
      </c>
      <c r="B3720" s="48" t="str">
        <f aca="false">+B3719+1</f>
        <v>0</v>
      </c>
      <c r="C3720" s="48" t="s">
        <v>7276</v>
      </c>
      <c r="D3720" s="49" t="s">
        <v>7277</v>
      </c>
      <c r="E3720" s="50" t="n">
        <v>38</v>
      </c>
      <c r="F3720" s="50" t="s">
        <v>587</v>
      </c>
      <c r="G3720" s="51" t="n">
        <v>0.18</v>
      </c>
    </row>
    <row r="3721" customFormat="false" ht="17.25" hidden="false" customHeight="true" outlineLevel="0" collapsed="false">
      <c r="A3721" s="0" t="str">
        <f aca="false">LEFT(C3721,4)*1</f>
        <v>0</v>
      </c>
      <c r="B3721" s="48" t="str">
        <f aca="false">+B3720+1</f>
        <v>0</v>
      </c>
      <c r="C3721" s="48" t="s">
        <v>7278</v>
      </c>
      <c r="D3721" s="49" t="s">
        <v>7279</v>
      </c>
      <c r="E3721" s="50" t="n">
        <v>38</v>
      </c>
      <c r="F3721" s="50" t="s">
        <v>587</v>
      </c>
      <c r="G3721" s="51" t="n">
        <v>0.18</v>
      </c>
    </row>
    <row r="3722" customFormat="false" ht="17.25" hidden="false" customHeight="true" outlineLevel="0" collapsed="false">
      <c r="A3722" s="0" t="str">
        <f aca="false">LEFT(C3722,4)*1</f>
        <v>0</v>
      </c>
      <c r="B3722" s="48" t="str">
        <f aca="false">+B3721+1</f>
        <v>0</v>
      </c>
      <c r="C3722" s="48" t="s">
        <v>7280</v>
      </c>
      <c r="D3722" s="49" t="s">
        <v>7281</v>
      </c>
      <c r="E3722" s="50" t="n">
        <v>38</v>
      </c>
      <c r="F3722" s="50" t="s">
        <v>587</v>
      </c>
      <c r="G3722" s="51" t="n">
        <v>0.18</v>
      </c>
    </row>
    <row r="3723" customFormat="false" ht="17.25" hidden="false" customHeight="true" outlineLevel="0" collapsed="false">
      <c r="A3723" s="0" t="str">
        <f aca="false">LEFT(C3723,4)*1</f>
        <v>0</v>
      </c>
      <c r="B3723" s="48" t="str">
        <f aca="false">+B3722+1</f>
        <v>0</v>
      </c>
      <c r="C3723" s="48" t="s">
        <v>7282</v>
      </c>
      <c r="D3723" s="49" t="s">
        <v>4460</v>
      </c>
      <c r="E3723" s="50" t="n">
        <v>38</v>
      </c>
      <c r="F3723" s="50" t="s">
        <v>587</v>
      </c>
      <c r="G3723" s="51" t="n">
        <v>0.18</v>
      </c>
    </row>
    <row r="3724" customFormat="false" ht="17.25" hidden="false" customHeight="true" outlineLevel="0" collapsed="false">
      <c r="A3724" s="0" t="str">
        <f aca="false">LEFT(C3724,4)*1</f>
        <v>0</v>
      </c>
      <c r="B3724" s="48" t="str">
        <f aca="false">+B3723+1</f>
        <v>0</v>
      </c>
      <c r="C3724" s="48" t="s">
        <v>7283</v>
      </c>
      <c r="D3724" s="49" t="s">
        <v>7284</v>
      </c>
      <c r="E3724" s="50" t="n">
        <v>38</v>
      </c>
      <c r="F3724" s="50" t="s">
        <v>587</v>
      </c>
      <c r="G3724" s="51" t="n">
        <v>0.18</v>
      </c>
    </row>
    <row r="3725" customFormat="false" ht="17.25" hidden="false" customHeight="true" outlineLevel="0" collapsed="false">
      <c r="A3725" s="0" t="str">
        <f aca="false">LEFT(C3725,4)*1</f>
        <v>0</v>
      </c>
      <c r="B3725" s="48" t="str">
        <f aca="false">+B3724+1</f>
        <v>0</v>
      </c>
      <c r="C3725" s="48" t="s">
        <v>7285</v>
      </c>
      <c r="D3725" s="49" t="s">
        <v>7286</v>
      </c>
      <c r="E3725" s="50" t="n">
        <v>38</v>
      </c>
      <c r="F3725" s="50" t="s">
        <v>587</v>
      </c>
      <c r="G3725" s="51" t="n">
        <v>0.18</v>
      </c>
    </row>
    <row r="3726" customFormat="false" ht="17.25" hidden="false" customHeight="true" outlineLevel="0" collapsed="false">
      <c r="A3726" s="0" t="str">
        <f aca="false">LEFT(C3726,4)*1</f>
        <v>0</v>
      </c>
      <c r="B3726" s="48" t="str">
        <f aca="false">+B3725+1</f>
        <v>0</v>
      </c>
      <c r="C3726" s="48" t="s">
        <v>7287</v>
      </c>
      <c r="D3726" s="49" t="s">
        <v>7288</v>
      </c>
      <c r="E3726" s="50" t="n">
        <v>38</v>
      </c>
      <c r="F3726" s="50" t="s">
        <v>587</v>
      </c>
      <c r="G3726" s="51" t="n">
        <v>0.18</v>
      </c>
    </row>
    <row r="3727" customFormat="false" ht="17.25" hidden="false" customHeight="true" outlineLevel="0" collapsed="false">
      <c r="A3727" s="0" t="str">
        <f aca="false">LEFT(C3727,4)*1</f>
        <v>0</v>
      </c>
      <c r="B3727" s="48" t="str">
        <f aca="false">+B3726+1</f>
        <v>0</v>
      </c>
      <c r="C3727" s="50" t="s">
        <v>7287</v>
      </c>
      <c r="D3727" s="49" t="s">
        <v>7289</v>
      </c>
      <c r="E3727" s="50" t="n">
        <v>38</v>
      </c>
      <c r="F3727" s="50" t="s">
        <v>587</v>
      </c>
      <c r="G3727" s="51" t="n">
        <v>0.18</v>
      </c>
    </row>
    <row r="3728" customFormat="false" ht="17.25" hidden="false" customHeight="true" outlineLevel="0" collapsed="false">
      <c r="A3728" s="0" t="str">
        <f aca="false">LEFT(C3728,4)*1</f>
        <v>0</v>
      </c>
      <c r="B3728" s="48" t="str">
        <f aca="false">+B3727+1</f>
        <v>0</v>
      </c>
      <c r="C3728" s="48" t="s">
        <v>7290</v>
      </c>
      <c r="D3728" s="49" t="s">
        <v>7291</v>
      </c>
      <c r="E3728" s="50" t="n">
        <v>38</v>
      </c>
      <c r="F3728" s="50" t="s">
        <v>587</v>
      </c>
      <c r="G3728" s="51" t="n">
        <v>0.18</v>
      </c>
    </row>
    <row r="3729" customFormat="false" ht="17.25" hidden="false" customHeight="true" outlineLevel="0" collapsed="false">
      <c r="A3729" s="0" t="str">
        <f aca="false">LEFT(C3729,4)*1</f>
        <v>0</v>
      </c>
      <c r="B3729" s="48" t="str">
        <f aca="false">+B3728+1</f>
        <v>0</v>
      </c>
      <c r="C3729" s="48" t="s">
        <v>7292</v>
      </c>
      <c r="D3729" s="49" t="s">
        <v>7293</v>
      </c>
      <c r="E3729" s="50" t="n">
        <v>38</v>
      </c>
      <c r="F3729" s="50" t="s">
        <v>587</v>
      </c>
      <c r="G3729" s="51" t="n">
        <v>0.18</v>
      </c>
    </row>
    <row r="3730" customFormat="false" ht="17.25" hidden="false" customHeight="true" outlineLevel="0" collapsed="false">
      <c r="A3730" s="0" t="str">
        <f aca="false">LEFT(C3730,4)*1</f>
        <v>0</v>
      </c>
      <c r="B3730" s="48" t="str">
        <f aca="false">+B3729+1</f>
        <v>0</v>
      </c>
      <c r="C3730" s="48" t="s">
        <v>7294</v>
      </c>
      <c r="D3730" s="49" t="s">
        <v>7295</v>
      </c>
      <c r="E3730" s="50" t="n">
        <v>38</v>
      </c>
      <c r="F3730" s="50" t="s">
        <v>587</v>
      </c>
      <c r="G3730" s="51" t="n">
        <v>0.18</v>
      </c>
    </row>
    <row r="3731" customFormat="false" ht="17.25" hidden="false" customHeight="true" outlineLevel="0" collapsed="false">
      <c r="A3731" s="0" t="str">
        <f aca="false">LEFT(C3731,4)*1</f>
        <v>0</v>
      </c>
      <c r="B3731" s="48" t="str">
        <f aca="false">+B3730+1</f>
        <v>0</v>
      </c>
      <c r="C3731" s="48" t="s">
        <v>7296</v>
      </c>
      <c r="D3731" s="49" t="s">
        <v>7297</v>
      </c>
      <c r="E3731" s="50" t="n">
        <v>38</v>
      </c>
      <c r="F3731" s="50" t="s">
        <v>106</v>
      </c>
      <c r="G3731" s="47" t="n">
        <v>0</v>
      </c>
    </row>
    <row r="3732" customFormat="false" ht="17.25" hidden="false" customHeight="true" outlineLevel="0" collapsed="false">
      <c r="A3732" s="0" t="str">
        <f aca="false">LEFT(C3732,4)*1</f>
        <v>0</v>
      </c>
      <c r="B3732" s="48" t="str">
        <f aca="false">+B3731+1</f>
        <v>0</v>
      </c>
      <c r="C3732" s="48" t="s">
        <v>7298</v>
      </c>
      <c r="D3732" s="49" t="s">
        <v>7299</v>
      </c>
      <c r="E3732" s="50" t="n">
        <v>38</v>
      </c>
      <c r="F3732" s="50" t="s">
        <v>587</v>
      </c>
      <c r="G3732" s="51" t="n">
        <v>0.18</v>
      </c>
    </row>
    <row r="3733" customFormat="false" ht="17.25" hidden="false" customHeight="true" outlineLevel="0" collapsed="false">
      <c r="A3733" s="0" t="str">
        <f aca="false">LEFT(C3733,4)*1</f>
        <v>0</v>
      </c>
      <c r="B3733" s="48" t="str">
        <f aca="false">+B3732+1</f>
        <v>0</v>
      </c>
      <c r="C3733" s="48" t="s">
        <v>7300</v>
      </c>
      <c r="D3733" s="49" t="s">
        <v>7301</v>
      </c>
      <c r="E3733" s="50" t="n">
        <v>38</v>
      </c>
      <c r="F3733" s="50" t="s">
        <v>587</v>
      </c>
      <c r="G3733" s="51" t="n">
        <v>0.18</v>
      </c>
    </row>
    <row r="3734" customFormat="false" ht="17.25" hidden="false" customHeight="true" outlineLevel="0" collapsed="false">
      <c r="A3734" s="0" t="str">
        <f aca="false">LEFT(C3734,4)*1</f>
        <v>0</v>
      </c>
      <c r="B3734" s="48" t="str">
        <f aca="false">+B3733+1</f>
        <v>0</v>
      </c>
      <c r="C3734" s="48" t="s">
        <v>7302</v>
      </c>
      <c r="D3734" s="49" t="s">
        <v>7303</v>
      </c>
      <c r="E3734" s="50" t="n">
        <v>38</v>
      </c>
      <c r="F3734" s="50" t="s">
        <v>587</v>
      </c>
      <c r="G3734" s="51" t="n">
        <v>0.18</v>
      </c>
    </row>
    <row r="3735" customFormat="false" ht="17.25" hidden="false" customHeight="true" outlineLevel="0" collapsed="false">
      <c r="A3735" s="0" t="str">
        <f aca="false">LEFT(C3735,4)*1</f>
        <v>0</v>
      </c>
      <c r="B3735" s="48" t="str">
        <f aca="false">+B3734+1</f>
        <v>0</v>
      </c>
      <c r="C3735" s="48" t="s">
        <v>7304</v>
      </c>
      <c r="D3735" s="49" t="s">
        <v>7305</v>
      </c>
      <c r="E3735" s="50" t="n">
        <v>39</v>
      </c>
      <c r="F3735" s="50" t="s">
        <v>587</v>
      </c>
      <c r="G3735" s="51" t="n">
        <v>0.18</v>
      </c>
    </row>
    <row r="3736" customFormat="false" ht="17.25" hidden="false" customHeight="true" outlineLevel="0" collapsed="false">
      <c r="A3736" s="0" t="str">
        <f aca="false">LEFT(C3736,4)*1</f>
        <v>0</v>
      </c>
      <c r="B3736" s="48" t="str">
        <f aca="false">+B3735+1</f>
        <v>0</v>
      </c>
      <c r="C3736" s="48" t="s">
        <v>7306</v>
      </c>
      <c r="D3736" s="49" t="s">
        <v>7307</v>
      </c>
      <c r="E3736" s="50" t="n">
        <v>39</v>
      </c>
      <c r="F3736" s="50" t="s">
        <v>587</v>
      </c>
      <c r="G3736" s="51" t="n">
        <v>0.18</v>
      </c>
    </row>
    <row r="3737" customFormat="false" ht="17.25" hidden="false" customHeight="true" outlineLevel="0" collapsed="false">
      <c r="A3737" s="0" t="str">
        <f aca="false">LEFT(C3737,4)*1</f>
        <v>0</v>
      </c>
      <c r="B3737" s="48" t="str">
        <f aca="false">+B3736+1</f>
        <v>0</v>
      </c>
      <c r="C3737" s="48" t="s">
        <v>7308</v>
      </c>
      <c r="D3737" s="49" t="s">
        <v>7309</v>
      </c>
      <c r="E3737" s="50" t="n">
        <v>39</v>
      </c>
      <c r="F3737" s="50" t="s">
        <v>587</v>
      </c>
      <c r="G3737" s="51" t="n">
        <v>0.18</v>
      </c>
    </row>
    <row r="3738" customFormat="false" ht="17.25" hidden="false" customHeight="true" outlineLevel="0" collapsed="false">
      <c r="A3738" s="0" t="str">
        <f aca="false">LEFT(C3738,4)*1</f>
        <v>0</v>
      </c>
      <c r="B3738" s="48" t="str">
        <f aca="false">+B3737+1</f>
        <v>0</v>
      </c>
      <c r="C3738" s="48" t="s">
        <v>7310</v>
      </c>
      <c r="D3738" s="49" t="s">
        <v>7311</v>
      </c>
      <c r="E3738" s="50" t="n">
        <v>39</v>
      </c>
      <c r="F3738" s="50" t="s">
        <v>587</v>
      </c>
      <c r="G3738" s="51" t="n">
        <v>0.18</v>
      </c>
    </row>
    <row r="3739" customFormat="false" ht="17.25" hidden="false" customHeight="true" outlineLevel="0" collapsed="false">
      <c r="A3739" s="0" t="str">
        <f aca="false">LEFT(C3739,4)*1</f>
        <v>0</v>
      </c>
      <c r="B3739" s="48" t="str">
        <f aca="false">+B3738+1</f>
        <v>0</v>
      </c>
      <c r="C3739" s="48" t="s">
        <v>7312</v>
      </c>
      <c r="D3739" s="49" t="s">
        <v>7313</v>
      </c>
      <c r="E3739" s="50" t="n">
        <v>39</v>
      </c>
      <c r="F3739" s="50" t="s">
        <v>587</v>
      </c>
      <c r="G3739" s="51" t="n">
        <v>0.18</v>
      </c>
    </row>
    <row r="3740" customFormat="false" ht="17.25" hidden="false" customHeight="true" outlineLevel="0" collapsed="false">
      <c r="A3740" s="0" t="str">
        <f aca="false">LEFT(C3740,4)*1</f>
        <v>0</v>
      </c>
      <c r="B3740" s="48" t="str">
        <f aca="false">+B3739+1</f>
        <v>0</v>
      </c>
      <c r="C3740" s="48" t="s">
        <v>7314</v>
      </c>
      <c r="D3740" s="49" t="s">
        <v>7315</v>
      </c>
      <c r="E3740" s="50" t="n">
        <v>39</v>
      </c>
      <c r="F3740" s="50" t="s">
        <v>587</v>
      </c>
      <c r="G3740" s="51" t="n">
        <v>0.18</v>
      </c>
    </row>
    <row r="3741" customFormat="false" ht="17.25" hidden="false" customHeight="true" outlineLevel="0" collapsed="false">
      <c r="A3741" s="0" t="str">
        <f aca="false">LEFT(C3741,4)*1</f>
        <v>0</v>
      </c>
      <c r="B3741" s="48" t="str">
        <f aca="false">+B3740+1</f>
        <v>0</v>
      </c>
      <c r="C3741" s="48" t="s">
        <v>7316</v>
      </c>
      <c r="D3741" s="49" t="s">
        <v>7317</v>
      </c>
      <c r="E3741" s="50" t="n">
        <v>39</v>
      </c>
      <c r="F3741" s="50" t="s">
        <v>587</v>
      </c>
      <c r="G3741" s="51" t="n">
        <v>0.18</v>
      </c>
    </row>
    <row r="3742" customFormat="false" ht="17.25" hidden="false" customHeight="true" outlineLevel="0" collapsed="false">
      <c r="A3742" s="0" t="str">
        <f aca="false">LEFT(C3742,4)*1</f>
        <v>0</v>
      </c>
      <c r="B3742" s="48" t="str">
        <f aca="false">+B3741+1</f>
        <v>0</v>
      </c>
      <c r="C3742" s="48" t="s">
        <v>7318</v>
      </c>
      <c r="D3742" s="49" t="s">
        <v>7319</v>
      </c>
      <c r="E3742" s="50" t="n">
        <v>39</v>
      </c>
      <c r="F3742" s="50" t="s">
        <v>587</v>
      </c>
      <c r="G3742" s="51" t="n">
        <v>0.18</v>
      </c>
    </row>
    <row r="3743" customFormat="false" ht="17.25" hidden="false" customHeight="true" outlineLevel="0" collapsed="false">
      <c r="A3743" s="0" t="str">
        <f aca="false">LEFT(C3743,4)*1</f>
        <v>0</v>
      </c>
      <c r="B3743" s="48" t="str">
        <f aca="false">+B3742+1</f>
        <v>0</v>
      </c>
      <c r="C3743" s="48" t="s">
        <v>7320</v>
      </c>
      <c r="D3743" s="49" t="s">
        <v>7321</v>
      </c>
      <c r="E3743" s="50" t="n">
        <v>39</v>
      </c>
      <c r="F3743" s="50" t="s">
        <v>587</v>
      </c>
      <c r="G3743" s="51" t="n">
        <v>0.18</v>
      </c>
    </row>
    <row r="3744" customFormat="false" ht="17.25" hidden="false" customHeight="true" outlineLevel="0" collapsed="false">
      <c r="A3744" s="0" t="str">
        <f aca="false">LEFT(C3744,4)*1</f>
        <v>0</v>
      </c>
      <c r="B3744" s="48" t="str">
        <f aca="false">+B3743+1</f>
        <v>0</v>
      </c>
      <c r="C3744" s="48" t="s">
        <v>7322</v>
      </c>
      <c r="D3744" s="49" t="s">
        <v>7323</v>
      </c>
      <c r="E3744" s="50" t="n">
        <v>39</v>
      </c>
      <c r="F3744" s="50" t="s">
        <v>587</v>
      </c>
      <c r="G3744" s="51" t="n">
        <v>0.18</v>
      </c>
    </row>
    <row r="3745" customFormat="false" ht="17.25" hidden="false" customHeight="true" outlineLevel="0" collapsed="false">
      <c r="A3745" s="0" t="str">
        <f aca="false">LEFT(C3745,4)*1</f>
        <v>0</v>
      </c>
      <c r="B3745" s="48" t="str">
        <f aca="false">+B3744+1</f>
        <v>0</v>
      </c>
      <c r="C3745" s="48" t="s">
        <v>7324</v>
      </c>
      <c r="D3745" s="49" t="s">
        <v>7325</v>
      </c>
      <c r="E3745" s="50" t="n">
        <v>39</v>
      </c>
      <c r="F3745" s="50" t="s">
        <v>587</v>
      </c>
      <c r="G3745" s="51" t="n">
        <v>0.18</v>
      </c>
    </row>
    <row r="3746" customFormat="false" ht="17.25" hidden="false" customHeight="true" outlineLevel="0" collapsed="false">
      <c r="A3746" s="0" t="str">
        <f aca="false">LEFT(C3746,4)*1</f>
        <v>0</v>
      </c>
      <c r="B3746" s="48" t="str">
        <f aca="false">+B3745+1</f>
        <v>0</v>
      </c>
      <c r="C3746" s="48" t="s">
        <v>7326</v>
      </c>
      <c r="D3746" s="49" t="s">
        <v>7327</v>
      </c>
      <c r="E3746" s="50" t="n">
        <v>39</v>
      </c>
      <c r="F3746" s="50" t="s">
        <v>587</v>
      </c>
      <c r="G3746" s="51" t="n">
        <v>0.18</v>
      </c>
    </row>
    <row r="3747" customFormat="false" ht="17.25" hidden="false" customHeight="true" outlineLevel="0" collapsed="false">
      <c r="A3747" s="0" t="str">
        <f aca="false">LEFT(C3747,4)*1</f>
        <v>0</v>
      </c>
      <c r="B3747" s="48" t="str">
        <f aca="false">+B3746+1</f>
        <v>0</v>
      </c>
      <c r="C3747" s="48" t="s">
        <v>7328</v>
      </c>
      <c r="D3747" s="49" t="s">
        <v>7329</v>
      </c>
      <c r="E3747" s="50" t="n">
        <v>39</v>
      </c>
      <c r="F3747" s="50" t="s">
        <v>587</v>
      </c>
      <c r="G3747" s="51" t="n">
        <v>0.18</v>
      </c>
    </row>
    <row r="3748" customFormat="false" ht="17.25" hidden="false" customHeight="true" outlineLevel="0" collapsed="false">
      <c r="A3748" s="0" t="str">
        <f aca="false">LEFT(C3748,4)*1</f>
        <v>0</v>
      </c>
      <c r="B3748" s="48" t="str">
        <f aca="false">+B3747+1</f>
        <v>0</v>
      </c>
      <c r="C3748" s="48" t="s">
        <v>7330</v>
      </c>
      <c r="D3748" s="49" t="s">
        <v>7331</v>
      </c>
      <c r="E3748" s="50" t="n">
        <v>39</v>
      </c>
      <c r="F3748" s="50" t="s">
        <v>587</v>
      </c>
      <c r="G3748" s="51" t="n">
        <v>0.18</v>
      </c>
    </row>
    <row r="3749" customFormat="false" ht="17.25" hidden="false" customHeight="true" outlineLevel="0" collapsed="false">
      <c r="A3749" s="0" t="str">
        <f aca="false">LEFT(C3749,4)*1</f>
        <v>0</v>
      </c>
      <c r="B3749" s="48" t="str">
        <f aca="false">+B3748+1</f>
        <v>0</v>
      </c>
      <c r="C3749" s="48" t="s">
        <v>7332</v>
      </c>
      <c r="D3749" s="49" t="s">
        <v>7333</v>
      </c>
      <c r="E3749" s="50" t="n">
        <v>39</v>
      </c>
      <c r="F3749" s="50" t="s">
        <v>587</v>
      </c>
      <c r="G3749" s="51" t="n">
        <v>0.18</v>
      </c>
    </row>
    <row r="3750" customFormat="false" ht="17.25" hidden="false" customHeight="true" outlineLevel="0" collapsed="false">
      <c r="A3750" s="0" t="str">
        <f aca="false">LEFT(C3750,4)*1</f>
        <v>0</v>
      </c>
      <c r="B3750" s="48" t="str">
        <f aca="false">+B3749+1</f>
        <v>0</v>
      </c>
      <c r="C3750" s="48" t="s">
        <v>7334</v>
      </c>
      <c r="D3750" s="49" t="s">
        <v>7335</v>
      </c>
      <c r="E3750" s="50" t="n">
        <v>39</v>
      </c>
      <c r="F3750" s="50" t="s">
        <v>587</v>
      </c>
      <c r="G3750" s="51" t="n">
        <v>0.18</v>
      </c>
    </row>
    <row r="3751" customFormat="false" ht="17.25" hidden="false" customHeight="true" outlineLevel="0" collapsed="false">
      <c r="A3751" s="0" t="str">
        <f aca="false">LEFT(C3751,4)*1</f>
        <v>0</v>
      </c>
      <c r="B3751" s="48" t="str">
        <f aca="false">+B3750+1</f>
        <v>0</v>
      </c>
      <c r="C3751" s="48" t="s">
        <v>7336</v>
      </c>
      <c r="D3751" s="49" t="s">
        <v>7337</v>
      </c>
      <c r="E3751" s="50" t="n">
        <v>39</v>
      </c>
      <c r="F3751" s="50" t="s">
        <v>587</v>
      </c>
      <c r="G3751" s="51" t="n">
        <v>0.18</v>
      </c>
    </row>
    <row r="3752" customFormat="false" ht="17.25" hidden="false" customHeight="true" outlineLevel="0" collapsed="false">
      <c r="A3752" s="0" t="str">
        <f aca="false">LEFT(C3752,4)*1</f>
        <v>0</v>
      </c>
      <c r="B3752" s="48" t="str">
        <f aca="false">+B3751+1</f>
        <v>0</v>
      </c>
      <c r="C3752" s="48" t="s">
        <v>7338</v>
      </c>
      <c r="D3752" s="49" t="s">
        <v>7339</v>
      </c>
      <c r="E3752" s="50" t="n">
        <v>39</v>
      </c>
      <c r="F3752" s="50" t="s">
        <v>587</v>
      </c>
      <c r="G3752" s="51" t="n">
        <v>0.18</v>
      </c>
    </row>
    <row r="3753" customFormat="false" ht="17.25" hidden="false" customHeight="true" outlineLevel="0" collapsed="false">
      <c r="A3753" s="0" t="str">
        <f aca="false">LEFT(C3753,4)*1</f>
        <v>0</v>
      </c>
      <c r="B3753" s="48" t="str">
        <f aca="false">+B3752+1</f>
        <v>0</v>
      </c>
      <c r="C3753" s="48" t="s">
        <v>7340</v>
      </c>
      <c r="D3753" s="49" t="s">
        <v>7341</v>
      </c>
      <c r="E3753" s="50" t="n">
        <v>39</v>
      </c>
      <c r="F3753" s="50" t="s">
        <v>587</v>
      </c>
      <c r="G3753" s="51" t="n">
        <v>0.18</v>
      </c>
    </row>
    <row r="3754" customFormat="false" ht="17.25" hidden="false" customHeight="true" outlineLevel="0" collapsed="false">
      <c r="A3754" s="0" t="str">
        <f aca="false">LEFT(C3754,4)*1</f>
        <v>0</v>
      </c>
      <c r="B3754" s="48" t="str">
        <f aca="false">+B3753+1</f>
        <v>0</v>
      </c>
      <c r="C3754" s="48" t="s">
        <v>7342</v>
      </c>
      <c r="D3754" s="49" t="s">
        <v>7343</v>
      </c>
      <c r="E3754" s="50" t="n">
        <v>39</v>
      </c>
      <c r="F3754" s="50" t="s">
        <v>587</v>
      </c>
      <c r="G3754" s="51" t="n">
        <v>0.18</v>
      </c>
    </row>
    <row r="3755" customFormat="false" ht="17.25" hidden="false" customHeight="true" outlineLevel="0" collapsed="false">
      <c r="A3755" s="0" t="str">
        <f aca="false">LEFT(C3755,4)*1</f>
        <v>0</v>
      </c>
      <c r="B3755" s="48" t="str">
        <f aca="false">+B3754+1</f>
        <v>0</v>
      </c>
      <c r="C3755" s="48" t="s">
        <v>7344</v>
      </c>
      <c r="D3755" s="49" t="s">
        <v>7345</v>
      </c>
      <c r="E3755" s="50" t="n">
        <v>39</v>
      </c>
      <c r="F3755" s="50" t="s">
        <v>587</v>
      </c>
      <c r="G3755" s="51" t="n">
        <v>0.18</v>
      </c>
    </row>
    <row r="3756" customFormat="false" ht="17.25" hidden="false" customHeight="true" outlineLevel="0" collapsed="false">
      <c r="A3756" s="0" t="str">
        <f aca="false">LEFT(C3756,4)*1</f>
        <v>0</v>
      </c>
      <c r="B3756" s="48" t="str">
        <f aca="false">+B3755+1</f>
        <v>0</v>
      </c>
      <c r="C3756" s="48" t="s">
        <v>7346</v>
      </c>
      <c r="D3756" s="49" t="s">
        <v>7347</v>
      </c>
      <c r="E3756" s="50" t="n">
        <v>39</v>
      </c>
      <c r="F3756" s="50" t="s">
        <v>587</v>
      </c>
      <c r="G3756" s="51" t="n">
        <v>0.18</v>
      </c>
    </row>
    <row r="3757" customFormat="false" ht="17.25" hidden="false" customHeight="true" outlineLevel="0" collapsed="false">
      <c r="A3757" s="0" t="str">
        <f aca="false">LEFT(C3757,4)*1</f>
        <v>0</v>
      </c>
      <c r="B3757" s="48" t="str">
        <f aca="false">+B3756+1</f>
        <v>0</v>
      </c>
      <c r="C3757" s="48" t="s">
        <v>7348</v>
      </c>
      <c r="D3757" s="49" t="s">
        <v>7349</v>
      </c>
      <c r="E3757" s="50" t="n">
        <v>39</v>
      </c>
      <c r="F3757" s="50" t="s">
        <v>587</v>
      </c>
      <c r="G3757" s="51" t="n">
        <v>0.18</v>
      </c>
    </row>
    <row r="3758" customFormat="false" ht="17.25" hidden="false" customHeight="true" outlineLevel="0" collapsed="false">
      <c r="A3758" s="0" t="str">
        <f aca="false">LEFT(C3758,4)*1</f>
        <v>0</v>
      </c>
      <c r="B3758" s="48" t="str">
        <f aca="false">+B3757+1</f>
        <v>0</v>
      </c>
      <c r="C3758" s="48" t="s">
        <v>7350</v>
      </c>
      <c r="D3758" s="49" t="s">
        <v>7351</v>
      </c>
      <c r="E3758" s="50" t="n">
        <v>39</v>
      </c>
      <c r="F3758" s="50" t="s">
        <v>587</v>
      </c>
      <c r="G3758" s="51" t="n">
        <v>0.18</v>
      </c>
    </row>
    <row r="3759" customFormat="false" ht="17.25" hidden="false" customHeight="true" outlineLevel="0" collapsed="false">
      <c r="A3759" s="0" t="str">
        <f aca="false">LEFT(C3759,4)*1</f>
        <v>0</v>
      </c>
      <c r="B3759" s="48" t="str">
        <f aca="false">+B3758+1</f>
        <v>0</v>
      </c>
      <c r="C3759" s="48" t="s">
        <v>7352</v>
      </c>
      <c r="D3759" s="49" t="s">
        <v>7353</v>
      </c>
      <c r="E3759" s="50" t="n">
        <v>39</v>
      </c>
      <c r="F3759" s="50" t="s">
        <v>587</v>
      </c>
      <c r="G3759" s="51" t="n">
        <v>0.18</v>
      </c>
    </row>
    <row r="3760" customFormat="false" ht="17.25" hidden="false" customHeight="true" outlineLevel="0" collapsed="false">
      <c r="A3760" s="0" t="str">
        <f aca="false">LEFT(C3760,4)*1</f>
        <v>0</v>
      </c>
      <c r="B3760" s="48" t="str">
        <f aca="false">+B3759+1</f>
        <v>0</v>
      </c>
      <c r="C3760" s="48" t="s">
        <v>7354</v>
      </c>
      <c r="D3760" s="49" t="s">
        <v>7355</v>
      </c>
      <c r="E3760" s="50" t="n">
        <v>39</v>
      </c>
      <c r="F3760" s="50" t="s">
        <v>587</v>
      </c>
      <c r="G3760" s="51" t="n">
        <v>0.18</v>
      </c>
    </row>
    <row r="3761" customFormat="false" ht="17.25" hidden="false" customHeight="true" outlineLevel="0" collapsed="false">
      <c r="A3761" s="0" t="str">
        <f aca="false">LEFT(C3761,4)*1</f>
        <v>0</v>
      </c>
      <c r="B3761" s="48" t="str">
        <f aca="false">+B3760+1</f>
        <v>0</v>
      </c>
      <c r="C3761" s="48" t="s">
        <v>7356</v>
      </c>
      <c r="D3761" s="49" t="s">
        <v>7357</v>
      </c>
      <c r="E3761" s="50" t="n">
        <v>39</v>
      </c>
      <c r="F3761" s="50" t="s">
        <v>587</v>
      </c>
      <c r="G3761" s="51" t="n">
        <v>0.18</v>
      </c>
    </row>
    <row r="3762" customFormat="false" ht="17.25" hidden="false" customHeight="true" outlineLevel="0" collapsed="false">
      <c r="A3762" s="0" t="str">
        <f aca="false">LEFT(C3762,4)*1</f>
        <v>0</v>
      </c>
      <c r="B3762" s="48" t="str">
        <f aca="false">+B3761+1</f>
        <v>0</v>
      </c>
      <c r="C3762" s="48" t="s">
        <v>7358</v>
      </c>
      <c r="D3762" s="49" t="s">
        <v>7359</v>
      </c>
      <c r="E3762" s="50" t="n">
        <v>39</v>
      </c>
      <c r="F3762" s="50" t="s">
        <v>587</v>
      </c>
      <c r="G3762" s="51" t="n">
        <v>0.18</v>
      </c>
    </row>
    <row r="3763" customFormat="false" ht="17.25" hidden="false" customHeight="true" outlineLevel="0" collapsed="false">
      <c r="A3763" s="0" t="str">
        <f aca="false">LEFT(C3763,4)*1</f>
        <v>0</v>
      </c>
      <c r="B3763" s="48" t="str">
        <f aca="false">+B3762+1</f>
        <v>0</v>
      </c>
      <c r="C3763" s="48" t="s">
        <v>7360</v>
      </c>
      <c r="D3763" s="49" t="s">
        <v>7361</v>
      </c>
      <c r="E3763" s="50" t="n">
        <v>39</v>
      </c>
      <c r="F3763" s="50" t="s">
        <v>587</v>
      </c>
      <c r="G3763" s="51" t="n">
        <v>0.18</v>
      </c>
    </row>
    <row r="3764" customFormat="false" ht="17.25" hidden="false" customHeight="true" outlineLevel="0" collapsed="false">
      <c r="A3764" s="0" t="str">
        <f aca="false">LEFT(C3764,4)*1</f>
        <v>0</v>
      </c>
      <c r="B3764" s="48" t="str">
        <f aca="false">+B3763+1</f>
        <v>0</v>
      </c>
      <c r="C3764" s="48" t="s">
        <v>7362</v>
      </c>
      <c r="D3764" s="49" t="s">
        <v>7363</v>
      </c>
      <c r="E3764" s="50" t="n">
        <v>39</v>
      </c>
      <c r="F3764" s="50" t="s">
        <v>587</v>
      </c>
      <c r="G3764" s="51" t="n">
        <v>0.18</v>
      </c>
    </row>
    <row r="3765" customFormat="false" ht="17.25" hidden="false" customHeight="true" outlineLevel="0" collapsed="false">
      <c r="A3765" s="0" t="str">
        <f aca="false">LEFT(C3765,4)*1</f>
        <v>0</v>
      </c>
      <c r="B3765" s="48" t="str">
        <f aca="false">+B3764+1</f>
        <v>0</v>
      </c>
      <c r="C3765" s="48" t="s">
        <v>7364</v>
      </c>
      <c r="D3765" s="49" t="s">
        <v>7365</v>
      </c>
      <c r="E3765" s="50" t="n">
        <v>39</v>
      </c>
      <c r="F3765" s="50" t="s">
        <v>587</v>
      </c>
      <c r="G3765" s="51" t="n">
        <v>0.18</v>
      </c>
    </row>
    <row r="3766" customFormat="false" ht="17.25" hidden="false" customHeight="true" outlineLevel="0" collapsed="false">
      <c r="A3766" s="0" t="str">
        <f aca="false">LEFT(C3766,4)*1</f>
        <v>0</v>
      </c>
      <c r="B3766" s="48" t="str">
        <f aca="false">+B3765+1</f>
        <v>0</v>
      </c>
      <c r="C3766" s="48" t="s">
        <v>7366</v>
      </c>
      <c r="D3766" s="49" t="s">
        <v>7367</v>
      </c>
      <c r="E3766" s="50" t="n">
        <v>39</v>
      </c>
      <c r="F3766" s="50" t="s">
        <v>587</v>
      </c>
      <c r="G3766" s="51" t="n">
        <v>0.18</v>
      </c>
    </row>
    <row r="3767" customFormat="false" ht="17.25" hidden="false" customHeight="true" outlineLevel="0" collapsed="false">
      <c r="A3767" s="0" t="str">
        <f aca="false">LEFT(C3767,4)*1</f>
        <v>0</v>
      </c>
      <c r="B3767" s="48" t="str">
        <f aca="false">+B3766+1</f>
        <v>0</v>
      </c>
      <c r="C3767" s="61" t="s">
        <v>7368</v>
      </c>
      <c r="D3767" s="49" t="s">
        <v>7369</v>
      </c>
      <c r="E3767" s="50" t="n">
        <v>39</v>
      </c>
      <c r="F3767" s="50" t="s">
        <v>587</v>
      </c>
      <c r="G3767" s="51" t="n">
        <v>0.18</v>
      </c>
    </row>
    <row r="3768" customFormat="false" ht="17.25" hidden="false" customHeight="true" outlineLevel="0" collapsed="false">
      <c r="A3768" s="0" t="str">
        <f aca="false">LEFT(C3768,4)*1</f>
        <v>0</v>
      </c>
      <c r="B3768" s="48" t="str">
        <f aca="false">+B3767+1</f>
        <v>0</v>
      </c>
      <c r="C3768" s="48" t="s">
        <v>7370</v>
      </c>
      <c r="D3768" s="49" t="s">
        <v>7371</v>
      </c>
      <c r="E3768" s="50" t="n">
        <v>39</v>
      </c>
      <c r="F3768" s="50" t="s">
        <v>587</v>
      </c>
      <c r="G3768" s="51" t="n">
        <v>0.18</v>
      </c>
    </row>
    <row r="3769" customFormat="false" ht="17.25" hidden="false" customHeight="true" outlineLevel="0" collapsed="false">
      <c r="A3769" s="0" t="str">
        <f aca="false">LEFT(C3769,4)*1</f>
        <v>0</v>
      </c>
      <c r="B3769" s="48" t="str">
        <f aca="false">+B3768+1</f>
        <v>0</v>
      </c>
      <c r="C3769" s="48" t="s">
        <v>7372</v>
      </c>
      <c r="D3769" s="49" t="s">
        <v>7373</v>
      </c>
      <c r="E3769" s="50" t="n">
        <v>39</v>
      </c>
      <c r="F3769" s="50" t="s">
        <v>587</v>
      </c>
      <c r="G3769" s="51" t="n">
        <v>0.18</v>
      </c>
    </row>
    <row r="3770" customFormat="false" ht="17.25" hidden="false" customHeight="true" outlineLevel="0" collapsed="false">
      <c r="A3770" s="0" t="str">
        <f aca="false">LEFT(C3770,4)*1</f>
        <v>0</v>
      </c>
      <c r="B3770" s="48" t="str">
        <f aca="false">+B3769+1</f>
        <v>0</v>
      </c>
      <c r="C3770" s="48" t="s">
        <v>7374</v>
      </c>
      <c r="D3770" s="49" t="s">
        <v>7375</v>
      </c>
      <c r="E3770" s="50" t="n">
        <v>39</v>
      </c>
      <c r="F3770" s="50" t="s">
        <v>587</v>
      </c>
      <c r="G3770" s="51" t="n">
        <v>0.18</v>
      </c>
    </row>
    <row r="3771" customFormat="false" ht="17.25" hidden="false" customHeight="true" outlineLevel="0" collapsed="false">
      <c r="A3771" s="0" t="str">
        <f aca="false">LEFT(C3771,4)*1</f>
        <v>0</v>
      </c>
      <c r="B3771" s="48" t="str">
        <f aca="false">+B3770+1</f>
        <v>0</v>
      </c>
      <c r="C3771" s="48" t="s">
        <v>7376</v>
      </c>
      <c r="D3771" s="49" t="s">
        <v>7377</v>
      </c>
      <c r="E3771" s="50" t="n">
        <v>39</v>
      </c>
      <c r="F3771" s="50" t="s">
        <v>587</v>
      </c>
      <c r="G3771" s="51" t="n">
        <v>0.18</v>
      </c>
    </row>
    <row r="3772" customFormat="false" ht="17.25" hidden="false" customHeight="true" outlineLevel="0" collapsed="false">
      <c r="A3772" s="0" t="str">
        <f aca="false">LEFT(C3772,4)*1</f>
        <v>0</v>
      </c>
      <c r="B3772" s="48" t="str">
        <f aca="false">+B3771+1</f>
        <v>0</v>
      </c>
      <c r="C3772" s="48" t="s">
        <v>7378</v>
      </c>
      <c r="D3772" s="49" t="s">
        <v>7379</v>
      </c>
      <c r="E3772" s="50" t="n">
        <v>39</v>
      </c>
      <c r="F3772" s="50" t="s">
        <v>587</v>
      </c>
      <c r="G3772" s="51" t="n">
        <v>0.18</v>
      </c>
    </row>
    <row r="3773" customFormat="false" ht="17.25" hidden="false" customHeight="true" outlineLevel="0" collapsed="false">
      <c r="A3773" s="0" t="str">
        <f aca="false">LEFT(C3773,4)*1</f>
        <v>0</v>
      </c>
      <c r="B3773" s="48" t="str">
        <f aca="false">+B3772+1</f>
        <v>0</v>
      </c>
      <c r="C3773" s="48" t="s">
        <v>7380</v>
      </c>
      <c r="D3773" s="49" t="s">
        <v>7381</v>
      </c>
      <c r="E3773" s="50" t="n">
        <v>39</v>
      </c>
      <c r="F3773" s="50" t="s">
        <v>587</v>
      </c>
      <c r="G3773" s="51" t="n">
        <v>0.18</v>
      </c>
    </row>
    <row r="3774" customFormat="false" ht="17.25" hidden="false" customHeight="true" outlineLevel="0" collapsed="false">
      <c r="A3774" s="0" t="str">
        <f aca="false">LEFT(C3774,4)*1</f>
        <v>0</v>
      </c>
      <c r="B3774" s="48" t="str">
        <f aca="false">+B3773+1</f>
        <v>0</v>
      </c>
      <c r="C3774" s="48" t="s">
        <v>7382</v>
      </c>
      <c r="D3774" s="49" t="s">
        <v>7383</v>
      </c>
      <c r="E3774" s="50" t="n">
        <v>39</v>
      </c>
      <c r="F3774" s="50" t="s">
        <v>587</v>
      </c>
      <c r="G3774" s="51" t="n">
        <v>0.18</v>
      </c>
    </row>
    <row r="3775" customFormat="false" ht="17.25" hidden="false" customHeight="true" outlineLevel="0" collapsed="false">
      <c r="A3775" s="0" t="str">
        <f aca="false">LEFT(C3775,4)*1</f>
        <v>0</v>
      </c>
      <c r="B3775" s="48" t="str">
        <f aca="false">+B3774+1</f>
        <v>0</v>
      </c>
      <c r="C3775" s="48" t="s">
        <v>7384</v>
      </c>
      <c r="D3775" s="49" t="s">
        <v>7385</v>
      </c>
      <c r="E3775" s="50" t="n">
        <v>39</v>
      </c>
      <c r="F3775" s="50" t="s">
        <v>587</v>
      </c>
      <c r="G3775" s="51" t="n">
        <v>0.18</v>
      </c>
    </row>
    <row r="3776" customFormat="false" ht="17.25" hidden="false" customHeight="true" outlineLevel="0" collapsed="false">
      <c r="A3776" s="0" t="str">
        <f aca="false">LEFT(C3776,4)*1</f>
        <v>0</v>
      </c>
      <c r="B3776" s="48" t="str">
        <f aca="false">+B3775+1</f>
        <v>0</v>
      </c>
      <c r="C3776" s="48" t="s">
        <v>7386</v>
      </c>
      <c r="D3776" s="49" t="s">
        <v>7387</v>
      </c>
      <c r="E3776" s="50" t="n">
        <v>39</v>
      </c>
      <c r="F3776" s="50" t="s">
        <v>587</v>
      </c>
      <c r="G3776" s="51" t="n">
        <v>0.18</v>
      </c>
    </row>
    <row r="3777" customFormat="false" ht="17.25" hidden="false" customHeight="true" outlineLevel="0" collapsed="false">
      <c r="A3777" s="0" t="str">
        <f aca="false">LEFT(C3777,4)*1</f>
        <v>0</v>
      </c>
      <c r="B3777" s="48" t="str">
        <f aca="false">+B3776+1</f>
        <v>0</v>
      </c>
      <c r="C3777" s="48" t="s">
        <v>7388</v>
      </c>
      <c r="D3777" s="49" t="s">
        <v>7389</v>
      </c>
      <c r="E3777" s="50" t="n">
        <v>39</v>
      </c>
      <c r="F3777" s="50" t="s">
        <v>587</v>
      </c>
      <c r="G3777" s="51" t="n">
        <v>0.18</v>
      </c>
    </row>
    <row r="3778" customFormat="false" ht="17.25" hidden="false" customHeight="true" outlineLevel="0" collapsed="false">
      <c r="A3778" s="0" t="str">
        <f aca="false">LEFT(C3778,4)*1</f>
        <v>0</v>
      </c>
      <c r="B3778" s="48" t="str">
        <f aca="false">+B3777+1</f>
        <v>0</v>
      </c>
      <c r="C3778" s="48" t="s">
        <v>7390</v>
      </c>
      <c r="D3778" s="49" t="s">
        <v>7391</v>
      </c>
      <c r="E3778" s="50" t="n">
        <v>39</v>
      </c>
      <c r="F3778" s="50" t="s">
        <v>587</v>
      </c>
      <c r="G3778" s="51" t="n">
        <v>0.18</v>
      </c>
    </row>
    <row r="3779" customFormat="false" ht="17.25" hidden="false" customHeight="true" outlineLevel="0" collapsed="false">
      <c r="A3779" s="0" t="str">
        <f aca="false">LEFT(C3779,4)*1</f>
        <v>0</v>
      </c>
      <c r="B3779" s="48" t="str">
        <f aca="false">+B3778+1</f>
        <v>0</v>
      </c>
      <c r="C3779" s="48" t="s">
        <v>7392</v>
      </c>
      <c r="D3779" s="49" t="s">
        <v>7393</v>
      </c>
      <c r="E3779" s="50" t="n">
        <v>39</v>
      </c>
      <c r="F3779" s="50" t="s">
        <v>587</v>
      </c>
      <c r="G3779" s="51" t="n">
        <v>0.18</v>
      </c>
    </row>
    <row r="3780" customFormat="false" ht="17.25" hidden="false" customHeight="true" outlineLevel="0" collapsed="false">
      <c r="A3780" s="0" t="str">
        <f aca="false">LEFT(C3780,4)*1</f>
        <v>0</v>
      </c>
      <c r="B3780" s="48" t="str">
        <f aca="false">+B3779+1</f>
        <v>0</v>
      </c>
      <c r="C3780" s="48" t="s">
        <v>7394</v>
      </c>
      <c r="D3780" s="49" t="s">
        <v>7395</v>
      </c>
      <c r="E3780" s="50" t="n">
        <v>39</v>
      </c>
      <c r="F3780" s="50" t="s">
        <v>587</v>
      </c>
      <c r="G3780" s="51" t="n">
        <v>0.18</v>
      </c>
    </row>
    <row r="3781" customFormat="false" ht="17.25" hidden="false" customHeight="true" outlineLevel="0" collapsed="false">
      <c r="A3781" s="0" t="str">
        <f aca="false">LEFT(C3781,4)*1</f>
        <v>0</v>
      </c>
      <c r="B3781" s="48" t="str">
        <f aca="false">+B3780+1</f>
        <v>0</v>
      </c>
      <c r="C3781" s="48" t="s">
        <v>7396</v>
      </c>
      <c r="D3781" s="49" t="s">
        <v>7397</v>
      </c>
      <c r="E3781" s="50" t="n">
        <v>39</v>
      </c>
      <c r="F3781" s="50" t="s">
        <v>587</v>
      </c>
      <c r="G3781" s="51" t="n">
        <v>0.18</v>
      </c>
    </row>
    <row r="3782" customFormat="false" ht="17.25" hidden="false" customHeight="true" outlineLevel="0" collapsed="false">
      <c r="A3782" s="0" t="str">
        <f aca="false">LEFT(C3782,4)*1</f>
        <v>0</v>
      </c>
      <c r="B3782" s="48" t="str">
        <f aca="false">+B3781+1</f>
        <v>0</v>
      </c>
      <c r="C3782" s="48" t="s">
        <v>7398</v>
      </c>
      <c r="D3782" s="49" t="s">
        <v>7399</v>
      </c>
      <c r="E3782" s="50" t="n">
        <v>39</v>
      </c>
      <c r="F3782" s="50" t="s">
        <v>587</v>
      </c>
      <c r="G3782" s="51" t="n">
        <v>0.18</v>
      </c>
    </row>
    <row r="3783" customFormat="false" ht="17.25" hidden="false" customHeight="true" outlineLevel="0" collapsed="false">
      <c r="A3783" s="0" t="str">
        <f aca="false">LEFT(C3783,4)*1</f>
        <v>0</v>
      </c>
      <c r="B3783" s="48" t="str">
        <f aca="false">+B3782+1</f>
        <v>0</v>
      </c>
      <c r="C3783" s="48" t="s">
        <v>7400</v>
      </c>
      <c r="D3783" s="49" t="s">
        <v>7401</v>
      </c>
      <c r="E3783" s="50" t="n">
        <v>39</v>
      </c>
      <c r="F3783" s="50" t="s">
        <v>587</v>
      </c>
      <c r="G3783" s="51" t="n">
        <v>0.18</v>
      </c>
    </row>
    <row r="3784" customFormat="false" ht="17.25" hidden="false" customHeight="true" outlineLevel="0" collapsed="false">
      <c r="A3784" s="0" t="str">
        <f aca="false">LEFT(C3784,4)*1</f>
        <v>0</v>
      </c>
      <c r="B3784" s="48" t="str">
        <f aca="false">+B3783+1</f>
        <v>0</v>
      </c>
      <c r="C3784" s="48" t="s">
        <v>7402</v>
      </c>
      <c r="D3784" s="49" t="s">
        <v>7403</v>
      </c>
      <c r="E3784" s="50" t="n">
        <v>39</v>
      </c>
      <c r="F3784" s="50" t="s">
        <v>587</v>
      </c>
      <c r="G3784" s="51" t="n">
        <v>0.18</v>
      </c>
    </row>
    <row r="3785" customFormat="false" ht="17.25" hidden="false" customHeight="true" outlineLevel="0" collapsed="false">
      <c r="A3785" s="0" t="str">
        <f aca="false">LEFT(C3785,4)*1</f>
        <v>0</v>
      </c>
      <c r="B3785" s="48" t="str">
        <f aca="false">+B3784+1</f>
        <v>0</v>
      </c>
      <c r="C3785" s="48" t="s">
        <v>7404</v>
      </c>
      <c r="D3785" s="49" t="s">
        <v>7405</v>
      </c>
      <c r="E3785" s="50" t="n">
        <v>39</v>
      </c>
      <c r="F3785" s="50" t="s">
        <v>587</v>
      </c>
      <c r="G3785" s="51" t="n">
        <v>0.18</v>
      </c>
    </row>
    <row r="3786" customFormat="false" ht="17.25" hidden="false" customHeight="true" outlineLevel="0" collapsed="false">
      <c r="A3786" s="0" t="str">
        <f aca="false">LEFT(C3786,4)*1</f>
        <v>0</v>
      </c>
      <c r="B3786" s="48" t="str">
        <f aca="false">+B3785+1</f>
        <v>0</v>
      </c>
      <c r="C3786" s="48" t="s">
        <v>7406</v>
      </c>
      <c r="D3786" s="49" t="s">
        <v>7407</v>
      </c>
      <c r="E3786" s="50" t="n">
        <v>39</v>
      </c>
      <c r="F3786" s="50" t="s">
        <v>587</v>
      </c>
      <c r="G3786" s="51" t="n">
        <v>0.18</v>
      </c>
    </row>
    <row r="3787" customFormat="false" ht="17.25" hidden="false" customHeight="true" outlineLevel="0" collapsed="false">
      <c r="A3787" s="0" t="str">
        <f aca="false">LEFT(C3787,4)*1</f>
        <v>0</v>
      </c>
      <c r="B3787" s="48" t="str">
        <f aca="false">+B3786+1</f>
        <v>0</v>
      </c>
      <c r="C3787" s="48" t="s">
        <v>7408</v>
      </c>
      <c r="D3787" s="49" t="s">
        <v>7409</v>
      </c>
      <c r="E3787" s="50" t="n">
        <v>39</v>
      </c>
      <c r="F3787" s="50" t="s">
        <v>587</v>
      </c>
      <c r="G3787" s="51" t="n">
        <v>0.18</v>
      </c>
    </row>
    <row r="3788" customFormat="false" ht="17.25" hidden="false" customHeight="true" outlineLevel="0" collapsed="false">
      <c r="A3788" s="0" t="str">
        <f aca="false">LEFT(C3788,4)*1</f>
        <v>0</v>
      </c>
      <c r="B3788" s="48" t="str">
        <f aca="false">+B3787+1</f>
        <v>0</v>
      </c>
      <c r="C3788" s="48" t="s">
        <v>7410</v>
      </c>
      <c r="D3788" s="49" t="s">
        <v>7411</v>
      </c>
      <c r="E3788" s="50" t="n">
        <v>39</v>
      </c>
      <c r="F3788" s="50" t="s">
        <v>587</v>
      </c>
      <c r="G3788" s="51" t="n">
        <v>0.18</v>
      </c>
    </row>
    <row r="3789" customFormat="false" ht="17.25" hidden="false" customHeight="true" outlineLevel="0" collapsed="false">
      <c r="A3789" s="0" t="str">
        <f aca="false">LEFT(C3789,4)*1</f>
        <v>0</v>
      </c>
      <c r="B3789" s="48" t="str">
        <f aca="false">+B3788+1</f>
        <v>0</v>
      </c>
      <c r="C3789" s="48" t="s">
        <v>7412</v>
      </c>
      <c r="D3789" s="49" t="s">
        <v>7413</v>
      </c>
      <c r="E3789" s="50" t="n">
        <v>39</v>
      </c>
      <c r="F3789" s="50" t="s">
        <v>587</v>
      </c>
      <c r="G3789" s="51" t="n">
        <v>0.18</v>
      </c>
    </row>
    <row r="3790" customFormat="false" ht="17.25" hidden="false" customHeight="true" outlineLevel="0" collapsed="false">
      <c r="A3790" s="0" t="str">
        <f aca="false">LEFT(C3790,4)*1</f>
        <v>0</v>
      </c>
      <c r="B3790" s="48" t="str">
        <f aca="false">+B3789+1</f>
        <v>0</v>
      </c>
      <c r="C3790" s="48" t="s">
        <v>7414</v>
      </c>
      <c r="D3790" s="49" t="s">
        <v>7415</v>
      </c>
      <c r="E3790" s="50" t="n">
        <v>39</v>
      </c>
      <c r="F3790" s="50" t="s">
        <v>587</v>
      </c>
      <c r="G3790" s="51" t="n">
        <v>0.18</v>
      </c>
    </row>
    <row r="3791" customFormat="false" ht="17.25" hidden="false" customHeight="true" outlineLevel="0" collapsed="false">
      <c r="A3791" s="0" t="str">
        <f aca="false">LEFT(C3791,4)*1</f>
        <v>0</v>
      </c>
      <c r="B3791" s="48" t="str">
        <f aca="false">+B3790+1</f>
        <v>0</v>
      </c>
      <c r="C3791" s="48" t="s">
        <v>7416</v>
      </c>
      <c r="D3791" s="49" t="s">
        <v>7417</v>
      </c>
      <c r="E3791" s="50" t="n">
        <v>39</v>
      </c>
      <c r="F3791" s="50" t="s">
        <v>587</v>
      </c>
      <c r="G3791" s="51" t="n">
        <v>0.18</v>
      </c>
    </row>
    <row r="3792" customFormat="false" ht="17.25" hidden="false" customHeight="true" outlineLevel="0" collapsed="false">
      <c r="A3792" s="0" t="str">
        <f aca="false">LEFT(C3792,4)*1</f>
        <v>0</v>
      </c>
      <c r="B3792" s="48" t="str">
        <f aca="false">+B3791+1</f>
        <v>0</v>
      </c>
      <c r="C3792" s="48" t="s">
        <v>7418</v>
      </c>
      <c r="D3792" s="49" t="s">
        <v>7419</v>
      </c>
      <c r="E3792" s="50" t="n">
        <v>39</v>
      </c>
      <c r="F3792" s="50" t="s">
        <v>587</v>
      </c>
      <c r="G3792" s="51" t="n">
        <v>0.18</v>
      </c>
    </row>
    <row r="3793" customFormat="false" ht="17.25" hidden="false" customHeight="true" outlineLevel="0" collapsed="false">
      <c r="A3793" s="0" t="str">
        <f aca="false">LEFT(C3793,4)*1</f>
        <v>0</v>
      </c>
      <c r="B3793" s="48" t="str">
        <f aca="false">+B3792+1</f>
        <v>0</v>
      </c>
      <c r="C3793" s="48" t="s">
        <v>7420</v>
      </c>
      <c r="D3793" s="49" t="s">
        <v>7421</v>
      </c>
      <c r="E3793" s="50" t="n">
        <v>39</v>
      </c>
      <c r="F3793" s="50" t="s">
        <v>587</v>
      </c>
      <c r="G3793" s="51" t="n">
        <v>0.18</v>
      </c>
    </row>
    <row r="3794" customFormat="false" ht="17.25" hidden="false" customHeight="true" outlineLevel="0" collapsed="false">
      <c r="A3794" s="0" t="str">
        <f aca="false">LEFT(C3794,4)*1</f>
        <v>0</v>
      </c>
      <c r="B3794" s="48" t="str">
        <f aca="false">+B3793+1</f>
        <v>0</v>
      </c>
      <c r="C3794" s="48" t="s">
        <v>7422</v>
      </c>
      <c r="D3794" s="49" t="s">
        <v>7423</v>
      </c>
      <c r="E3794" s="50" t="n">
        <v>39</v>
      </c>
      <c r="F3794" s="50" t="s">
        <v>587</v>
      </c>
      <c r="G3794" s="51" t="n">
        <v>0.18</v>
      </c>
    </row>
    <row r="3795" customFormat="false" ht="17.25" hidden="false" customHeight="true" outlineLevel="0" collapsed="false">
      <c r="A3795" s="0" t="str">
        <f aca="false">LEFT(C3795,4)*1</f>
        <v>0</v>
      </c>
      <c r="B3795" s="48" t="str">
        <f aca="false">+B3794+1</f>
        <v>0</v>
      </c>
      <c r="C3795" s="48" t="s">
        <v>7424</v>
      </c>
      <c r="D3795" s="49" t="s">
        <v>7425</v>
      </c>
      <c r="E3795" s="50" t="n">
        <v>39</v>
      </c>
      <c r="F3795" s="50" t="s">
        <v>587</v>
      </c>
      <c r="G3795" s="51" t="n">
        <v>0.18</v>
      </c>
    </row>
    <row r="3796" customFormat="false" ht="17.25" hidden="false" customHeight="true" outlineLevel="0" collapsed="false">
      <c r="A3796" s="0" t="str">
        <f aca="false">LEFT(C3796,4)*1</f>
        <v>0</v>
      </c>
      <c r="B3796" s="48" t="str">
        <f aca="false">+B3795+1</f>
        <v>0</v>
      </c>
      <c r="C3796" s="48" t="s">
        <v>7426</v>
      </c>
      <c r="D3796" s="49" t="s">
        <v>7427</v>
      </c>
      <c r="E3796" s="50" t="n">
        <v>39</v>
      </c>
      <c r="F3796" s="50" t="s">
        <v>587</v>
      </c>
      <c r="G3796" s="51" t="n">
        <v>0.18</v>
      </c>
    </row>
    <row r="3797" customFormat="false" ht="17.25" hidden="false" customHeight="true" outlineLevel="0" collapsed="false">
      <c r="A3797" s="0" t="str">
        <f aca="false">LEFT(C3797,4)*1</f>
        <v>0</v>
      </c>
      <c r="B3797" s="48" t="str">
        <f aca="false">+B3796+1</f>
        <v>0</v>
      </c>
      <c r="C3797" s="48" t="s">
        <v>7428</v>
      </c>
      <c r="D3797" s="49" t="s">
        <v>7429</v>
      </c>
      <c r="E3797" s="50" t="n">
        <v>39</v>
      </c>
      <c r="F3797" s="50" t="s">
        <v>587</v>
      </c>
      <c r="G3797" s="51" t="n">
        <v>0.18</v>
      </c>
    </row>
    <row r="3798" customFormat="false" ht="17.25" hidden="false" customHeight="true" outlineLevel="0" collapsed="false">
      <c r="A3798" s="0" t="str">
        <f aca="false">LEFT(C3798,4)*1</f>
        <v>0</v>
      </c>
      <c r="B3798" s="48" t="str">
        <f aca="false">+B3797+1</f>
        <v>0</v>
      </c>
      <c r="C3798" s="48" t="s">
        <v>7430</v>
      </c>
      <c r="D3798" s="49" t="s">
        <v>7431</v>
      </c>
      <c r="E3798" s="50" t="n">
        <v>39</v>
      </c>
      <c r="F3798" s="50" t="s">
        <v>587</v>
      </c>
      <c r="G3798" s="51" t="n">
        <v>0.18</v>
      </c>
    </row>
    <row r="3799" customFormat="false" ht="17.25" hidden="false" customHeight="true" outlineLevel="0" collapsed="false">
      <c r="A3799" s="0" t="str">
        <f aca="false">LEFT(C3799,4)*1</f>
        <v>0</v>
      </c>
      <c r="B3799" s="48" t="str">
        <f aca="false">+B3798+1</f>
        <v>0</v>
      </c>
      <c r="C3799" s="50" t="s">
        <v>7432</v>
      </c>
      <c r="D3799" s="49" t="s">
        <v>7433</v>
      </c>
      <c r="E3799" s="50" t="n">
        <v>39</v>
      </c>
      <c r="F3799" s="50" t="s">
        <v>587</v>
      </c>
      <c r="G3799" s="51" t="n">
        <v>0.18</v>
      </c>
    </row>
    <row r="3800" customFormat="false" ht="17.25" hidden="false" customHeight="true" outlineLevel="0" collapsed="false">
      <c r="A3800" s="0" t="str">
        <f aca="false">LEFT(C3800,4)*1</f>
        <v>0</v>
      </c>
      <c r="B3800" s="48" t="str">
        <f aca="false">+B3799+1</f>
        <v>0</v>
      </c>
      <c r="C3800" s="48" t="s">
        <v>7434</v>
      </c>
      <c r="D3800" s="49" t="s">
        <v>7435</v>
      </c>
      <c r="E3800" s="50" t="n">
        <v>39</v>
      </c>
      <c r="F3800" s="50" t="s">
        <v>587</v>
      </c>
      <c r="G3800" s="51" t="n">
        <v>0.18</v>
      </c>
    </row>
    <row r="3801" customFormat="false" ht="17.25" hidden="false" customHeight="true" outlineLevel="0" collapsed="false">
      <c r="A3801" s="0" t="str">
        <f aca="false">LEFT(C3801,4)*1</f>
        <v>0</v>
      </c>
      <c r="B3801" s="48" t="str">
        <f aca="false">+B3800+1</f>
        <v>0</v>
      </c>
      <c r="C3801" s="48" t="s">
        <v>7436</v>
      </c>
      <c r="D3801" s="49" t="s">
        <v>7437</v>
      </c>
      <c r="E3801" s="50" t="n">
        <v>39</v>
      </c>
      <c r="F3801" s="50" t="s">
        <v>587</v>
      </c>
      <c r="G3801" s="51" t="n">
        <v>0.18</v>
      </c>
    </row>
    <row r="3802" customFormat="false" ht="17.25" hidden="false" customHeight="true" outlineLevel="0" collapsed="false">
      <c r="A3802" s="0" t="str">
        <f aca="false">LEFT(C3802,4)*1</f>
        <v>0</v>
      </c>
      <c r="B3802" s="48" t="str">
        <f aca="false">+B3801+1</f>
        <v>0</v>
      </c>
      <c r="C3802" s="48" t="s">
        <v>7438</v>
      </c>
      <c r="D3802" s="49" t="s">
        <v>7439</v>
      </c>
      <c r="E3802" s="50" t="n">
        <v>39</v>
      </c>
      <c r="F3802" s="50" t="s">
        <v>587</v>
      </c>
      <c r="G3802" s="51" t="n">
        <v>0.18</v>
      </c>
    </row>
    <row r="3803" customFormat="false" ht="17.25" hidden="false" customHeight="true" outlineLevel="0" collapsed="false">
      <c r="A3803" s="0" t="str">
        <f aca="false">LEFT(C3803,4)*1</f>
        <v>0</v>
      </c>
      <c r="B3803" s="48" t="str">
        <f aca="false">+B3802+1</f>
        <v>0</v>
      </c>
      <c r="C3803" s="48" t="s">
        <v>7440</v>
      </c>
      <c r="D3803" s="49" t="s">
        <v>7441</v>
      </c>
      <c r="E3803" s="50" t="n">
        <v>39</v>
      </c>
      <c r="F3803" s="50" t="s">
        <v>587</v>
      </c>
      <c r="G3803" s="51" t="n">
        <v>0.18</v>
      </c>
    </row>
    <row r="3804" customFormat="false" ht="17.25" hidden="false" customHeight="true" outlineLevel="0" collapsed="false">
      <c r="A3804" s="0" t="str">
        <f aca="false">LEFT(C3804,4)*1</f>
        <v>0</v>
      </c>
      <c r="B3804" s="48" t="str">
        <f aca="false">+B3803+1</f>
        <v>0</v>
      </c>
      <c r="C3804" s="48" t="s">
        <v>7442</v>
      </c>
      <c r="D3804" s="49" t="s">
        <v>7443</v>
      </c>
      <c r="E3804" s="50" t="n">
        <v>39</v>
      </c>
      <c r="F3804" s="50" t="s">
        <v>587</v>
      </c>
      <c r="G3804" s="51" t="n">
        <v>0.18</v>
      </c>
    </row>
    <row r="3805" customFormat="false" ht="17.25" hidden="false" customHeight="true" outlineLevel="0" collapsed="false">
      <c r="A3805" s="0" t="str">
        <f aca="false">LEFT(C3805,4)*1</f>
        <v>0</v>
      </c>
      <c r="B3805" s="48" t="str">
        <f aca="false">+B3804+1</f>
        <v>0</v>
      </c>
      <c r="C3805" s="48" t="s">
        <v>7444</v>
      </c>
      <c r="D3805" s="49" t="s">
        <v>7445</v>
      </c>
      <c r="E3805" s="50" t="n">
        <v>39</v>
      </c>
      <c r="F3805" s="50" t="s">
        <v>587</v>
      </c>
      <c r="G3805" s="51" t="n">
        <v>0.18</v>
      </c>
    </row>
    <row r="3806" customFormat="false" ht="17.25" hidden="false" customHeight="true" outlineLevel="0" collapsed="false">
      <c r="A3806" s="0" t="str">
        <f aca="false">LEFT(C3806,4)*1</f>
        <v>0</v>
      </c>
      <c r="B3806" s="48" t="str">
        <f aca="false">+B3805+1</f>
        <v>0</v>
      </c>
      <c r="C3806" s="48" t="s">
        <v>7446</v>
      </c>
      <c r="D3806" s="49" t="s">
        <v>7447</v>
      </c>
      <c r="E3806" s="50" t="n">
        <v>39</v>
      </c>
      <c r="F3806" s="50" t="s">
        <v>587</v>
      </c>
      <c r="G3806" s="51" t="n">
        <v>0.18</v>
      </c>
    </row>
    <row r="3807" customFormat="false" ht="17.25" hidden="false" customHeight="true" outlineLevel="0" collapsed="false">
      <c r="A3807" s="0" t="str">
        <f aca="false">LEFT(C3807,4)*1</f>
        <v>0</v>
      </c>
      <c r="B3807" s="48" t="str">
        <f aca="false">+B3806+1</f>
        <v>0</v>
      </c>
      <c r="C3807" s="48" t="s">
        <v>7448</v>
      </c>
      <c r="D3807" s="49" t="s">
        <v>7449</v>
      </c>
      <c r="E3807" s="50" t="n">
        <v>39</v>
      </c>
      <c r="F3807" s="50" t="s">
        <v>587</v>
      </c>
      <c r="G3807" s="51" t="n">
        <v>0.18</v>
      </c>
    </row>
    <row r="3808" customFormat="false" ht="17.25" hidden="false" customHeight="true" outlineLevel="0" collapsed="false">
      <c r="A3808" s="0" t="str">
        <f aca="false">LEFT(C3808,4)*1</f>
        <v>0</v>
      </c>
      <c r="B3808" s="48" t="str">
        <f aca="false">+B3807+1</f>
        <v>0</v>
      </c>
      <c r="C3808" s="48" t="s">
        <v>7450</v>
      </c>
      <c r="D3808" s="49" t="s">
        <v>7451</v>
      </c>
      <c r="E3808" s="50" t="n">
        <v>39</v>
      </c>
      <c r="F3808" s="50" t="s">
        <v>587</v>
      </c>
      <c r="G3808" s="51" t="n">
        <v>0.18</v>
      </c>
    </row>
    <row r="3809" customFormat="false" ht="17.25" hidden="false" customHeight="true" outlineLevel="0" collapsed="false">
      <c r="A3809" s="0" t="str">
        <f aca="false">LEFT(C3809,4)*1</f>
        <v>0</v>
      </c>
      <c r="B3809" s="48" t="str">
        <f aca="false">+B3808+1</f>
        <v>0</v>
      </c>
      <c r="C3809" s="48" t="s">
        <v>7452</v>
      </c>
      <c r="D3809" s="49" t="s">
        <v>7453</v>
      </c>
      <c r="E3809" s="50" t="n">
        <v>39</v>
      </c>
      <c r="F3809" s="50" t="s">
        <v>587</v>
      </c>
      <c r="G3809" s="51" t="n">
        <v>0.18</v>
      </c>
    </row>
    <row r="3810" customFormat="false" ht="17.25" hidden="false" customHeight="true" outlineLevel="0" collapsed="false">
      <c r="A3810" s="0" t="str">
        <f aca="false">LEFT(C3810,4)*1</f>
        <v>0</v>
      </c>
      <c r="B3810" s="48" t="str">
        <f aca="false">+B3809+1</f>
        <v>0</v>
      </c>
      <c r="C3810" s="48" t="s">
        <v>7454</v>
      </c>
      <c r="D3810" s="49" t="s">
        <v>7455</v>
      </c>
      <c r="E3810" s="50" t="n">
        <v>39</v>
      </c>
      <c r="F3810" s="50" t="s">
        <v>587</v>
      </c>
      <c r="G3810" s="51" t="n">
        <v>0.18</v>
      </c>
    </row>
    <row r="3811" customFormat="false" ht="17.25" hidden="false" customHeight="true" outlineLevel="0" collapsed="false">
      <c r="A3811" s="0" t="str">
        <f aca="false">LEFT(C3811,4)*1</f>
        <v>0</v>
      </c>
      <c r="B3811" s="48" t="str">
        <f aca="false">+B3810+1</f>
        <v>0</v>
      </c>
      <c r="C3811" s="48" t="s">
        <v>7456</v>
      </c>
      <c r="D3811" s="49" t="s">
        <v>7457</v>
      </c>
      <c r="E3811" s="50" t="n">
        <v>39</v>
      </c>
      <c r="F3811" s="50" t="s">
        <v>587</v>
      </c>
      <c r="G3811" s="51" t="n">
        <v>0.18</v>
      </c>
    </row>
    <row r="3812" customFormat="false" ht="17.25" hidden="false" customHeight="true" outlineLevel="0" collapsed="false">
      <c r="A3812" s="0" t="str">
        <f aca="false">LEFT(C3812,4)*1</f>
        <v>0</v>
      </c>
      <c r="B3812" s="48" t="str">
        <f aca="false">+B3811+1</f>
        <v>0</v>
      </c>
      <c r="C3812" s="48" t="s">
        <v>7458</v>
      </c>
      <c r="D3812" s="49" t="s">
        <v>7459</v>
      </c>
      <c r="E3812" s="50" t="n">
        <v>39</v>
      </c>
      <c r="F3812" s="50" t="s">
        <v>587</v>
      </c>
      <c r="G3812" s="51" t="n">
        <v>0.18</v>
      </c>
    </row>
    <row r="3813" customFormat="false" ht="17.25" hidden="false" customHeight="true" outlineLevel="0" collapsed="false">
      <c r="A3813" s="0" t="str">
        <f aca="false">LEFT(C3813,4)*1</f>
        <v>0</v>
      </c>
      <c r="B3813" s="48" t="str">
        <f aca="false">+B3812+1</f>
        <v>0</v>
      </c>
      <c r="C3813" s="48" t="s">
        <v>7460</v>
      </c>
      <c r="D3813" s="49" t="s">
        <v>7461</v>
      </c>
      <c r="E3813" s="50" t="n">
        <v>39</v>
      </c>
      <c r="F3813" s="50" t="s">
        <v>587</v>
      </c>
      <c r="G3813" s="51" t="n">
        <v>0.18</v>
      </c>
    </row>
    <row r="3814" customFormat="false" ht="17.25" hidden="false" customHeight="true" outlineLevel="0" collapsed="false">
      <c r="A3814" s="0" t="str">
        <f aca="false">LEFT(C3814,4)*1</f>
        <v>0</v>
      </c>
      <c r="B3814" s="48" t="str">
        <f aca="false">+B3813+1</f>
        <v>0</v>
      </c>
      <c r="C3814" s="50" t="s">
        <v>7462</v>
      </c>
      <c r="D3814" s="49" t="s">
        <v>7463</v>
      </c>
      <c r="E3814" s="50" t="n">
        <v>39</v>
      </c>
      <c r="F3814" s="50" t="s">
        <v>587</v>
      </c>
      <c r="G3814" s="51" t="n">
        <v>0.18</v>
      </c>
    </row>
    <row r="3815" customFormat="false" ht="17.25" hidden="false" customHeight="true" outlineLevel="0" collapsed="false">
      <c r="A3815" s="0" t="str">
        <f aca="false">LEFT(C3815,4)*1</f>
        <v>0</v>
      </c>
      <c r="B3815" s="48" t="str">
        <f aca="false">+B3814+1</f>
        <v>0</v>
      </c>
      <c r="C3815" s="48" t="s">
        <v>7464</v>
      </c>
      <c r="D3815" s="49" t="s">
        <v>7465</v>
      </c>
      <c r="E3815" s="50" t="n">
        <v>39</v>
      </c>
      <c r="F3815" s="50" t="s">
        <v>587</v>
      </c>
      <c r="G3815" s="51" t="n">
        <v>0.18</v>
      </c>
    </row>
    <row r="3816" customFormat="false" ht="17.25" hidden="false" customHeight="true" outlineLevel="0" collapsed="false">
      <c r="A3816" s="0" t="str">
        <f aca="false">LEFT(C3816,4)*1</f>
        <v>0</v>
      </c>
      <c r="B3816" s="48" t="str">
        <f aca="false">+B3815+1</f>
        <v>0</v>
      </c>
      <c r="C3816" s="48" t="s">
        <v>7466</v>
      </c>
      <c r="D3816" s="49" t="s">
        <v>7467</v>
      </c>
      <c r="E3816" s="50" t="n">
        <v>39</v>
      </c>
      <c r="F3816" s="50" t="s">
        <v>587</v>
      </c>
      <c r="G3816" s="51" t="n">
        <v>0.18</v>
      </c>
    </row>
    <row r="3817" customFormat="false" ht="17.25" hidden="false" customHeight="true" outlineLevel="0" collapsed="false">
      <c r="A3817" s="0" t="str">
        <f aca="false">LEFT(C3817,4)*1</f>
        <v>0</v>
      </c>
      <c r="B3817" s="48" t="str">
        <f aca="false">+B3816+1</f>
        <v>0</v>
      </c>
      <c r="C3817" s="48" t="s">
        <v>7468</v>
      </c>
      <c r="D3817" s="49" t="s">
        <v>7469</v>
      </c>
      <c r="E3817" s="50" t="n">
        <v>39</v>
      </c>
      <c r="F3817" s="50" t="s">
        <v>587</v>
      </c>
      <c r="G3817" s="51" t="n">
        <v>0.18</v>
      </c>
    </row>
    <row r="3818" customFormat="false" ht="17.25" hidden="false" customHeight="true" outlineLevel="0" collapsed="false">
      <c r="A3818" s="0" t="str">
        <f aca="false">LEFT(C3818,4)*1</f>
        <v>0</v>
      </c>
      <c r="B3818" s="48" t="str">
        <f aca="false">+B3817+1</f>
        <v>0</v>
      </c>
      <c r="C3818" s="48" t="s">
        <v>7470</v>
      </c>
      <c r="D3818" s="49" t="s">
        <v>7471</v>
      </c>
      <c r="E3818" s="50" t="n">
        <v>39</v>
      </c>
      <c r="F3818" s="50" t="s">
        <v>587</v>
      </c>
      <c r="G3818" s="51" t="n">
        <v>0.18</v>
      </c>
    </row>
    <row r="3819" customFormat="false" ht="17.25" hidden="false" customHeight="true" outlineLevel="0" collapsed="false">
      <c r="A3819" s="0" t="str">
        <f aca="false">LEFT(C3819,4)*1</f>
        <v>0</v>
      </c>
      <c r="B3819" s="48" t="str">
        <f aca="false">+B3818+1</f>
        <v>0</v>
      </c>
      <c r="C3819" s="48" t="s">
        <v>7472</v>
      </c>
      <c r="D3819" s="49" t="s">
        <v>7473</v>
      </c>
      <c r="E3819" s="50" t="n">
        <v>39</v>
      </c>
      <c r="F3819" s="50" t="s">
        <v>587</v>
      </c>
      <c r="G3819" s="51" t="n">
        <v>0.18</v>
      </c>
    </row>
    <row r="3820" customFormat="false" ht="17.25" hidden="false" customHeight="true" outlineLevel="0" collapsed="false">
      <c r="A3820" s="0" t="str">
        <f aca="false">LEFT(C3820,4)*1</f>
        <v>0</v>
      </c>
      <c r="B3820" s="48" t="str">
        <f aca="false">+B3819+1</f>
        <v>0</v>
      </c>
      <c r="C3820" s="48" t="s">
        <v>7474</v>
      </c>
      <c r="D3820" s="49" t="s">
        <v>7475</v>
      </c>
      <c r="E3820" s="50" t="n">
        <v>39</v>
      </c>
      <c r="F3820" s="50" t="s">
        <v>587</v>
      </c>
      <c r="G3820" s="51" t="n">
        <v>0.18</v>
      </c>
    </row>
    <row r="3821" customFormat="false" ht="17.25" hidden="false" customHeight="true" outlineLevel="0" collapsed="false">
      <c r="A3821" s="0" t="str">
        <f aca="false">LEFT(C3821,4)*1</f>
        <v>0</v>
      </c>
      <c r="B3821" s="48" t="str">
        <f aca="false">+B3820+1</f>
        <v>0</v>
      </c>
      <c r="C3821" s="48" t="s">
        <v>7476</v>
      </c>
      <c r="D3821" s="49" t="s">
        <v>7477</v>
      </c>
      <c r="E3821" s="50" t="n">
        <v>39</v>
      </c>
      <c r="F3821" s="50" t="s">
        <v>587</v>
      </c>
      <c r="G3821" s="51" t="n">
        <v>0.18</v>
      </c>
    </row>
    <row r="3822" customFormat="false" ht="17.25" hidden="false" customHeight="true" outlineLevel="0" collapsed="false">
      <c r="A3822" s="0" t="str">
        <f aca="false">LEFT(C3822,4)*1</f>
        <v>0</v>
      </c>
      <c r="B3822" s="48" t="str">
        <f aca="false">+B3821+1</f>
        <v>0</v>
      </c>
      <c r="C3822" s="48" t="s">
        <v>7478</v>
      </c>
      <c r="D3822" s="49" t="s">
        <v>7479</v>
      </c>
      <c r="E3822" s="50" t="n">
        <v>39</v>
      </c>
      <c r="F3822" s="50" t="s">
        <v>587</v>
      </c>
      <c r="G3822" s="51" t="n">
        <v>0.18</v>
      </c>
    </row>
    <row r="3823" customFormat="false" ht="17.25" hidden="false" customHeight="true" outlineLevel="0" collapsed="false">
      <c r="A3823" s="0" t="str">
        <f aca="false">LEFT(C3823,4)*1</f>
        <v>0</v>
      </c>
      <c r="B3823" s="48" t="str">
        <f aca="false">+B3822+1</f>
        <v>0</v>
      </c>
      <c r="C3823" s="48" t="s">
        <v>7480</v>
      </c>
      <c r="D3823" s="49" t="s">
        <v>7481</v>
      </c>
      <c r="E3823" s="50" t="n">
        <v>39</v>
      </c>
      <c r="F3823" s="50" t="s">
        <v>587</v>
      </c>
      <c r="G3823" s="51" t="n">
        <v>0.18</v>
      </c>
    </row>
    <row r="3824" customFormat="false" ht="17.25" hidden="false" customHeight="true" outlineLevel="0" collapsed="false">
      <c r="A3824" s="0" t="str">
        <f aca="false">LEFT(C3824,4)*1</f>
        <v>0</v>
      </c>
      <c r="B3824" s="48" t="str">
        <f aca="false">+B3823+1</f>
        <v>0</v>
      </c>
      <c r="C3824" s="48" t="s">
        <v>7482</v>
      </c>
      <c r="D3824" s="49" t="s">
        <v>7483</v>
      </c>
      <c r="E3824" s="50" t="n">
        <v>39</v>
      </c>
      <c r="F3824" s="50" t="s">
        <v>587</v>
      </c>
      <c r="G3824" s="51" t="n">
        <v>0.18</v>
      </c>
    </row>
    <row r="3825" customFormat="false" ht="17.25" hidden="false" customHeight="true" outlineLevel="0" collapsed="false">
      <c r="A3825" s="0" t="str">
        <f aca="false">LEFT(C3825,4)*1</f>
        <v>0</v>
      </c>
      <c r="B3825" s="48" t="str">
        <f aca="false">+B3824+1</f>
        <v>0</v>
      </c>
      <c r="C3825" s="48" t="s">
        <v>7484</v>
      </c>
      <c r="D3825" s="49" t="s">
        <v>7485</v>
      </c>
      <c r="E3825" s="50" t="n">
        <v>39</v>
      </c>
      <c r="F3825" s="50" t="s">
        <v>587</v>
      </c>
      <c r="G3825" s="51" t="n">
        <v>0.18</v>
      </c>
    </row>
    <row r="3826" customFormat="false" ht="17.25" hidden="false" customHeight="true" outlineLevel="0" collapsed="false">
      <c r="A3826" s="0" t="str">
        <f aca="false">LEFT(C3826,4)*1</f>
        <v>0</v>
      </c>
      <c r="B3826" s="48" t="str">
        <f aca="false">+B3825+1</f>
        <v>0</v>
      </c>
      <c r="C3826" s="48" t="s">
        <v>7486</v>
      </c>
      <c r="D3826" s="49" t="s">
        <v>7487</v>
      </c>
      <c r="E3826" s="50" t="n">
        <v>39</v>
      </c>
      <c r="F3826" s="50" t="s">
        <v>587</v>
      </c>
      <c r="G3826" s="51" t="n">
        <v>0.18</v>
      </c>
    </row>
    <row r="3827" customFormat="false" ht="17.25" hidden="false" customHeight="true" outlineLevel="0" collapsed="false">
      <c r="A3827" s="0" t="str">
        <f aca="false">LEFT(C3827,4)*1</f>
        <v>0</v>
      </c>
      <c r="B3827" s="48" t="str">
        <f aca="false">+B3826+1</f>
        <v>0</v>
      </c>
      <c r="C3827" s="48" t="s">
        <v>7488</v>
      </c>
      <c r="D3827" s="49" t="s">
        <v>7487</v>
      </c>
      <c r="E3827" s="50" t="n">
        <v>39</v>
      </c>
      <c r="F3827" s="50" t="s">
        <v>587</v>
      </c>
      <c r="G3827" s="51" t="n">
        <v>0.18</v>
      </c>
    </row>
    <row r="3828" customFormat="false" ht="17.25" hidden="false" customHeight="true" outlineLevel="0" collapsed="false">
      <c r="A3828" s="0" t="str">
        <f aca="false">LEFT(C3828,4)*1</f>
        <v>0</v>
      </c>
      <c r="B3828" s="48" t="str">
        <f aca="false">+B3827+1</f>
        <v>0</v>
      </c>
      <c r="C3828" s="48" t="s">
        <v>7489</v>
      </c>
      <c r="D3828" s="49" t="s">
        <v>7490</v>
      </c>
      <c r="E3828" s="50" t="n">
        <v>39</v>
      </c>
      <c r="F3828" s="50" t="s">
        <v>587</v>
      </c>
      <c r="G3828" s="51" t="n">
        <v>0.18</v>
      </c>
    </row>
    <row r="3829" customFormat="false" ht="17.25" hidden="false" customHeight="true" outlineLevel="0" collapsed="false">
      <c r="A3829" s="0" t="str">
        <f aca="false">LEFT(C3829,4)*1</f>
        <v>0</v>
      </c>
      <c r="B3829" s="48" t="str">
        <f aca="false">+B3828+1</f>
        <v>0</v>
      </c>
      <c r="C3829" s="48" t="s">
        <v>7491</v>
      </c>
      <c r="D3829" s="49" t="s">
        <v>7492</v>
      </c>
      <c r="E3829" s="50" t="n">
        <v>39</v>
      </c>
      <c r="F3829" s="50" t="s">
        <v>587</v>
      </c>
      <c r="G3829" s="51" t="n">
        <v>0.18</v>
      </c>
    </row>
    <row r="3830" customFormat="false" ht="17.25" hidden="false" customHeight="true" outlineLevel="0" collapsed="false">
      <c r="A3830" s="0" t="str">
        <f aca="false">LEFT(C3830,4)*1</f>
        <v>0</v>
      </c>
      <c r="B3830" s="48" t="str">
        <f aca="false">+B3829+1</f>
        <v>0</v>
      </c>
      <c r="C3830" s="48" t="s">
        <v>7493</v>
      </c>
      <c r="D3830" s="49" t="s">
        <v>7494</v>
      </c>
      <c r="E3830" s="50" t="n">
        <v>39</v>
      </c>
      <c r="F3830" s="50" t="s">
        <v>2181</v>
      </c>
      <c r="G3830" s="51" t="n">
        <v>0.28</v>
      </c>
    </row>
    <row r="3831" customFormat="false" ht="17.25" hidden="false" customHeight="true" outlineLevel="0" collapsed="false">
      <c r="A3831" s="0" t="str">
        <f aca="false">LEFT(C3831,4)*1</f>
        <v>0</v>
      </c>
      <c r="B3831" s="48" t="str">
        <f aca="false">+B3830+1</f>
        <v>0</v>
      </c>
      <c r="C3831" s="48" t="s">
        <v>7495</v>
      </c>
      <c r="D3831" s="49" t="s">
        <v>7496</v>
      </c>
      <c r="E3831" s="50" t="n">
        <v>39</v>
      </c>
      <c r="F3831" s="50" t="s">
        <v>2181</v>
      </c>
      <c r="G3831" s="51" t="n">
        <v>0.28</v>
      </c>
    </row>
    <row r="3832" customFormat="false" ht="17.25" hidden="false" customHeight="true" outlineLevel="0" collapsed="false">
      <c r="A3832" s="0" t="str">
        <f aca="false">LEFT(C3832,4)*1</f>
        <v>0</v>
      </c>
      <c r="B3832" s="48" t="str">
        <f aca="false">+B3831+1</f>
        <v>0</v>
      </c>
      <c r="C3832" s="48" t="s">
        <v>7497</v>
      </c>
      <c r="D3832" s="49" t="s">
        <v>7498</v>
      </c>
      <c r="E3832" s="50" t="n">
        <v>39</v>
      </c>
      <c r="F3832" s="50" t="s">
        <v>2181</v>
      </c>
      <c r="G3832" s="51" t="n">
        <v>0.28</v>
      </c>
    </row>
    <row r="3833" customFormat="false" ht="17.25" hidden="false" customHeight="true" outlineLevel="0" collapsed="false">
      <c r="A3833" s="0" t="str">
        <f aca="false">LEFT(C3833,4)*1</f>
        <v>0</v>
      </c>
      <c r="B3833" s="48" t="str">
        <f aca="false">+B3832+1</f>
        <v>0</v>
      </c>
      <c r="C3833" s="48" t="s">
        <v>7499</v>
      </c>
      <c r="D3833" s="49" t="s">
        <v>7500</v>
      </c>
      <c r="E3833" s="50" t="n">
        <v>39</v>
      </c>
      <c r="F3833" s="50" t="s">
        <v>2181</v>
      </c>
      <c r="G3833" s="51" t="n">
        <v>0.28</v>
      </c>
    </row>
    <row r="3834" customFormat="false" ht="17.25" hidden="false" customHeight="true" outlineLevel="0" collapsed="false">
      <c r="A3834" s="0" t="str">
        <f aca="false">LEFT(C3834,4)*1</f>
        <v>0</v>
      </c>
      <c r="B3834" s="48" t="str">
        <f aca="false">+B3833+1</f>
        <v>0</v>
      </c>
      <c r="C3834" s="48" t="s">
        <v>7501</v>
      </c>
      <c r="D3834" s="49" t="s">
        <v>7235</v>
      </c>
      <c r="E3834" s="50" t="n">
        <v>39</v>
      </c>
      <c r="F3834" s="50" t="s">
        <v>2181</v>
      </c>
      <c r="G3834" s="51" t="n">
        <v>0.28</v>
      </c>
    </row>
    <row r="3835" customFormat="false" ht="17.25" hidden="false" customHeight="true" outlineLevel="0" collapsed="false">
      <c r="A3835" s="0" t="str">
        <f aca="false">LEFT(C3835,4)*1</f>
        <v>0</v>
      </c>
      <c r="B3835" s="48" t="str">
        <f aca="false">+B3834+1</f>
        <v>0</v>
      </c>
      <c r="C3835" s="48" t="s">
        <v>7502</v>
      </c>
      <c r="D3835" s="49" t="s">
        <v>7503</v>
      </c>
      <c r="E3835" s="50" t="n">
        <v>39</v>
      </c>
      <c r="F3835" s="50" t="s">
        <v>2181</v>
      </c>
      <c r="G3835" s="51" t="n">
        <v>0.28</v>
      </c>
    </row>
    <row r="3836" customFormat="false" ht="17.25" hidden="false" customHeight="true" outlineLevel="0" collapsed="false">
      <c r="A3836" s="0" t="str">
        <f aca="false">LEFT(C3836,4)*1</f>
        <v>0</v>
      </c>
      <c r="B3836" s="48" t="str">
        <f aca="false">+B3835+1</f>
        <v>0</v>
      </c>
      <c r="C3836" s="48" t="s">
        <v>7504</v>
      </c>
      <c r="D3836" s="49" t="s">
        <v>7505</v>
      </c>
      <c r="E3836" s="50" t="n">
        <v>39</v>
      </c>
      <c r="F3836" s="50" t="s">
        <v>2181</v>
      </c>
      <c r="G3836" s="51" t="n">
        <v>0.28</v>
      </c>
    </row>
    <row r="3837" customFormat="false" ht="17.25" hidden="false" customHeight="true" outlineLevel="0" collapsed="false">
      <c r="A3837" s="0" t="str">
        <f aca="false">LEFT(C3837,4)*1</f>
        <v>0</v>
      </c>
      <c r="B3837" s="48" t="str">
        <f aca="false">+B3836+1</f>
        <v>0</v>
      </c>
      <c r="C3837" s="48" t="s">
        <v>7506</v>
      </c>
      <c r="D3837" s="49" t="s">
        <v>7507</v>
      </c>
      <c r="E3837" s="50" t="n">
        <v>39</v>
      </c>
      <c r="F3837" s="50" t="s">
        <v>2181</v>
      </c>
      <c r="G3837" s="51" t="n">
        <v>0.28</v>
      </c>
    </row>
    <row r="3838" customFormat="false" ht="17.25" hidden="false" customHeight="true" outlineLevel="0" collapsed="false">
      <c r="A3838" s="0" t="str">
        <f aca="false">LEFT(C3838,4)*1</f>
        <v>0</v>
      </c>
      <c r="B3838" s="48" t="str">
        <f aca="false">+B3837+1</f>
        <v>0</v>
      </c>
      <c r="C3838" s="48" t="s">
        <v>7508</v>
      </c>
      <c r="D3838" s="49" t="s">
        <v>7509</v>
      </c>
      <c r="E3838" s="50" t="n">
        <v>39</v>
      </c>
      <c r="F3838" s="50" t="s">
        <v>587</v>
      </c>
      <c r="G3838" s="51" t="n">
        <v>0.18</v>
      </c>
    </row>
    <row r="3839" customFormat="false" ht="17.25" hidden="false" customHeight="true" outlineLevel="0" collapsed="false">
      <c r="A3839" s="0" t="str">
        <f aca="false">LEFT(C3839,4)*1</f>
        <v>0</v>
      </c>
      <c r="B3839" s="48" t="str">
        <f aca="false">+B3838+1</f>
        <v>0</v>
      </c>
      <c r="C3839" s="48" t="s">
        <v>7510</v>
      </c>
      <c r="D3839" s="49" t="s">
        <v>7511</v>
      </c>
      <c r="E3839" s="50" t="n">
        <v>39</v>
      </c>
      <c r="F3839" s="50" t="s">
        <v>587</v>
      </c>
      <c r="G3839" s="51" t="n">
        <v>0.18</v>
      </c>
    </row>
    <row r="3840" customFormat="false" ht="17.25" hidden="false" customHeight="true" outlineLevel="0" collapsed="false">
      <c r="A3840" s="0" t="str">
        <f aca="false">LEFT(C3840,4)*1</f>
        <v>0</v>
      </c>
      <c r="B3840" s="48" t="str">
        <f aca="false">+B3839+1</f>
        <v>0</v>
      </c>
      <c r="C3840" s="48" t="s">
        <v>7512</v>
      </c>
      <c r="D3840" s="49" t="s">
        <v>7513</v>
      </c>
      <c r="E3840" s="50" t="n">
        <v>39</v>
      </c>
      <c r="F3840" s="50" t="s">
        <v>587</v>
      </c>
      <c r="G3840" s="51" t="n">
        <v>0.18</v>
      </c>
    </row>
    <row r="3841" customFormat="false" ht="17.25" hidden="false" customHeight="true" outlineLevel="0" collapsed="false">
      <c r="A3841" s="0" t="str">
        <f aca="false">LEFT(C3841,4)*1</f>
        <v>0</v>
      </c>
      <c r="B3841" s="48" t="str">
        <f aca="false">+B3840+1</f>
        <v>0</v>
      </c>
      <c r="C3841" s="48" t="s">
        <v>7514</v>
      </c>
      <c r="D3841" s="49" t="s">
        <v>7515</v>
      </c>
      <c r="E3841" s="50" t="n">
        <v>39</v>
      </c>
      <c r="F3841" s="50" t="s">
        <v>587</v>
      </c>
      <c r="G3841" s="51" t="n">
        <v>0.18</v>
      </c>
    </row>
    <row r="3842" customFormat="false" ht="17.25" hidden="false" customHeight="true" outlineLevel="0" collapsed="false">
      <c r="A3842" s="0" t="str">
        <f aca="false">LEFT(C3842,4)*1</f>
        <v>0</v>
      </c>
      <c r="B3842" s="48" t="str">
        <f aca="false">+B3841+1</f>
        <v>0</v>
      </c>
      <c r="C3842" s="48" t="s">
        <v>7516</v>
      </c>
      <c r="D3842" s="49" t="s">
        <v>7517</v>
      </c>
      <c r="E3842" s="50" t="n">
        <v>39</v>
      </c>
      <c r="F3842" s="50" t="s">
        <v>587</v>
      </c>
      <c r="G3842" s="51" t="n">
        <v>0.18</v>
      </c>
    </row>
    <row r="3843" customFormat="false" ht="17.25" hidden="false" customHeight="true" outlineLevel="0" collapsed="false">
      <c r="A3843" s="0" t="str">
        <f aca="false">LEFT(C3843,4)*1</f>
        <v>0</v>
      </c>
      <c r="B3843" s="48" t="str">
        <f aca="false">+B3842+1</f>
        <v>0</v>
      </c>
      <c r="C3843" s="48" t="s">
        <v>7518</v>
      </c>
      <c r="D3843" s="49" t="s">
        <v>7519</v>
      </c>
      <c r="E3843" s="50" t="n">
        <v>39</v>
      </c>
      <c r="F3843" s="50" t="s">
        <v>587</v>
      </c>
      <c r="G3843" s="51" t="n">
        <v>0.18</v>
      </c>
    </row>
    <row r="3844" customFormat="false" ht="17.25" hidden="false" customHeight="true" outlineLevel="0" collapsed="false">
      <c r="A3844" s="0" t="str">
        <f aca="false">LEFT(C3844,4)*1</f>
        <v>0</v>
      </c>
      <c r="B3844" s="48" t="str">
        <f aca="false">+B3843+1</f>
        <v>0</v>
      </c>
      <c r="C3844" s="48" t="s">
        <v>7520</v>
      </c>
      <c r="D3844" s="49" t="s">
        <v>7521</v>
      </c>
      <c r="E3844" s="50" t="n">
        <v>39</v>
      </c>
      <c r="F3844" s="50" t="s">
        <v>587</v>
      </c>
      <c r="G3844" s="51" t="n">
        <v>0.18</v>
      </c>
    </row>
    <row r="3845" customFormat="false" ht="17.25" hidden="false" customHeight="true" outlineLevel="0" collapsed="false">
      <c r="A3845" s="0" t="str">
        <f aca="false">LEFT(C3845,4)*1</f>
        <v>0</v>
      </c>
      <c r="B3845" s="48" t="str">
        <f aca="false">+B3844+1</f>
        <v>0</v>
      </c>
      <c r="C3845" s="48" t="s">
        <v>7522</v>
      </c>
      <c r="D3845" s="49" t="s">
        <v>7523</v>
      </c>
      <c r="E3845" s="50" t="n">
        <v>39</v>
      </c>
      <c r="F3845" s="50" t="s">
        <v>587</v>
      </c>
      <c r="G3845" s="51" t="n">
        <v>0.18</v>
      </c>
    </row>
    <row r="3846" customFormat="false" ht="17.25" hidden="false" customHeight="true" outlineLevel="0" collapsed="false">
      <c r="A3846" s="0" t="str">
        <f aca="false">LEFT(C3846,4)*1</f>
        <v>0</v>
      </c>
      <c r="B3846" s="48" t="str">
        <f aca="false">+B3845+1</f>
        <v>0</v>
      </c>
      <c r="C3846" s="48" t="s">
        <v>7524</v>
      </c>
      <c r="D3846" s="49" t="s">
        <v>7525</v>
      </c>
      <c r="E3846" s="50" t="n">
        <v>39</v>
      </c>
      <c r="F3846" s="50" t="s">
        <v>587</v>
      </c>
      <c r="G3846" s="51" t="n">
        <v>0.18</v>
      </c>
    </row>
    <row r="3847" customFormat="false" ht="17.25" hidden="false" customHeight="true" outlineLevel="0" collapsed="false">
      <c r="A3847" s="0" t="str">
        <f aca="false">LEFT(C3847,4)*1</f>
        <v>0</v>
      </c>
      <c r="B3847" s="48" t="str">
        <f aca="false">+B3846+1</f>
        <v>0</v>
      </c>
      <c r="C3847" s="48" t="s">
        <v>7526</v>
      </c>
      <c r="D3847" s="49" t="s">
        <v>7527</v>
      </c>
      <c r="E3847" s="50" t="n">
        <v>39</v>
      </c>
      <c r="F3847" s="50" t="s">
        <v>587</v>
      </c>
      <c r="G3847" s="51" t="n">
        <v>0.18</v>
      </c>
    </row>
    <row r="3848" customFormat="false" ht="17.25" hidden="false" customHeight="true" outlineLevel="0" collapsed="false">
      <c r="A3848" s="0" t="str">
        <f aca="false">LEFT(C3848,4)*1</f>
        <v>0</v>
      </c>
      <c r="B3848" s="48" t="str">
        <f aca="false">+B3847+1</f>
        <v>0</v>
      </c>
      <c r="C3848" s="48" t="s">
        <v>7528</v>
      </c>
      <c r="D3848" s="49" t="s">
        <v>7529</v>
      </c>
      <c r="E3848" s="50" t="n">
        <v>39</v>
      </c>
      <c r="F3848" s="50" t="s">
        <v>587</v>
      </c>
      <c r="G3848" s="51" t="n">
        <v>0.18</v>
      </c>
    </row>
    <row r="3849" customFormat="false" ht="17.25" hidden="false" customHeight="true" outlineLevel="0" collapsed="false">
      <c r="A3849" s="0" t="str">
        <f aca="false">LEFT(C3849,4)*1</f>
        <v>0</v>
      </c>
      <c r="B3849" s="48" t="str">
        <f aca="false">+B3848+1</f>
        <v>0</v>
      </c>
      <c r="C3849" s="48" t="s">
        <v>7530</v>
      </c>
      <c r="D3849" s="49" t="s">
        <v>7531</v>
      </c>
      <c r="E3849" s="50" t="n">
        <v>39</v>
      </c>
      <c r="F3849" s="50" t="s">
        <v>587</v>
      </c>
      <c r="G3849" s="51" t="n">
        <v>0.18</v>
      </c>
    </row>
    <row r="3850" customFormat="false" ht="17.25" hidden="false" customHeight="true" outlineLevel="0" collapsed="false">
      <c r="A3850" s="0" t="str">
        <f aca="false">LEFT(C3850,4)*1</f>
        <v>0</v>
      </c>
      <c r="B3850" s="48" t="str">
        <f aca="false">+B3849+1</f>
        <v>0</v>
      </c>
      <c r="C3850" s="64" t="s">
        <v>7532</v>
      </c>
      <c r="D3850" s="49" t="s">
        <v>7533</v>
      </c>
      <c r="E3850" s="50" t="n">
        <v>39</v>
      </c>
      <c r="F3850" s="50" t="s">
        <v>587</v>
      </c>
      <c r="G3850" s="51" t="n">
        <v>0.18</v>
      </c>
    </row>
    <row r="3851" customFormat="false" ht="17.25" hidden="false" customHeight="true" outlineLevel="0" collapsed="false">
      <c r="A3851" s="0" t="str">
        <f aca="false">LEFT(C3851,4)*1</f>
        <v>0</v>
      </c>
      <c r="B3851" s="48" t="str">
        <f aca="false">+B3850+1</f>
        <v>0</v>
      </c>
      <c r="C3851" s="48" t="s">
        <v>7534</v>
      </c>
      <c r="D3851" s="49" t="s">
        <v>7535</v>
      </c>
      <c r="E3851" s="50" t="n">
        <v>39</v>
      </c>
      <c r="F3851" s="50" t="s">
        <v>587</v>
      </c>
      <c r="G3851" s="51" t="n">
        <v>0.18</v>
      </c>
    </row>
    <row r="3852" customFormat="false" ht="17.25" hidden="false" customHeight="true" outlineLevel="0" collapsed="false">
      <c r="A3852" s="0" t="str">
        <f aca="false">LEFT(C3852,4)*1</f>
        <v>0</v>
      </c>
      <c r="B3852" s="48" t="str">
        <f aca="false">+B3851+1</f>
        <v>0</v>
      </c>
      <c r="C3852" s="48" t="s">
        <v>7536</v>
      </c>
      <c r="D3852" s="49" t="s">
        <v>7537</v>
      </c>
      <c r="E3852" s="50" t="n">
        <v>39</v>
      </c>
      <c r="F3852" s="50" t="s">
        <v>587</v>
      </c>
      <c r="G3852" s="51" t="n">
        <v>0.18</v>
      </c>
    </row>
    <row r="3853" customFormat="false" ht="17.25" hidden="false" customHeight="true" outlineLevel="0" collapsed="false">
      <c r="A3853" s="0" t="str">
        <f aca="false">LEFT(C3853,4)*1</f>
        <v>0</v>
      </c>
      <c r="B3853" s="48" t="str">
        <f aca="false">+B3852+1</f>
        <v>0</v>
      </c>
      <c r="C3853" s="48" t="s">
        <v>7538</v>
      </c>
      <c r="D3853" s="49" t="s">
        <v>7539</v>
      </c>
      <c r="E3853" s="50" t="n">
        <v>39</v>
      </c>
      <c r="F3853" s="50" t="s">
        <v>587</v>
      </c>
      <c r="G3853" s="51" t="n">
        <v>0.18</v>
      </c>
    </row>
    <row r="3854" customFormat="false" ht="17.25" hidden="false" customHeight="true" outlineLevel="0" collapsed="false">
      <c r="A3854" s="0" t="str">
        <f aca="false">LEFT(C3854,4)*1</f>
        <v>0</v>
      </c>
      <c r="B3854" s="48" t="str">
        <f aca="false">+B3853+1</f>
        <v>0</v>
      </c>
      <c r="C3854" s="48" t="s">
        <v>7540</v>
      </c>
      <c r="D3854" s="49" t="s">
        <v>7541</v>
      </c>
      <c r="E3854" s="50" t="n">
        <v>39</v>
      </c>
      <c r="F3854" s="50" t="s">
        <v>587</v>
      </c>
      <c r="G3854" s="51" t="n">
        <v>0.18</v>
      </c>
    </row>
    <row r="3855" customFormat="false" ht="17.25" hidden="false" customHeight="true" outlineLevel="0" collapsed="false">
      <c r="A3855" s="0" t="str">
        <f aca="false">LEFT(C3855,4)*1</f>
        <v>0</v>
      </c>
      <c r="B3855" s="48" t="str">
        <f aca="false">+B3854+1</f>
        <v>0</v>
      </c>
      <c r="C3855" s="48" t="s">
        <v>7542</v>
      </c>
      <c r="D3855" s="49" t="s">
        <v>7543</v>
      </c>
      <c r="E3855" s="50" t="n">
        <v>39</v>
      </c>
      <c r="F3855" s="50" t="s">
        <v>587</v>
      </c>
      <c r="G3855" s="51" t="n">
        <v>0.18</v>
      </c>
    </row>
    <row r="3856" customFormat="false" ht="17.25" hidden="false" customHeight="true" outlineLevel="0" collapsed="false">
      <c r="A3856" s="0" t="str">
        <f aca="false">LEFT(C3856,4)*1</f>
        <v>0</v>
      </c>
      <c r="B3856" s="48" t="str">
        <f aca="false">+B3855+1</f>
        <v>0</v>
      </c>
      <c r="C3856" s="48" t="s">
        <v>7544</v>
      </c>
      <c r="D3856" s="49" t="s">
        <v>7545</v>
      </c>
      <c r="E3856" s="50" t="n">
        <v>39</v>
      </c>
      <c r="F3856" s="50" t="s">
        <v>587</v>
      </c>
      <c r="G3856" s="51" t="n">
        <v>0.18</v>
      </c>
    </row>
    <row r="3857" customFormat="false" ht="17.25" hidden="false" customHeight="true" outlineLevel="0" collapsed="false">
      <c r="A3857" s="0" t="str">
        <f aca="false">LEFT(C3857,4)*1</f>
        <v>0</v>
      </c>
      <c r="B3857" s="48" t="str">
        <f aca="false">+B3856+1</f>
        <v>0</v>
      </c>
      <c r="C3857" s="48" t="s">
        <v>7546</v>
      </c>
      <c r="D3857" s="49" t="s">
        <v>7547</v>
      </c>
      <c r="E3857" s="50" t="n">
        <v>39</v>
      </c>
      <c r="F3857" s="50" t="s">
        <v>587</v>
      </c>
      <c r="G3857" s="51" t="n">
        <v>0.18</v>
      </c>
    </row>
    <row r="3858" customFormat="false" ht="17.25" hidden="false" customHeight="true" outlineLevel="0" collapsed="false">
      <c r="A3858" s="0" t="str">
        <f aca="false">LEFT(C3858,4)*1</f>
        <v>0</v>
      </c>
      <c r="B3858" s="48" t="str">
        <f aca="false">+B3857+1</f>
        <v>0</v>
      </c>
      <c r="C3858" s="50" t="s">
        <v>7548</v>
      </c>
      <c r="D3858" s="49" t="s">
        <v>7549</v>
      </c>
      <c r="E3858" s="50" t="n">
        <v>39</v>
      </c>
      <c r="F3858" s="50" t="s">
        <v>587</v>
      </c>
      <c r="G3858" s="51" t="n">
        <v>0.18</v>
      </c>
    </row>
    <row r="3859" customFormat="false" ht="17.25" hidden="false" customHeight="true" outlineLevel="0" collapsed="false">
      <c r="A3859" s="0" t="str">
        <f aca="false">LEFT(C3859,4)*1</f>
        <v>0</v>
      </c>
      <c r="B3859" s="48" t="str">
        <f aca="false">+B3858+1</f>
        <v>0</v>
      </c>
      <c r="C3859" s="48" t="s">
        <v>7550</v>
      </c>
      <c r="D3859" s="49" t="s">
        <v>7551</v>
      </c>
      <c r="E3859" s="50" t="n">
        <v>39</v>
      </c>
      <c r="F3859" s="50" t="s">
        <v>587</v>
      </c>
      <c r="G3859" s="51" t="n">
        <v>0.18</v>
      </c>
    </row>
    <row r="3860" customFormat="false" ht="17.25" hidden="false" customHeight="true" outlineLevel="0" collapsed="false">
      <c r="A3860" s="0" t="str">
        <f aca="false">LEFT(C3860,4)*1</f>
        <v>0</v>
      </c>
      <c r="B3860" s="48" t="str">
        <f aca="false">+B3859+1</f>
        <v>0</v>
      </c>
      <c r="C3860" s="48" t="s">
        <v>7552</v>
      </c>
      <c r="D3860" s="49" t="s">
        <v>7553</v>
      </c>
      <c r="E3860" s="50" t="n">
        <v>39</v>
      </c>
      <c r="F3860" s="50" t="s">
        <v>587</v>
      </c>
      <c r="G3860" s="51" t="n">
        <v>0.18</v>
      </c>
    </row>
    <row r="3861" customFormat="false" ht="17.25" hidden="false" customHeight="true" outlineLevel="0" collapsed="false">
      <c r="A3861" s="0" t="str">
        <f aca="false">LEFT(C3861,4)*1</f>
        <v>0</v>
      </c>
      <c r="B3861" s="48" t="str">
        <f aca="false">+B3860+1</f>
        <v>0</v>
      </c>
      <c r="C3861" s="48" t="s">
        <v>7554</v>
      </c>
      <c r="D3861" s="49" t="s">
        <v>7555</v>
      </c>
      <c r="E3861" s="50" t="n">
        <v>39</v>
      </c>
      <c r="F3861" s="50" t="s">
        <v>587</v>
      </c>
      <c r="G3861" s="51" t="n">
        <v>0.18</v>
      </c>
    </row>
    <row r="3862" customFormat="false" ht="17.25" hidden="false" customHeight="true" outlineLevel="0" collapsed="false">
      <c r="A3862" s="0" t="str">
        <f aca="false">LEFT(C3862,4)*1</f>
        <v>0</v>
      </c>
      <c r="B3862" s="48" t="str">
        <f aca="false">+B3861+1</f>
        <v>0</v>
      </c>
      <c r="C3862" s="48" t="s">
        <v>7556</v>
      </c>
      <c r="D3862" s="49" t="s">
        <v>7557</v>
      </c>
      <c r="E3862" s="50" t="n">
        <v>39</v>
      </c>
      <c r="F3862" s="50" t="s">
        <v>587</v>
      </c>
      <c r="G3862" s="51" t="n">
        <v>0.18</v>
      </c>
    </row>
    <row r="3863" customFormat="false" ht="17.25" hidden="false" customHeight="true" outlineLevel="0" collapsed="false">
      <c r="A3863" s="0" t="str">
        <f aca="false">LEFT(C3863,4)*1</f>
        <v>0</v>
      </c>
      <c r="B3863" s="48" t="str">
        <f aca="false">+B3862+1</f>
        <v>0</v>
      </c>
      <c r="C3863" s="48" t="s">
        <v>7558</v>
      </c>
      <c r="D3863" s="49" t="s">
        <v>7559</v>
      </c>
      <c r="E3863" s="50" t="n">
        <v>39</v>
      </c>
      <c r="F3863" s="50" t="s">
        <v>587</v>
      </c>
      <c r="G3863" s="51" t="n">
        <v>0.18</v>
      </c>
    </row>
    <row r="3864" customFormat="false" ht="17.25" hidden="false" customHeight="true" outlineLevel="0" collapsed="false">
      <c r="A3864" s="0" t="str">
        <f aca="false">LEFT(C3864,4)*1</f>
        <v>0</v>
      </c>
      <c r="B3864" s="48" t="str">
        <f aca="false">+B3863+1</f>
        <v>0</v>
      </c>
      <c r="C3864" s="48" t="s">
        <v>7560</v>
      </c>
      <c r="D3864" s="49" t="s">
        <v>7561</v>
      </c>
      <c r="E3864" s="50" t="n">
        <v>39</v>
      </c>
      <c r="F3864" s="50" t="s">
        <v>587</v>
      </c>
      <c r="G3864" s="51" t="n">
        <v>0.18</v>
      </c>
    </row>
    <row r="3865" customFormat="false" ht="17.25" hidden="false" customHeight="true" outlineLevel="0" collapsed="false">
      <c r="A3865" s="0" t="str">
        <f aca="false">LEFT(C3865,4)*1</f>
        <v>0</v>
      </c>
      <c r="B3865" s="48" t="str">
        <f aca="false">+B3864+1</f>
        <v>0</v>
      </c>
      <c r="C3865" s="48" t="s">
        <v>7562</v>
      </c>
      <c r="D3865" s="49" t="s">
        <v>7563</v>
      </c>
      <c r="E3865" s="50" t="n">
        <v>39</v>
      </c>
      <c r="F3865" s="50" t="s">
        <v>587</v>
      </c>
      <c r="G3865" s="51" t="n">
        <v>0.18</v>
      </c>
    </row>
    <row r="3866" customFormat="false" ht="17.25" hidden="false" customHeight="true" outlineLevel="0" collapsed="false">
      <c r="A3866" s="0" t="str">
        <f aca="false">LEFT(C3866,4)*1</f>
        <v>0</v>
      </c>
      <c r="B3866" s="48" t="str">
        <f aca="false">+B3865+1</f>
        <v>0</v>
      </c>
      <c r="C3866" s="48" t="s">
        <v>7564</v>
      </c>
      <c r="D3866" s="49" t="s">
        <v>7565</v>
      </c>
      <c r="E3866" s="50" t="n">
        <v>39</v>
      </c>
      <c r="F3866" s="50" t="s">
        <v>587</v>
      </c>
      <c r="G3866" s="51" t="n">
        <v>0.18</v>
      </c>
    </row>
    <row r="3867" customFormat="false" ht="17.25" hidden="false" customHeight="true" outlineLevel="0" collapsed="false">
      <c r="A3867" s="0" t="str">
        <f aca="false">LEFT(C3867,4)*1</f>
        <v>0</v>
      </c>
      <c r="B3867" s="48" t="str">
        <f aca="false">+B3866+1</f>
        <v>0</v>
      </c>
      <c r="C3867" s="48" t="s">
        <v>7566</v>
      </c>
      <c r="D3867" s="49" t="s">
        <v>7567</v>
      </c>
      <c r="E3867" s="50" t="n">
        <v>39</v>
      </c>
      <c r="F3867" s="50" t="s">
        <v>587</v>
      </c>
      <c r="G3867" s="51" t="n">
        <v>0.18</v>
      </c>
    </row>
    <row r="3868" customFormat="false" ht="17.25" hidden="false" customHeight="true" outlineLevel="0" collapsed="false">
      <c r="A3868" s="0" t="str">
        <f aca="false">LEFT(C3868,4)*1</f>
        <v>0</v>
      </c>
      <c r="B3868" s="48" t="str">
        <f aca="false">+B3867+1</f>
        <v>0</v>
      </c>
      <c r="C3868" s="48" t="s">
        <v>7568</v>
      </c>
      <c r="D3868" s="49" t="s">
        <v>7569</v>
      </c>
      <c r="E3868" s="50" t="n">
        <v>39</v>
      </c>
      <c r="F3868" s="50" t="s">
        <v>587</v>
      </c>
      <c r="G3868" s="51" t="n">
        <v>0.18</v>
      </c>
    </row>
    <row r="3869" customFormat="false" ht="17.25" hidden="false" customHeight="true" outlineLevel="0" collapsed="false">
      <c r="A3869" s="0" t="str">
        <f aca="false">LEFT(C3869,4)*1</f>
        <v>0</v>
      </c>
      <c r="B3869" s="48" t="str">
        <f aca="false">+B3868+1</f>
        <v>0</v>
      </c>
      <c r="C3869" s="50" t="s">
        <v>7570</v>
      </c>
      <c r="D3869" s="65" t="s">
        <v>7571</v>
      </c>
      <c r="E3869" s="50" t="n">
        <v>39</v>
      </c>
      <c r="F3869" s="50" t="s">
        <v>587</v>
      </c>
      <c r="G3869" s="51" t="n">
        <v>0.18</v>
      </c>
    </row>
    <row r="3870" customFormat="false" ht="17.25" hidden="false" customHeight="true" outlineLevel="0" collapsed="false">
      <c r="A3870" s="0" t="str">
        <f aca="false">LEFT(C3870,4)*1</f>
        <v>0</v>
      </c>
      <c r="B3870" s="48" t="str">
        <f aca="false">+B3869+1</f>
        <v>0</v>
      </c>
      <c r="C3870" s="48" t="s">
        <v>7572</v>
      </c>
      <c r="D3870" s="49" t="s">
        <v>7573</v>
      </c>
      <c r="E3870" s="50" t="n">
        <v>39</v>
      </c>
      <c r="F3870" s="50" t="s">
        <v>587</v>
      </c>
      <c r="G3870" s="51" t="n">
        <v>0.18</v>
      </c>
    </row>
    <row r="3871" customFormat="false" ht="17.25" hidden="false" customHeight="true" outlineLevel="0" collapsed="false">
      <c r="A3871" s="0" t="str">
        <f aca="false">LEFT(C3871,4)*1</f>
        <v>0</v>
      </c>
      <c r="B3871" s="48" t="str">
        <f aca="false">+B3870+1</f>
        <v>0</v>
      </c>
      <c r="C3871" s="48" t="s">
        <v>7574</v>
      </c>
      <c r="D3871" s="49" t="s">
        <v>7575</v>
      </c>
      <c r="E3871" s="50" t="n">
        <v>39</v>
      </c>
      <c r="F3871" s="50" t="s">
        <v>587</v>
      </c>
      <c r="G3871" s="51" t="n">
        <v>0.18</v>
      </c>
    </row>
    <row r="3872" customFormat="false" ht="17.25" hidden="false" customHeight="true" outlineLevel="0" collapsed="false">
      <c r="A3872" s="0" t="str">
        <f aca="false">LEFT(C3872,4)*1</f>
        <v>0</v>
      </c>
      <c r="B3872" s="48" t="str">
        <f aca="false">+B3871+1</f>
        <v>0</v>
      </c>
      <c r="C3872" s="48" t="s">
        <v>7576</v>
      </c>
      <c r="D3872" s="49" t="s">
        <v>7577</v>
      </c>
      <c r="E3872" s="50" t="n">
        <v>39</v>
      </c>
      <c r="F3872" s="50" t="s">
        <v>587</v>
      </c>
      <c r="G3872" s="51" t="n">
        <v>0.18</v>
      </c>
    </row>
    <row r="3873" customFormat="false" ht="17.25" hidden="false" customHeight="true" outlineLevel="0" collapsed="false">
      <c r="A3873" s="0" t="str">
        <f aca="false">LEFT(C3873,4)*1</f>
        <v>0</v>
      </c>
      <c r="B3873" s="48" t="str">
        <f aca="false">+B3872+1</f>
        <v>0</v>
      </c>
      <c r="C3873" s="48" t="s">
        <v>7578</v>
      </c>
      <c r="D3873" s="49" t="s">
        <v>7579</v>
      </c>
      <c r="E3873" s="50" t="n">
        <v>39</v>
      </c>
      <c r="F3873" s="50" t="s">
        <v>587</v>
      </c>
      <c r="G3873" s="51" t="n">
        <v>0.18</v>
      </c>
    </row>
    <row r="3874" customFormat="false" ht="17.25" hidden="false" customHeight="true" outlineLevel="0" collapsed="false">
      <c r="A3874" s="0" t="str">
        <f aca="false">LEFT(C3874,4)*1</f>
        <v>0</v>
      </c>
      <c r="B3874" s="48" t="str">
        <f aca="false">+B3873+1</f>
        <v>0</v>
      </c>
      <c r="C3874" s="48" t="s">
        <v>7580</v>
      </c>
      <c r="D3874" s="49" t="s">
        <v>7581</v>
      </c>
      <c r="E3874" s="50" t="n">
        <v>39</v>
      </c>
      <c r="F3874" s="50" t="s">
        <v>587</v>
      </c>
      <c r="G3874" s="51" t="n">
        <v>0.18</v>
      </c>
    </row>
    <row r="3875" customFormat="false" ht="17.25" hidden="false" customHeight="true" outlineLevel="0" collapsed="false">
      <c r="A3875" s="0" t="str">
        <f aca="false">LEFT(C3875,4)*1</f>
        <v>0</v>
      </c>
      <c r="B3875" s="48" t="str">
        <f aca="false">+B3874+1</f>
        <v>0</v>
      </c>
      <c r="C3875" s="48" t="s">
        <v>7582</v>
      </c>
      <c r="D3875" s="49" t="s">
        <v>7583</v>
      </c>
      <c r="E3875" s="50" t="n">
        <v>39</v>
      </c>
      <c r="F3875" s="50" t="s">
        <v>587</v>
      </c>
      <c r="G3875" s="51" t="n">
        <v>0.18</v>
      </c>
    </row>
    <row r="3876" customFormat="false" ht="17.25" hidden="false" customHeight="true" outlineLevel="0" collapsed="false">
      <c r="A3876" s="0" t="str">
        <f aca="false">LEFT(C3876,4)*1</f>
        <v>0</v>
      </c>
      <c r="B3876" s="48" t="str">
        <f aca="false">+B3875+1</f>
        <v>0</v>
      </c>
      <c r="C3876" s="48" t="s">
        <v>7584</v>
      </c>
      <c r="D3876" s="49" t="s">
        <v>7585</v>
      </c>
      <c r="E3876" s="50" t="n">
        <v>39</v>
      </c>
      <c r="F3876" s="50" t="s">
        <v>587</v>
      </c>
      <c r="G3876" s="51" t="n">
        <v>0.18</v>
      </c>
    </row>
    <row r="3877" customFormat="false" ht="17.25" hidden="false" customHeight="true" outlineLevel="0" collapsed="false">
      <c r="A3877" s="0" t="str">
        <f aca="false">LEFT(C3877,4)*1</f>
        <v>0</v>
      </c>
      <c r="B3877" s="48" t="str">
        <f aca="false">+B3876+1</f>
        <v>0</v>
      </c>
      <c r="C3877" s="48" t="s">
        <v>7586</v>
      </c>
      <c r="D3877" s="49" t="s">
        <v>7587</v>
      </c>
      <c r="E3877" s="50" t="n">
        <v>39</v>
      </c>
      <c r="F3877" s="50" t="s">
        <v>2181</v>
      </c>
      <c r="G3877" s="51" t="n">
        <v>0.28</v>
      </c>
    </row>
    <row r="3878" customFormat="false" ht="17.25" hidden="false" customHeight="true" outlineLevel="0" collapsed="false">
      <c r="A3878" s="0" t="str">
        <f aca="false">LEFT(C3878,4)*1</f>
        <v>0</v>
      </c>
      <c r="B3878" s="48" t="str">
        <f aca="false">+B3877+1</f>
        <v>0</v>
      </c>
      <c r="C3878" s="48" t="s">
        <v>7588</v>
      </c>
      <c r="D3878" s="49" t="s">
        <v>7589</v>
      </c>
      <c r="E3878" s="50" t="n">
        <v>39</v>
      </c>
      <c r="F3878" s="50" t="s">
        <v>2181</v>
      </c>
      <c r="G3878" s="51" t="n">
        <v>0.28</v>
      </c>
    </row>
    <row r="3879" customFormat="false" ht="17.25" hidden="false" customHeight="true" outlineLevel="0" collapsed="false">
      <c r="A3879" s="0" t="str">
        <f aca="false">LEFT(C3879,4)*1</f>
        <v>0</v>
      </c>
      <c r="B3879" s="48" t="str">
        <f aca="false">+B3878+1</f>
        <v>0</v>
      </c>
      <c r="C3879" s="48" t="s">
        <v>7590</v>
      </c>
      <c r="D3879" s="49" t="s">
        <v>7591</v>
      </c>
      <c r="E3879" s="50" t="n">
        <v>39</v>
      </c>
      <c r="F3879" s="50" t="s">
        <v>2181</v>
      </c>
      <c r="G3879" s="51" t="n">
        <v>0.28</v>
      </c>
    </row>
    <row r="3880" customFormat="false" ht="17.25" hidden="false" customHeight="true" outlineLevel="0" collapsed="false">
      <c r="A3880" s="0" t="str">
        <f aca="false">LEFT(C3880,4)*1</f>
        <v>0</v>
      </c>
      <c r="B3880" s="48" t="str">
        <f aca="false">+B3879+1</f>
        <v>0</v>
      </c>
      <c r="C3880" s="48" t="s">
        <v>7592</v>
      </c>
      <c r="D3880" s="49" t="s">
        <v>7593</v>
      </c>
      <c r="E3880" s="50" t="n">
        <v>39</v>
      </c>
      <c r="F3880" s="50" t="s">
        <v>2181</v>
      </c>
      <c r="G3880" s="51" t="n">
        <v>0.28</v>
      </c>
    </row>
    <row r="3881" customFormat="false" ht="17.25" hidden="false" customHeight="true" outlineLevel="0" collapsed="false">
      <c r="A3881" s="0" t="str">
        <f aca="false">LEFT(C3881,4)*1</f>
        <v>0</v>
      </c>
      <c r="B3881" s="48" t="str">
        <f aca="false">+B3880+1</f>
        <v>0</v>
      </c>
      <c r="C3881" s="48" t="s">
        <v>7594</v>
      </c>
      <c r="D3881" s="49" t="s">
        <v>7595</v>
      </c>
      <c r="E3881" s="50" t="n">
        <v>39</v>
      </c>
      <c r="F3881" s="50" t="s">
        <v>587</v>
      </c>
      <c r="G3881" s="51" t="n">
        <v>0.18</v>
      </c>
    </row>
    <row r="3882" customFormat="false" ht="17.25" hidden="false" customHeight="true" outlineLevel="0" collapsed="false">
      <c r="A3882" s="0" t="str">
        <f aca="false">LEFT(C3882,4)*1</f>
        <v>0</v>
      </c>
      <c r="B3882" s="48" t="str">
        <f aca="false">+B3881+1</f>
        <v>0</v>
      </c>
      <c r="C3882" s="48" t="s">
        <v>7596</v>
      </c>
      <c r="D3882" s="49" t="s">
        <v>7597</v>
      </c>
      <c r="E3882" s="50" t="n">
        <v>39</v>
      </c>
      <c r="F3882" s="50" t="s">
        <v>587</v>
      </c>
      <c r="G3882" s="51" t="n">
        <v>0.18</v>
      </c>
    </row>
    <row r="3883" customFormat="false" ht="17.25" hidden="false" customHeight="true" outlineLevel="0" collapsed="false">
      <c r="A3883" s="0" t="str">
        <f aca="false">LEFT(C3883,4)*1</f>
        <v>0</v>
      </c>
      <c r="B3883" s="48" t="str">
        <f aca="false">+B3882+1</f>
        <v>0</v>
      </c>
      <c r="C3883" s="48" t="s">
        <v>7598</v>
      </c>
      <c r="D3883" s="49" t="s">
        <v>7599</v>
      </c>
      <c r="E3883" s="50" t="n">
        <v>39</v>
      </c>
      <c r="F3883" s="50" t="s">
        <v>587</v>
      </c>
      <c r="G3883" s="51" t="n">
        <v>0.18</v>
      </c>
    </row>
    <row r="3884" customFormat="false" ht="17.25" hidden="false" customHeight="true" outlineLevel="0" collapsed="false">
      <c r="A3884" s="0" t="str">
        <f aca="false">LEFT(C3884,4)*1</f>
        <v>0</v>
      </c>
      <c r="B3884" s="48" t="str">
        <f aca="false">+B3883+1</f>
        <v>0</v>
      </c>
      <c r="C3884" s="48" t="s">
        <v>7600</v>
      </c>
      <c r="D3884" s="49" t="s">
        <v>7601</v>
      </c>
      <c r="E3884" s="50" t="n">
        <v>39</v>
      </c>
      <c r="F3884" s="50" t="s">
        <v>587</v>
      </c>
      <c r="G3884" s="51" t="n">
        <v>0.18</v>
      </c>
    </row>
    <row r="3885" customFormat="false" ht="17.25" hidden="false" customHeight="true" outlineLevel="0" collapsed="false">
      <c r="A3885" s="0" t="str">
        <f aca="false">LEFT(C3885,4)*1</f>
        <v>0</v>
      </c>
      <c r="B3885" s="48" t="str">
        <f aca="false">+B3884+1</f>
        <v>0</v>
      </c>
      <c r="C3885" s="48" t="s">
        <v>7602</v>
      </c>
      <c r="D3885" s="49" t="s">
        <v>7603</v>
      </c>
      <c r="E3885" s="50" t="n">
        <v>39</v>
      </c>
      <c r="F3885" s="50" t="s">
        <v>587</v>
      </c>
      <c r="G3885" s="51" t="n">
        <v>0.18</v>
      </c>
    </row>
    <row r="3886" customFormat="false" ht="17.25" hidden="false" customHeight="true" outlineLevel="0" collapsed="false">
      <c r="A3886" s="0" t="str">
        <f aca="false">LEFT(C3886,4)*1</f>
        <v>0</v>
      </c>
      <c r="B3886" s="48" t="str">
        <f aca="false">+B3885+1</f>
        <v>0</v>
      </c>
      <c r="C3886" s="48" t="s">
        <v>7604</v>
      </c>
      <c r="D3886" s="49" t="s">
        <v>7605</v>
      </c>
      <c r="E3886" s="50" t="n">
        <v>39</v>
      </c>
      <c r="F3886" s="50" t="s">
        <v>587</v>
      </c>
      <c r="G3886" s="51" t="n">
        <v>0.18</v>
      </c>
    </row>
    <row r="3887" customFormat="false" ht="17.25" hidden="false" customHeight="true" outlineLevel="0" collapsed="false">
      <c r="A3887" s="0" t="str">
        <f aca="false">LEFT(C3887,4)*1</f>
        <v>0</v>
      </c>
      <c r="B3887" s="48" t="str">
        <f aca="false">+B3886+1</f>
        <v>0</v>
      </c>
      <c r="C3887" s="48" t="s">
        <v>7606</v>
      </c>
      <c r="D3887" s="49" t="s">
        <v>7607</v>
      </c>
      <c r="E3887" s="50" t="n">
        <v>39</v>
      </c>
      <c r="F3887" s="50" t="s">
        <v>587</v>
      </c>
      <c r="G3887" s="51" t="n">
        <v>0.18</v>
      </c>
    </row>
    <row r="3888" customFormat="false" ht="17.25" hidden="false" customHeight="true" outlineLevel="0" collapsed="false">
      <c r="A3888" s="0" t="str">
        <f aca="false">LEFT(C3888,4)*1</f>
        <v>0</v>
      </c>
      <c r="B3888" s="48" t="str">
        <f aca="false">+B3887+1</f>
        <v>0</v>
      </c>
      <c r="C3888" s="48" t="s">
        <v>7608</v>
      </c>
      <c r="D3888" s="49" t="s">
        <v>7609</v>
      </c>
      <c r="E3888" s="50" t="n">
        <v>39</v>
      </c>
      <c r="F3888" s="50" t="s">
        <v>587</v>
      </c>
      <c r="G3888" s="51" t="n">
        <v>0.18</v>
      </c>
    </row>
    <row r="3889" customFormat="false" ht="17.25" hidden="false" customHeight="true" outlineLevel="0" collapsed="false">
      <c r="A3889" s="0" t="str">
        <f aca="false">LEFT(C3889,4)*1</f>
        <v>0</v>
      </c>
      <c r="B3889" s="48" t="str">
        <f aca="false">+B3888+1</f>
        <v>0</v>
      </c>
      <c r="C3889" s="48" t="s">
        <v>7610</v>
      </c>
      <c r="D3889" s="49" t="s">
        <v>7611</v>
      </c>
      <c r="E3889" s="50" t="n">
        <v>39</v>
      </c>
      <c r="F3889" s="50" t="s">
        <v>587</v>
      </c>
      <c r="G3889" s="51" t="n">
        <v>0.18</v>
      </c>
    </row>
    <row r="3890" customFormat="false" ht="17.25" hidden="false" customHeight="true" outlineLevel="0" collapsed="false">
      <c r="A3890" s="0" t="str">
        <f aca="false">LEFT(C3890,4)*1</f>
        <v>0</v>
      </c>
      <c r="B3890" s="48" t="str">
        <f aca="false">+B3889+1</f>
        <v>0</v>
      </c>
      <c r="C3890" s="50" t="s">
        <v>7612</v>
      </c>
      <c r="D3890" s="49" t="s">
        <v>7613</v>
      </c>
      <c r="E3890" s="50" t="n">
        <v>39</v>
      </c>
      <c r="F3890" s="50" t="s">
        <v>587</v>
      </c>
      <c r="G3890" s="51" t="n">
        <v>0.18</v>
      </c>
    </row>
    <row r="3891" customFormat="false" ht="17.25" hidden="false" customHeight="true" outlineLevel="0" collapsed="false">
      <c r="A3891" s="0" t="str">
        <f aca="false">LEFT(C3891,4)*1</f>
        <v>0</v>
      </c>
      <c r="B3891" s="48" t="str">
        <f aca="false">+B3890+1</f>
        <v>0</v>
      </c>
      <c r="C3891" s="50" t="s">
        <v>7612</v>
      </c>
      <c r="D3891" s="49" t="s">
        <v>7614</v>
      </c>
      <c r="E3891" s="50" t="n">
        <v>39</v>
      </c>
      <c r="F3891" s="50" t="s">
        <v>587</v>
      </c>
      <c r="G3891" s="51" t="n">
        <v>0.18</v>
      </c>
    </row>
    <row r="3892" customFormat="false" ht="17.25" hidden="false" customHeight="true" outlineLevel="0" collapsed="false">
      <c r="A3892" s="0" t="str">
        <f aca="false">LEFT(C3892,4)*1</f>
        <v>0</v>
      </c>
      <c r="B3892" s="48" t="str">
        <f aca="false">+B3891+1</f>
        <v>0</v>
      </c>
      <c r="C3892" s="50" t="s">
        <v>7612</v>
      </c>
      <c r="D3892" s="49" t="s">
        <v>7615</v>
      </c>
      <c r="E3892" s="50" t="n">
        <v>39</v>
      </c>
      <c r="F3892" s="50" t="s">
        <v>587</v>
      </c>
      <c r="G3892" s="51" t="n">
        <v>0.18</v>
      </c>
    </row>
    <row r="3893" customFormat="false" ht="17.25" hidden="false" customHeight="true" outlineLevel="0" collapsed="false">
      <c r="A3893" s="0" t="str">
        <f aca="false">LEFT(C3893,4)*1</f>
        <v>0</v>
      </c>
      <c r="B3893" s="48" t="str">
        <f aca="false">+B3892+1</f>
        <v>0</v>
      </c>
      <c r="C3893" s="50" t="s">
        <v>7612</v>
      </c>
      <c r="D3893" s="49" t="s">
        <v>7616</v>
      </c>
      <c r="E3893" s="50" t="n">
        <v>39</v>
      </c>
      <c r="F3893" s="50" t="s">
        <v>587</v>
      </c>
      <c r="G3893" s="51" t="n">
        <v>0.18</v>
      </c>
    </row>
    <row r="3894" customFormat="false" ht="17.25" hidden="false" customHeight="true" outlineLevel="0" collapsed="false">
      <c r="A3894" s="0" t="str">
        <f aca="false">LEFT(C3894,4)*1</f>
        <v>0</v>
      </c>
      <c r="B3894" s="48" t="str">
        <f aca="false">+B3893+1</f>
        <v>0</v>
      </c>
      <c r="C3894" s="48" t="s">
        <v>7617</v>
      </c>
      <c r="D3894" s="49" t="s">
        <v>7618</v>
      </c>
      <c r="E3894" s="50" t="n">
        <v>39</v>
      </c>
      <c r="F3894" s="50" t="s">
        <v>587</v>
      </c>
      <c r="G3894" s="51" t="n">
        <v>0.18</v>
      </c>
    </row>
    <row r="3895" customFormat="false" ht="17.25" hidden="false" customHeight="true" outlineLevel="0" collapsed="false">
      <c r="A3895" s="0" t="str">
        <f aca="false">LEFT(C3895,4)*1</f>
        <v>0</v>
      </c>
      <c r="B3895" s="48" t="str">
        <f aca="false">+B3894+1</f>
        <v>0</v>
      </c>
      <c r="C3895" s="48" t="s">
        <v>7619</v>
      </c>
      <c r="D3895" s="49" t="s">
        <v>7620</v>
      </c>
      <c r="E3895" s="50" t="n">
        <v>39</v>
      </c>
      <c r="F3895" s="50" t="s">
        <v>119</v>
      </c>
      <c r="G3895" s="51" t="n">
        <v>0.12</v>
      </c>
    </row>
    <row r="3896" customFormat="false" ht="17.25" hidden="false" customHeight="true" outlineLevel="0" collapsed="false">
      <c r="A3896" s="0" t="str">
        <f aca="false">LEFT(C3896,4)*1</f>
        <v>0</v>
      </c>
      <c r="B3896" s="48" t="str">
        <f aca="false">+B3895+1</f>
        <v>0</v>
      </c>
      <c r="C3896" s="48" t="s">
        <v>7621</v>
      </c>
      <c r="D3896" s="49" t="s">
        <v>7622</v>
      </c>
      <c r="E3896" s="50" t="n">
        <v>39</v>
      </c>
      <c r="F3896" s="50" t="s">
        <v>587</v>
      </c>
      <c r="G3896" s="51" t="n">
        <v>0.18</v>
      </c>
    </row>
    <row r="3897" customFormat="false" ht="17.25" hidden="false" customHeight="true" outlineLevel="0" collapsed="false">
      <c r="A3897" s="0" t="str">
        <f aca="false">LEFT(C3897,4)*1</f>
        <v>0</v>
      </c>
      <c r="B3897" s="48" t="str">
        <f aca="false">+B3896+1</f>
        <v>0</v>
      </c>
      <c r="C3897" s="48" t="s">
        <v>7623</v>
      </c>
      <c r="D3897" s="49" t="s">
        <v>7624</v>
      </c>
      <c r="E3897" s="50" t="n">
        <v>39</v>
      </c>
      <c r="F3897" s="50" t="s">
        <v>587</v>
      </c>
      <c r="G3897" s="51" t="n">
        <v>0.18</v>
      </c>
    </row>
    <row r="3898" customFormat="false" ht="17.25" hidden="false" customHeight="true" outlineLevel="0" collapsed="false">
      <c r="A3898" s="0" t="str">
        <f aca="false">LEFT(C3898,4)*1</f>
        <v>0</v>
      </c>
      <c r="B3898" s="48" t="str">
        <f aca="false">+B3897+1</f>
        <v>0</v>
      </c>
      <c r="C3898" s="48" t="s">
        <v>7625</v>
      </c>
      <c r="D3898" s="49" t="s">
        <v>7626</v>
      </c>
      <c r="E3898" s="50" t="n">
        <v>39</v>
      </c>
      <c r="F3898" s="50" t="s">
        <v>587</v>
      </c>
      <c r="G3898" s="51" t="n">
        <v>0.18</v>
      </c>
    </row>
    <row r="3899" customFormat="false" ht="17.25" hidden="false" customHeight="true" outlineLevel="0" collapsed="false">
      <c r="A3899" s="0" t="str">
        <f aca="false">LEFT(C3899,4)*1</f>
        <v>0</v>
      </c>
      <c r="B3899" s="48" t="str">
        <f aca="false">+B3898+1</f>
        <v>0</v>
      </c>
      <c r="C3899" s="48" t="s">
        <v>7627</v>
      </c>
      <c r="D3899" s="49" t="s">
        <v>7628</v>
      </c>
      <c r="E3899" s="50" t="n">
        <v>39</v>
      </c>
      <c r="F3899" s="50" t="s">
        <v>587</v>
      </c>
      <c r="G3899" s="51" t="n">
        <v>0.18</v>
      </c>
    </row>
    <row r="3900" customFormat="false" ht="17.25" hidden="false" customHeight="true" outlineLevel="0" collapsed="false">
      <c r="A3900" s="0" t="str">
        <f aca="false">LEFT(C3900,4)*1</f>
        <v>0</v>
      </c>
      <c r="B3900" s="48" t="str">
        <f aca="false">+B3899+1</f>
        <v>0</v>
      </c>
      <c r="C3900" s="48" t="s">
        <v>7627</v>
      </c>
      <c r="D3900" s="49" t="s">
        <v>7629</v>
      </c>
      <c r="E3900" s="50" t="n">
        <v>39</v>
      </c>
      <c r="F3900" s="50" t="s">
        <v>587</v>
      </c>
      <c r="G3900" s="51" t="n">
        <v>0.18</v>
      </c>
    </row>
    <row r="3901" customFormat="false" ht="17.25" hidden="false" customHeight="true" outlineLevel="0" collapsed="false">
      <c r="A3901" s="0" t="str">
        <f aca="false">LEFT(C3901,4)*1</f>
        <v>0</v>
      </c>
      <c r="B3901" s="48" t="str">
        <f aca="false">+B3900+1</f>
        <v>0</v>
      </c>
      <c r="C3901" s="50" t="s">
        <v>7627</v>
      </c>
      <c r="D3901" s="49" t="s">
        <v>7629</v>
      </c>
      <c r="E3901" s="50" t="n">
        <v>39</v>
      </c>
      <c r="F3901" s="50" t="s">
        <v>587</v>
      </c>
      <c r="G3901" s="51" t="n">
        <v>0.18</v>
      </c>
    </row>
    <row r="3902" customFormat="false" ht="17.25" hidden="false" customHeight="true" outlineLevel="0" collapsed="false">
      <c r="A3902" s="0" t="str">
        <f aca="false">LEFT(C3902,4)*1</f>
        <v>0</v>
      </c>
      <c r="B3902" s="48" t="str">
        <f aca="false">+B3901+1</f>
        <v>0</v>
      </c>
      <c r="C3902" s="50" t="s">
        <v>7630</v>
      </c>
      <c r="D3902" s="49" t="s">
        <v>7631</v>
      </c>
      <c r="E3902" s="50" t="n">
        <v>39</v>
      </c>
      <c r="F3902" s="50" t="s">
        <v>587</v>
      </c>
      <c r="G3902" s="51" t="n">
        <v>0.18</v>
      </c>
    </row>
    <row r="3903" customFormat="false" ht="17.25" hidden="false" customHeight="true" outlineLevel="0" collapsed="false">
      <c r="A3903" s="0" t="str">
        <f aca="false">LEFT(C3903,4)*1</f>
        <v>0</v>
      </c>
      <c r="B3903" s="48" t="str">
        <f aca="false">+B3902+1</f>
        <v>0</v>
      </c>
      <c r="C3903" s="50" t="s">
        <v>7630</v>
      </c>
      <c r="D3903" s="49" t="s">
        <v>7632</v>
      </c>
      <c r="E3903" s="50" t="n">
        <v>39</v>
      </c>
      <c r="F3903" s="50" t="s">
        <v>587</v>
      </c>
      <c r="G3903" s="51" t="n">
        <v>0.18</v>
      </c>
    </row>
    <row r="3904" customFormat="false" ht="17.25" hidden="false" customHeight="true" outlineLevel="0" collapsed="false">
      <c r="A3904" s="0" t="str">
        <f aca="false">LEFT(C3904,4)*1</f>
        <v>0</v>
      </c>
      <c r="B3904" s="48" t="str">
        <f aca="false">+B3903+1</f>
        <v>0</v>
      </c>
      <c r="C3904" s="48" t="s">
        <v>7633</v>
      </c>
      <c r="D3904" s="49" t="s">
        <v>7634</v>
      </c>
      <c r="E3904" s="50" t="n">
        <v>39</v>
      </c>
      <c r="F3904" s="50" t="s">
        <v>587</v>
      </c>
      <c r="G3904" s="51" t="n">
        <v>0.18</v>
      </c>
    </row>
    <row r="3905" customFormat="false" ht="17.25" hidden="false" customHeight="true" outlineLevel="0" collapsed="false">
      <c r="A3905" s="0" t="str">
        <f aca="false">LEFT(C3905,4)*1</f>
        <v>0</v>
      </c>
      <c r="B3905" s="48" t="str">
        <f aca="false">+B3904+1</f>
        <v>0</v>
      </c>
      <c r="C3905" s="48" t="s">
        <v>7635</v>
      </c>
      <c r="D3905" s="49" t="s">
        <v>7636</v>
      </c>
      <c r="E3905" s="50" t="n">
        <v>39</v>
      </c>
      <c r="F3905" s="50" t="s">
        <v>587</v>
      </c>
      <c r="G3905" s="51" t="n">
        <v>0.18</v>
      </c>
    </row>
    <row r="3906" customFormat="false" ht="17.25" hidden="false" customHeight="true" outlineLevel="0" collapsed="false">
      <c r="A3906" s="0" t="str">
        <f aca="false">LEFT(C3906,4)*1</f>
        <v>0</v>
      </c>
      <c r="B3906" s="48" t="str">
        <f aca="false">+B3905+1</f>
        <v>0</v>
      </c>
      <c r="C3906" s="48" t="s">
        <v>7637</v>
      </c>
      <c r="D3906" s="49" t="s">
        <v>7638</v>
      </c>
      <c r="E3906" s="50" t="n">
        <v>39</v>
      </c>
      <c r="F3906" s="50" t="s">
        <v>587</v>
      </c>
      <c r="G3906" s="51" t="n">
        <v>0.18</v>
      </c>
    </row>
    <row r="3907" customFormat="false" ht="17.25" hidden="false" customHeight="true" outlineLevel="0" collapsed="false">
      <c r="A3907" s="0" t="str">
        <f aca="false">LEFT(C3907,4)*1</f>
        <v>0</v>
      </c>
      <c r="B3907" s="48" t="str">
        <f aca="false">+B3906+1</f>
        <v>0</v>
      </c>
      <c r="C3907" s="48" t="s">
        <v>7639</v>
      </c>
      <c r="D3907" s="49" t="s">
        <v>7640</v>
      </c>
      <c r="E3907" s="50" t="n">
        <v>39</v>
      </c>
      <c r="F3907" s="50" t="s">
        <v>587</v>
      </c>
      <c r="G3907" s="51" t="n">
        <v>0.18</v>
      </c>
    </row>
    <row r="3908" customFormat="false" ht="17.25" hidden="false" customHeight="true" outlineLevel="0" collapsed="false">
      <c r="A3908" s="0" t="str">
        <f aca="false">LEFT(C3908,4)*1</f>
        <v>0</v>
      </c>
      <c r="B3908" s="48" t="str">
        <f aca="false">+B3907+1</f>
        <v>0</v>
      </c>
      <c r="C3908" s="48" t="s">
        <v>7641</v>
      </c>
      <c r="D3908" s="49" t="s">
        <v>7642</v>
      </c>
      <c r="E3908" s="50" t="n">
        <v>39</v>
      </c>
      <c r="F3908" s="50" t="s">
        <v>587</v>
      </c>
      <c r="G3908" s="51" t="n">
        <v>0.18</v>
      </c>
    </row>
    <row r="3909" customFormat="false" ht="17.25" hidden="false" customHeight="true" outlineLevel="0" collapsed="false">
      <c r="A3909" s="0" t="str">
        <f aca="false">LEFT(C3909,4)*1</f>
        <v>0</v>
      </c>
      <c r="B3909" s="48" t="str">
        <f aca="false">+B3908+1</f>
        <v>0</v>
      </c>
      <c r="C3909" s="48" t="s">
        <v>7643</v>
      </c>
      <c r="D3909" s="49" t="s">
        <v>7644</v>
      </c>
      <c r="E3909" s="50" t="n">
        <v>39</v>
      </c>
      <c r="F3909" s="50" t="s">
        <v>587</v>
      </c>
      <c r="G3909" s="51" t="n">
        <v>0.18</v>
      </c>
    </row>
    <row r="3910" customFormat="false" ht="17.25" hidden="false" customHeight="true" outlineLevel="0" collapsed="false">
      <c r="A3910" s="0" t="str">
        <f aca="false">LEFT(C3910,4)*1</f>
        <v>0</v>
      </c>
      <c r="B3910" s="48" t="str">
        <f aca="false">+B3909+1</f>
        <v>0</v>
      </c>
      <c r="C3910" s="48" t="s">
        <v>7645</v>
      </c>
      <c r="D3910" s="49" t="s">
        <v>7646</v>
      </c>
      <c r="E3910" s="50" t="n">
        <v>39</v>
      </c>
      <c r="F3910" s="50" t="s">
        <v>587</v>
      </c>
      <c r="G3910" s="51" t="n">
        <v>0.18</v>
      </c>
    </row>
    <row r="3911" customFormat="false" ht="17.25" hidden="false" customHeight="true" outlineLevel="0" collapsed="false">
      <c r="A3911" s="0" t="str">
        <f aca="false">LEFT(C3911,4)*1</f>
        <v>0</v>
      </c>
      <c r="B3911" s="48" t="str">
        <f aca="false">+B3910+1</f>
        <v>0</v>
      </c>
      <c r="C3911" s="48" t="s">
        <v>7647</v>
      </c>
      <c r="D3911" s="49" t="s">
        <v>7648</v>
      </c>
      <c r="E3911" s="50" t="n">
        <v>39</v>
      </c>
      <c r="F3911" s="50" t="s">
        <v>587</v>
      </c>
      <c r="G3911" s="51" t="n">
        <v>0.18</v>
      </c>
    </row>
    <row r="3912" customFormat="false" ht="17.25" hidden="false" customHeight="true" outlineLevel="0" collapsed="false">
      <c r="A3912" s="0" t="str">
        <f aca="false">LEFT(C3912,4)*1</f>
        <v>0</v>
      </c>
      <c r="B3912" s="48" t="str">
        <f aca="false">+B3911+1</f>
        <v>0</v>
      </c>
      <c r="C3912" s="48" t="s">
        <v>7649</v>
      </c>
      <c r="D3912" s="49" t="s">
        <v>7650</v>
      </c>
      <c r="E3912" s="50" t="n">
        <v>39</v>
      </c>
      <c r="F3912" s="50" t="s">
        <v>587</v>
      </c>
      <c r="G3912" s="51" t="n">
        <v>0.18</v>
      </c>
    </row>
    <row r="3913" customFormat="false" ht="17.25" hidden="false" customHeight="true" outlineLevel="0" collapsed="false">
      <c r="A3913" s="0" t="str">
        <f aca="false">LEFT(C3913,4)*1</f>
        <v>0</v>
      </c>
      <c r="B3913" s="48" t="str">
        <f aca="false">+B3912+1</f>
        <v>0</v>
      </c>
      <c r="C3913" s="48" t="s">
        <v>7651</v>
      </c>
      <c r="D3913" s="49" t="s">
        <v>7652</v>
      </c>
      <c r="E3913" s="50" t="n">
        <v>39</v>
      </c>
      <c r="F3913" s="50" t="s">
        <v>587</v>
      </c>
      <c r="G3913" s="51" t="n">
        <v>0.18</v>
      </c>
    </row>
    <row r="3914" customFormat="false" ht="17.25" hidden="false" customHeight="true" outlineLevel="0" collapsed="false">
      <c r="A3914" s="0" t="str">
        <f aca="false">LEFT(C3914,4)*1</f>
        <v>0</v>
      </c>
      <c r="B3914" s="48" t="str">
        <f aca="false">+B3913+1</f>
        <v>0</v>
      </c>
      <c r="C3914" s="48" t="s">
        <v>7653</v>
      </c>
      <c r="D3914" s="49" t="s">
        <v>7654</v>
      </c>
      <c r="E3914" s="50" t="n">
        <v>39</v>
      </c>
      <c r="F3914" s="50" t="s">
        <v>2181</v>
      </c>
      <c r="G3914" s="51" t="n">
        <v>0.28</v>
      </c>
    </row>
    <row r="3915" customFormat="false" ht="17.25" hidden="false" customHeight="true" outlineLevel="0" collapsed="false">
      <c r="A3915" s="0" t="str">
        <f aca="false">LEFT(C3915,4)*1</f>
        <v>0</v>
      </c>
      <c r="B3915" s="48" t="str">
        <f aca="false">+B3914+1</f>
        <v>0</v>
      </c>
      <c r="C3915" s="48" t="s">
        <v>7655</v>
      </c>
      <c r="D3915" s="49" t="s">
        <v>7656</v>
      </c>
      <c r="E3915" s="50" t="n">
        <v>39</v>
      </c>
      <c r="F3915" s="50" t="s">
        <v>2181</v>
      </c>
      <c r="G3915" s="51" t="n">
        <v>0.28</v>
      </c>
    </row>
    <row r="3916" customFormat="false" ht="17.25" hidden="false" customHeight="true" outlineLevel="0" collapsed="false">
      <c r="A3916" s="0" t="str">
        <f aca="false">LEFT(C3916,4)*1</f>
        <v>0</v>
      </c>
      <c r="B3916" s="48" t="str">
        <f aca="false">+B3915+1</f>
        <v>0</v>
      </c>
      <c r="C3916" s="48" t="s">
        <v>7657</v>
      </c>
      <c r="D3916" s="49" t="s">
        <v>7658</v>
      </c>
      <c r="E3916" s="50" t="n">
        <v>39</v>
      </c>
      <c r="F3916" s="50" t="s">
        <v>2181</v>
      </c>
      <c r="G3916" s="51" t="n">
        <v>0.28</v>
      </c>
    </row>
    <row r="3917" customFormat="false" ht="17.25" hidden="false" customHeight="true" outlineLevel="0" collapsed="false">
      <c r="A3917" s="0" t="str">
        <f aca="false">LEFT(C3917,4)*1</f>
        <v>0</v>
      </c>
      <c r="B3917" s="48" t="str">
        <f aca="false">+B3916+1</f>
        <v>0</v>
      </c>
      <c r="C3917" s="48" t="s">
        <v>7659</v>
      </c>
      <c r="D3917" s="49" t="s">
        <v>7660</v>
      </c>
      <c r="E3917" s="50" t="n">
        <v>39</v>
      </c>
      <c r="F3917" s="50" t="s">
        <v>2181</v>
      </c>
      <c r="G3917" s="51" t="n">
        <v>0.28</v>
      </c>
    </row>
    <row r="3918" customFormat="false" ht="17.25" hidden="false" customHeight="true" outlineLevel="0" collapsed="false">
      <c r="A3918" s="0" t="str">
        <f aca="false">LEFT(C3918,4)*1</f>
        <v>0</v>
      </c>
      <c r="B3918" s="48" t="str">
        <f aca="false">+B3917+1</f>
        <v>0</v>
      </c>
      <c r="C3918" s="48" t="s">
        <v>7661</v>
      </c>
      <c r="D3918" s="49" t="s">
        <v>7662</v>
      </c>
      <c r="E3918" s="50" t="n">
        <v>39</v>
      </c>
      <c r="F3918" s="50" t="s">
        <v>2181</v>
      </c>
      <c r="G3918" s="51" t="n">
        <v>0.28</v>
      </c>
    </row>
    <row r="3919" customFormat="false" ht="17.25" hidden="false" customHeight="true" outlineLevel="0" collapsed="false">
      <c r="A3919" s="0" t="str">
        <f aca="false">LEFT(C3919,4)*1</f>
        <v>0</v>
      </c>
      <c r="B3919" s="48" t="str">
        <f aca="false">+B3918+1</f>
        <v>0</v>
      </c>
      <c r="C3919" s="48" t="s">
        <v>7663</v>
      </c>
      <c r="D3919" s="49" t="s">
        <v>7664</v>
      </c>
      <c r="E3919" s="50" t="n">
        <v>39</v>
      </c>
      <c r="F3919" s="50" t="s">
        <v>106</v>
      </c>
      <c r="G3919" s="47" t="n">
        <v>0</v>
      </c>
    </row>
    <row r="3920" customFormat="false" ht="17.25" hidden="false" customHeight="true" outlineLevel="0" collapsed="false">
      <c r="A3920" s="0" t="str">
        <f aca="false">LEFT(C3920,4)*1</f>
        <v>0</v>
      </c>
      <c r="B3920" s="48" t="str">
        <f aca="false">+B3919+1</f>
        <v>0</v>
      </c>
      <c r="C3920" s="48" t="s">
        <v>7665</v>
      </c>
      <c r="D3920" s="49" t="s">
        <v>7666</v>
      </c>
      <c r="E3920" s="50" t="n">
        <v>39</v>
      </c>
      <c r="F3920" s="50" t="s">
        <v>2181</v>
      </c>
      <c r="G3920" s="51" t="n">
        <v>0.28</v>
      </c>
    </row>
    <row r="3921" customFormat="false" ht="17.25" hidden="false" customHeight="true" outlineLevel="0" collapsed="false">
      <c r="A3921" s="0" t="str">
        <f aca="false">LEFT(C3921,4)*1</f>
        <v>0</v>
      </c>
      <c r="B3921" s="48" t="str">
        <f aca="false">+B3920+1</f>
        <v>0</v>
      </c>
      <c r="C3921" s="48" t="s">
        <v>7667</v>
      </c>
      <c r="D3921" s="49" t="s">
        <v>7668</v>
      </c>
      <c r="E3921" s="50" t="n">
        <v>39</v>
      </c>
      <c r="F3921" s="50" t="s">
        <v>587</v>
      </c>
      <c r="G3921" s="51" t="n">
        <v>0.18</v>
      </c>
    </row>
    <row r="3922" customFormat="false" ht="17.25" hidden="false" customHeight="true" outlineLevel="0" collapsed="false">
      <c r="A3922" s="0" t="str">
        <f aca="false">LEFT(C3922,4)*1</f>
        <v>0</v>
      </c>
      <c r="B3922" s="48" t="str">
        <f aca="false">+B3921+1</f>
        <v>0</v>
      </c>
      <c r="C3922" s="64" t="s">
        <v>7669</v>
      </c>
      <c r="D3922" s="49" t="s">
        <v>7670</v>
      </c>
      <c r="E3922" s="50" t="n">
        <v>39</v>
      </c>
      <c r="F3922" s="50" t="s">
        <v>2181</v>
      </c>
      <c r="G3922" s="51" t="n">
        <v>0.28</v>
      </c>
    </row>
    <row r="3923" customFormat="false" ht="17.25" hidden="false" customHeight="true" outlineLevel="0" collapsed="false">
      <c r="A3923" s="0" t="str">
        <f aca="false">LEFT(C3923,4)*1</f>
        <v>0</v>
      </c>
      <c r="B3923" s="48" t="str">
        <f aca="false">+B3922+1</f>
        <v>0</v>
      </c>
      <c r="C3923" s="48" t="s">
        <v>7669</v>
      </c>
      <c r="D3923" s="49" t="s">
        <v>7671</v>
      </c>
      <c r="E3923" s="50" t="n">
        <v>39</v>
      </c>
      <c r="F3923" s="50" t="s">
        <v>2181</v>
      </c>
      <c r="G3923" s="51" t="n">
        <v>0.28</v>
      </c>
    </row>
    <row r="3924" customFormat="false" ht="17.25" hidden="false" customHeight="true" outlineLevel="0" collapsed="false">
      <c r="A3924" s="0" t="str">
        <f aca="false">LEFT(C3924,4)*1</f>
        <v>0</v>
      </c>
      <c r="B3924" s="48" t="str">
        <f aca="false">+B3923+1</f>
        <v>0</v>
      </c>
      <c r="C3924" s="50" t="s">
        <v>7669</v>
      </c>
      <c r="D3924" s="54" t="s">
        <v>7672</v>
      </c>
      <c r="E3924" s="50" t="n">
        <v>39</v>
      </c>
      <c r="F3924" s="50" t="s">
        <v>2181</v>
      </c>
      <c r="G3924" s="51" t="n">
        <v>0.28</v>
      </c>
    </row>
    <row r="3925" customFormat="false" ht="17.25" hidden="false" customHeight="true" outlineLevel="0" collapsed="false">
      <c r="A3925" s="0" t="str">
        <f aca="false">LEFT(C3925,4)*1</f>
        <v>0</v>
      </c>
      <c r="B3925" s="48" t="str">
        <f aca="false">+B3924+1</f>
        <v>0</v>
      </c>
      <c r="C3925" s="48" t="s">
        <v>7673</v>
      </c>
      <c r="D3925" s="49" t="s">
        <v>7674</v>
      </c>
      <c r="E3925" s="50" t="n">
        <v>40</v>
      </c>
      <c r="F3925" s="50" t="s">
        <v>397</v>
      </c>
      <c r="G3925" s="51" t="n">
        <v>0.05</v>
      </c>
    </row>
    <row r="3926" customFormat="false" ht="17.25" hidden="false" customHeight="true" outlineLevel="0" collapsed="false">
      <c r="A3926" s="0" t="str">
        <f aca="false">LEFT(C3926,4)*1</f>
        <v>0</v>
      </c>
      <c r="B3926" s="48" t="str">
        <f aca="false">+B3925+1</f>
        <v>0</v>
      </c>
      <c r="C3926" s="48" t="s">
        <v>7675</v>
      </c>
      <c r="D3926" s="49" t="s">
        <v>7676</v>
      </c>
      <c r="E3926" s="50" t="n">
        <v>40</v>
      </c>
      <c r="F3926" s="50" t="s">
        <v>397</v>
      </c>
      <c r="G3926" s="51" t="n">
        <v>0.05</v>
      </c>
    </row>
    <row r="3927" customFormat="false" ht="17.25" hidden="false" customHeight="true" outlineLevel="0" collapsed="false">
      <c r="A3927" s="0" t="str">
        <f aca="false">LEFT(C3927,4)*1</f>
        <v>0</v>
      </c>
      <c r="B3927" s="48" t="str">
        <f aca="false">+B3926+1</f>
        <v>0</v>
      </c>
      <c r="C3927" s="48" t="s">
        <v>7677</v>
      </c>
      <c r="D3927" s="49" t="s">
        <v>7678</v>
      </c>
      <c r="E3927" s="50" t="n">
        <v>40</v>
      </c>
      <c r="F3927" s="50" t="s">
        <v>397</v>
      </c>
      <c r="G3927" s="51" t="n">
        <v>0.05</v>
      </c>
    </row>
    <row r="3928" customFormat="false" ht="17.25" hidden="false" customHeight="true" outlineLevel="0" collapsed="false">
      <c r="A3928" s="0" t="str">
        <f aca="false">LEFT(C3928,4)*1</f>
        <v>0</v>
      </c>
      <c r="B3928" s="48" t="str">
        <f aca="false">+B3927+1</f>
        <v>0</v>
      </c>
      <c r="C3928" s="48" t="s">
        <v>7679</v>
      </c>
      <c r="D3928" s="49" t="s">
        <v>7680</v>
      </c>
      <c r="E3928" s="50" t="n">
        <v>40</v>
      </c>
      <c r="F3928" s="50" t="s">
        <v>397</v>
      </c>
      <c r="G3928" s="51" t="n">
        <v>0.05</v>
      </c>
    </row>
    <row r="3929" customFormat="false" ht="17.25" hidden="false" customHeight="true" outlineLevel="0" collapsed="false">
      <c r="A3929" s="0" t="str">
        <f aca="false">LEFT(C3929,4)*1</f>
        <v>0</v>
      </c>
      <c r="B3929" s="48" t="str">
        <f aca="false">+B3928+1</f>
        <v>0</v>
      </c>
      <c r="C3929" s="48" t="s">
        <v>7681</v>
      </c>
      <c r="D3929" s="49" t="s">
        <v>7682</v>
      </c>
      <c r="E3929" s="50" t="n">
        <v>40</v>
      </c>
      <c r="F3929" s="50" t="s">
        <v>397</v>
      </c>
      <c r="G3929" s="51" t="n">
        <v>0.05</v>
      </c>
    </row>
    <row r="3930" customFormat="false" ht="17.25" hidden="false" customHeight="true" outlineLevel="0" collapsed="false">
      <c r="A3930" s="0" t="str">
        <f aca="false">LEFT(C3930,4)*1</f>
        <v>0</v>
      </c>
      <c r="B3930" s="48" t="str">
        <f aca="false">+B3929+1</f>
        <v>0</v>
      </c>
      <c r="C3930" s="48" t="s">
        <v>7683</v>
      </c>
      <c r="D3930" s="49" t="s">
        <v>7684</v>
      </c>
      <c r="E3930" s="50" t="n">
        <v>40</v>
      </c>
      <c r="F3930" s="50" t="s">
        <v>397</v>
      </c>
      <c r="G3930" s="51" t="n">
        <v>0.05</v>
      </c>
    </row>
    <row r="3931" customFormat="false" ht="17.25" hidden="false" customHeight="true" outlineLevel="0" collapsed="false">
      <c r="A3931" s="0" t="str">
        <f aca="false">LEFT(C3931,4)*1</f>
        <v>0</v>
      </c>
      <c r="B3931" s="48" t="str">
        <f aca="false">+B3930+1</f>
        <v>0</v>
      </c>
      <c r="C3931" s="48" t="s">
        <v>7685</v>
      </c>
      <c r="D3931" s="49" t="s">
        <v>7686</v>
      </c>
      <c r="E3931" s="50" t="n">
        <v>40</v>
      </c>
      <c r="F3931" s="50" t="s">
        <v>397</v>
      </c>
      <c r="G3931" s="51" t="n">
        <v>0.05</v>
      </c>
    </row>
    <row r="3932" customFormat="false" ht="17.25" hidden="false" customHeight="true" outlineLevel="0" collapsed="false">
      <c r="A3932" s="0" t="str">
        <f aca="false">LEFT(C3932,4)*1</f>
        <v>0</v>
      </c>
      <c r="B3932" s="48" t="str">
        <f aca="false">+B3931+1</f>
        <v>0</v>
      </c>
      <c r="C3932" s="48" t="s">
        <v>7687</v>
      </c>
      <c r="D3932" s="49" t="s">
        <v>7688</v>
      </c>
      <c r="E3932" s="50" t="n">
        <v>40</v>
      </c>
      <c r="F3932" s="50" t="s">
        <v>397</v>
      </c>
      <c r="G3932" s="51" t="n">
        <v>0.05</v>
      </c>
    </row>
    <row r="3933" customFormat="false" ht="17.25" hidden="false" customHeight="true" outlineLevel="0" collapsed="false">
      <c r="A3933" s="0" t="str">
        <f aca="false">LEFT(C3933,4)*1</f>
        <v>0</v>
      </c>
      <c r="B3933" s="48" t="str">
        <f aca="false">+B3932+1</f>
        <v>0</v>
      </c>
      <c r="C3933" s="48" t="s">
        <v>7689</v>
      </c>
      <c r="D3933" s="49" t="s">
        <v>7690</v>
      </c>
      <c r="E3933" s="50" t="n">
        <v>40</v>
      </c>
      <c r="F3933" s="50" t="s">
        <v>397</v>
      </c>
      <c r="G3933" s="51" t="n">
        <v>0.05</v>
      </c>
    </row>
    <row r="3934" customFormat="false" ht="17.25" hidden="false" customHeight="true" outlineLevel="0" collapsed="false">
      <c r="A3934" s="0" t="str">
        <f aca="false">LEFT(C3934,4)*1</f>
        <v>0</v>
      </c>
      <c r="B3934" s="48" t="str">
        <f aca="false">+B3933+1</f>
        <v>0</v>
      </c>
      <c r="C3934" s="48" t="s">
        <v>7691</v>
      </c>
      <c r="D3934" s="49" t="s">
        <v>7692</v>
      </c>
      <c r="E3934" s="50" t="n">
        <v>40</v>
      </c>
      <c r="F3934" s="50" t="s">
        <v>397</v>
      </c>
      <c r="G3934" s="51" t="n">
        <v>0.05</v>
      </c>
    </row>
    <row r="3935" customFormat="false" ht="17.25" hidden="false" customHeight="true" outlineLevel="0" collapsed="false">
      <c r="A3935" s="0" t="str">
        <f aca="false">LEFT(C3935,4)*1</f>
        <v>0</v>
      </c>
      <c r="B3935" s="48" t="str">
        <f aca="false">+B3934+1</f>
        <v>0</v>
      </c>
      <c r="C3935" s="48" t="s">
        <v>7693</v>
      </c>
      <c r="D3935" s="49" t="s">
        <v>7694</v>
      </c>
      <c r="E3935" s="50" t="n">
        <v>40</v>
      </c>
      <c r="F3935" s="50" t="s">
        <v>397</v>
      </c>
      <c r="G3935" s="51" t="n">
        <v>0.05</v>
      </c>
    </row>
    <row r="3936" customFormat="false" ht="17.25" hidden="false" customHeight="true" outlineLevel="0" collapsed="false">
      <c r="A3936" s="0" t="str">
        <f aca="false">LEFT(C3936,4)*1</f>
        <v>0</v>
      </c>
      <c r="B3936" s="48" t="str">
        <f aca="false">+B3935+1</f>
        <v>0</v>
      </c>
      <c r="C3936" s="48" t="s">
        <v>7695</v>
      </c>
      <c r="D3936" s="49" t="s">
        <v>7696</v>
      </c>
      <c r="E3936" s="50" t="n">
        <v>40</v>
      </c>
      <c r="F3936" s="50" t="s">
        <v>397</v>
      </c>
      <c r="G3936" s="51" t="n">
        <v>0.05</v>
      </c>
    </row>
    <row r="3937" customFormat="false" ht="17.25" hidden="false" customHeight="true" outlineLevel="0" collapsed="false">
      <c r="A3937" s="0" t="str">
        <f aca="false">LEFT(C3937,4)*1</f>
        <v>0</v>
      </c>
      <c r="B3937" s="48" t="str">
        <f aca="false">+B3936+1</f>
        <v>0</v>
      </c>
      <c r="C3937" s="48" t="s">
        <v>7697</v>
      </c>
      <c r="D3937" s="49" t="s">
        <v>7698</v>
      </c>
      <c r="E3937" s="50" t="n">
        <v>40</v>
      </c>
      <c r="F3937" s="50" t="s">
        <v>587</v>
      </c>
      <c r="G3937" s="51" t="n">
        <v>0.18</v>
      </c>
    </row>
    <row r="3938" customFormat="false" ht="17.25" hidden="false" customHeight="true" outlineLevel="0" collapsed="false">
      <c r="A3938" s="0" t="str">
        <f aca="false">LEFT(C3938,4)*1</f>
        <v>0</v>
      </c>
      <c r="B3938" s="48" t="str">
        <f aca="false">+B3937+1</f>
        <v>0</v>
      </c>
      <c r="C3938" s="48" t="s">
        <v>7699</v>
      </c>
      <c r="D3938" s="49" t="s">
        <v>7700</v>
      </c>
      <c r="E3938" s="50" t="n">
        <v>40</v>
      </c>
      <c r="F3938" s="50" t="s">
        <v>587</v>
      </c>
      <c r="G3938" s="51" t="n">
        <v>0.18</v>
      </c>
    </row>
    <row r="3939" customFormat="false" ht="17.25" hidden="false" customHeight="true" outlineLevel="0" collapsed="false">
      <c r="A3939" s="0" t="str">
        <f aca="false">LEFT(C3939,4)*1</f>
        <v>0</v>
      </c>
      <c r="B3939" s="48" t="str">
        <f aca="false">+B3938+1</f>
        <v>0</v>
      </c>
      <c r="C3939" s="48" t="s">
        <v>7701</v>
      </c>
      <c r="D3939" s="49" t="s">
        <v>7702</v>
      </c>
      <c r="E3939" s="50" t="n">
        <v>40</v>
      </c>
      <c r="F3939" s="50" t="s">
        <v>587</v>
      </c>
      <c r="G3939" s="51" t="n">
        <v>0.18</v>
      </c>
    </row>
    <row r="3940" customFormat="false" ht="17.25" hidden="false" customHeight="true" outlineLevel="0" collapsed="false">
      <c r="A3940" s="0" t="str">
        <f aca="false">LEFT(C3940,4)*1</f>
        <v>0</v>
      </c>
      <c r="B3940" s="48" t="str">
        <f aca="false">+B3939+1</f>
        <v>0</v>
      </c>
      <c r="C3940" s="48" t="s">
        <v>7703</v>
      </c>
      <c r="D3940" s="49" t="s">
        <v>7704</v>
      </c>
      <c r="E3940" s="50" t="n">
        <v>40</v>
      </c>
      <c r="F3940" s="50" t="s">
        <v>587</v>
      </c>
      <c r="G3940" s="51" t="n">
        <v>0.18</v>
      </c>
    </row>
    <row r="3941" customFormat="false" ht="17.25" hidden="false" customHeight="true" outlineLevel="0" collapsed="false">
      <c r="A3941" s="0" t="str">
        <f aca="false">LEFT(C3941,4)*1</f>
        <v>0</v>
      </c>
      <c r="B3941" s="48" t="str">
        <f aca="false">+B3940+1</f>
        <v>0</v>
      </c>
      <c r="C3941" s="48" t="s">
        <v>7705</v>
      </c>
      <c r="D3941" s="49" t="s">
        <v>7706</v>
      </c>
      <c r="E3941" s="50" t="n">
        <v>40</v>
      </c>
      <c r="F3941" s="50" t="s">
        <v>587</v>
      </c>
      <c r="G3941" s="51" t="n">
        <v>0.18</v>
      </c>
    </row>
    <row r="3942" customFormat="false" ht="17.25" hidden="false" customHeight="true" outlineLevel="0" collapsed="false">
      <c r="A3942" s="0" t="str">
        <f aca="false">LEFT(C3942,4)*1</f>
        <v>0</v>
      </c>
      <c r="B3942" s="48" t="str">
        <f aca="false">+B3941+1</f>
        <v>0</v>
      </c>
      <c r="C3942" s="48" t="s">
        <v>7707</v>
      </c>
      <c r="D3942" s="49" t="s">
        <v>7708</v>
      </c>
      <c r="E3942" s="50" t="n">
        <v>40</v>
      </c>
      <c r="F3942" s="50" t="s">
        <v>587</v>
      </c>
      <c r="G3942" s="51" t="n">
        <v>0.18</v>
      </c>
    </row>
    <row r="3943" customFormat="false" ht="17.25" hidden="false" customHeight="true" outlineLevel="0" collapsed="false">
      <c r="A3943" s="0" t="str">
        <f aca="false">LEFT(C3943,4)*1</f>
        <v>0</v>
      </c>
      <c r="B3943" s="48" t="str">
        <f aca="false">+B3942+1</f>
        <v>0</v>
      </c>
      <c r="C3943" s="48" t="s">
        <v>7709</v>
      </c>
      <c r="D3943" s="49" t="s">
        <v>7710</v>
      </c>
      <c r="E3943" s="50" t="n">
        <v>40</v>
      </c>
      <c r="F3943" s="50" t="s">
        <v>587</v>
      </c>
      <c r="G3943" s="51" t="n">
        <v>0.18</v>
      </c>
    </row>
    <row r="3944" customFormat="false" ht="17.25" hidden="false" customHeight="true" outlineLevel="0" collapsed="false">
      <c r="A3944" s="0" t="str">
        <f aca="false">LEFT(C3944,4)*1</f>
        <v>0</v>
      </c>
      <c r="B3944" s="48" t="str">
        <f aca="false">+B3943+1</f>
        <v>0</v>
      </c>
      <c r="C3944" s="48" t="s">
        <v>7711</v>
      </c>
      <c r="D3944" s="49" t="s">
        <v>7712</v>
      </c>
      <c r="E3944" s="50" t="n">
        <v>40</v>
      </c>
      <c r="F3944" s="50" t="s">
        <v>587</v>
      </c>
      <c r="G3944" s="51" t="n">
        <v>0.18</v>
      </c>
    </row>
    <row r="3945" customFormat="false" ht="17.25" hidden="false" customHeight="true" outlineLevel="0" collapsed="false">
      <c r="A3945" s="0" t="str">
        <f aca="false">LEFT(C3945,4)*1</f>
        <v>0</v>
      </c>
      <c r="B3945" s="48" t="str">
        <f aca="false">+B3944+1</f>
        <v>0</v>
      </c>
      <c r="C3945" s="48" t="s">
        <v>7713</v>
      </c>
      <c r="D3945" s="49" t="s">
        <v>7401</v>
      </c>
      <c r="E3945" s="50" t="n">
        <v>40</v>
      </c>
      <c r="F3945" s="50" t="s">
        <v>587</v>
      </c>
      <c r="G3945" s="51" t="n">
        <v>0.18</v>
      </c>
    </row>
    <row r="3946" customFormat="false" ht="17.25" hidden="false" customHeight="true" outlineLevel="0" collapsed="false">
      <c r="A3946" s="0" t="str">
        <f aca="false">LEFT(C3946,4)*1</f>
        <v>0</v>
      </c>
      <c r="B3946" s="48" t="str">
        <f aca="false">+B3945+1</f>
        <v>0</v>
      </c>
      <c r="C3946" s="48" t="s">
        <v>7714</v>
      </c>
      <c r="D3946" s="49" t="s">
        <v>7715</v>
      </c>
      <c r="E3946" s="50" t="n">
        <v>40</v>
      </c>
      <c r="F3946" s="50" t="s">
        <v>587</v>
      </c>
      <c r="G3946" s="51" t="n">
        <v>0.18</v>
      </c>
    </row>
    <row r="3947" customFormat="false" ht="17.25" hidden="false" customHeight="true" outlineLevel="0" collapsed="false">
      <c r="A3947" s="0" t="str">
        <f aca="false">LEFT(C3947,4)*1</f>
        <v>0</v>
      </c>
      <c r="B3947" s="48" t="str">
        <f aca="false">+B3946+1</f>
        <v>0</v>
      </c>
      <c r="C3947" s="48" t="s">
        <v>7716</v>
      </c>
      <c r="D3947" s="49" t="s">
        <v>7717</v>
      </c>
      <c r="E3947" s="50" t="n">
        <v>40</v>
      </c>
      <c r="F3947" s="50" t="s">
        <v>587</v>
      </c>
      <c r="G3947" s="51" t="n">
        <v>0.18</v>
      </c>
    </row>
    <row r="3948" customFormat="false" ht="17.25" hidden="false" customHeight="true" outlineLevel="0" collapsed="false">
      <c r="A3948" s="0" t="str">
        <f aca="false">LEFT(C3948,4)*1</f>
        <v>0</v>
      </c>
      <c r="B3948" s="48" t="str">
        <f aca="false">+B3947+1</f>
        <v>0</v>
      </c>
      <c r="C3948" s="48" t="s">
        <v>7718</v>
      </c>
      <c r="D3948" s="49" t="s">
        <v>7719</v>
      </c>
      <c r="E3948" s="50" t="n">
        <v>40</v>
      </c>
      <c r="F3948" s="50" t="s">
        <v>587</v>
      </c>
      <c r="G3948" s="51" t="n">
        <v>0.18</v>
      </c>
    </row>
    <row r="3949" customFormat="false" ht="17.25" hidden="false" customHeight="true" outlineLevel="0" collapsed="false">
      <c r="A3949" s="0" t="str">
        <f aca="false">LEFT(C3949,4)*1</f>
        <v>0</v>
      </c>
      <c r="B3949" s="48" t="str">
        <f aca="false">+B3948+1</f>
        <v>0</v>
      </c>
      <c r="C3949" s="48" t="s">
        <v>7720</v>
      </c>
      <c r="D3949" s="49" t="s">
        <v>7721</v>
      </c>
      <c r="E3949" s="50" t="n">
        <v>40</v>
      </c>
      <c r="F3949" s="50" t="s">
        <v>587</v>
      </c>
      <c r="G3949" s="51" t="n">
        <v>0.18</v>
      </c>
    </row>
    <row r="3950" customFormat="false" ht="17.25" hidden="false" customHeight="true" outlineLevel="0" collapsed="false">
      <c r="A3950" s="0" t="str">
        <f aca="false">LEFT(C3950,4)*1</f>
        <v>0</v>
      </c>
      <c r="B3950" s="48" t="str">
        <f aca="false">+B3949+1</f>
        <v>0</v>
      </c>
      <c r="C3950" s="48" t="s">
        <v>7722</v>
      </c>
      <c r="D3950" s="49" t="s">
        <v>7723</v>
      </c>
      <c r="E3950" s="50" t="n">
        <v>40</v>
      </c>
      <c r="F3950" s="50" t="s">
        <v>587</v>
      </c>
      <c r="G3950" s="51" t="n">
        <v>0.18</v>
      </c>
    </row>
    <row r="3951" customFormat="false" ht="17.25" hidden="false" customHeight="true" outlineLevel="0" collapsed="false">
      <c r="A3951" s="0" t="str">
        <f aca="false">LEFT(C3951,4)*1</f>
        <v>0</v>
      </c>
      <c r="B3951" s="48" t="str">
        <f aca="false">+B3950+1</f>
        <v>0</v>
      </c>
      <c r="C3951" s="48" t="s">
        <v>7724</v>
      </c>
      <c r="D3951" s="49" t="s">
        <v>7725</v>
      </c>
      <c r="E3951" s="50" t="n">
        <v>40</v>
      </c>
      <c r="F3951" s="50" t="s">
        <v>587</v>
      </c>
      <c r="G3951" s="51" t="n">
        <v>0.18</v>
      </c>
    </row>
    <row r="3952" customFormat="false" ht="17.25" hidden="false" customHeight="true" outlineLevel="0" collapsed="false">
      <c r="A3952" s="0" t="str">
        <f aca="false">LEFT(C3952,4)*1</f>
        <v>0</v>
      </c>
      <c r="B3952" s="48" t="str">
        <f aca="false">+B3951+1</f>
        <v>0</v>
      </c>
      <c r="C3952" s="48" t="s">
        <v>7726</v>
      </c>
      <c r="D3952" s="49" t="s">
        <v>7727</v>
      </c>
      <c r="E3952" s="50" t="n">
        <v>40</v>
      </c>
      <c r="F3952" s="50" t="s">
        <v>587</v>
      </c>
      <c r="G3952" s="51" t="n">
        <v>0.18</v>
      </c>
    </row>
    <row r="3953" customFormat="false" ht="17.25" hidden="false" customHeight="true" outlineLevel="0" collapsed="false">
      <c r="A3953" s="0" t="str">
        <f aca="false">LEFT(C3953,4)*1</f>
        <v>0</v>
      </c>
      <c r="B3953" s="48" t="str">
        <f aca="false">+B3952+1</f>
        <v>0</v>
      </c>
      <c r="C3953" s="48" t="s">
        <v>7728</v>
      </c>
      <c r="D3953" s="49" t="s">
        <v>7729</v>
      </c>
      <c r="E3953" s="50" t="n">
        <v>40</v>
      </c>
      <c r="F3953" s="50" t="s">
        <v>587</v>
      </c>
      <c r="G3953" s="51" t="n">
        <v>0.18</v>
      </c>
    </row>
    <row r="3954" customFormat="false" ht="17.25" hidden="false" customHeight="true" outlineLevel="0" collapsed="false">
      <c r="A3954" s="0" t="str">
        <f aca="false">LEFT(C3954,4)*1</f>
        <v>0</v>
      </c>
      <c r="B3954" s="48" t="str">
        <f aca="false">+B3953+1</f>
        <v>0</v>
      </c>
      <c r="C3954" s="48" t="s">
        <v>7730</v>
      </c>
      <c r="D3954" s="49" t="s">
        <v>7731</v>
      </c>
      <c r="E3954" s="50" t="n">
        <v>40</v>
      </c>
      <c r="F3954" s="50" t="s">
        <v>587</v>
      </c>
      <c r="G3954" s="51" t="n">
        <v>0.18</v>
      </c>
    </row>
    <row r="3955" customFormat="false" ht="17.25" hidden="false" customHeight="true" outlineLevel="0" collapsed="false">
      <c r="A3955" s="0" t="str">
        <f aca="false">LEFT(C3955,4)*1</f>
        <v>0</v>
      </c>
      <c r="B3955" s="48" t="str">
        <f aca="false">+B3954+1</f>
        <v>0</v>
      </c>
      <c r="C3955" s="48" t="s">
        <v>7732</v>
      </c>
      <c r="D3955" s="49" t="s">
        <v>7733</v>
      </c>
      <c r="E3955" s="50" t="n">
        <v>40</v>
      </c>
      <c r="F3955" s="50" t="s">
        <v>587</v>
      </c>
      <c r="G3955" s="51" t="n">
        <v>0.18</v>
      </c>
    </row>
    <row r="3956" customFormat="false" ht="17.25" hidden="false" customHeight="true" outlineLevel="0" collapsed="false">
      <c r="A3956" s="0" t="str">
        <f aca="false">LEFT(C3956,4)*1</f>
        <v>0</v>
      </c>
      <c r="B3956" s="48" t="str">
        <f aca="false">+B3955+1</f>
        <v>0</v>
      </c>
      <c r="C3956" s="48" t="s">
        <v>7734</v>
      </c>
      <c r="D3956" s="49" t="s">
        <v>7735</v>
      </c>
      <c r="E3956" s="50" t="n">
        <v>40</v>
      </c>
      <c r="F3956" s="50" t="s">
        <v>587</v>
      </c>
      <c r="G3956" s="51" t="n">
        <v>0.18</v>
      </c>
    </row>
    <row r="3957" customFormat="false" ht="17.25" hidden="false" customHeight="true" outlineLevel="0" collapsed="false">
      <c r="A3957" s="0" t="str">
        <f aca="false">LEFT(C3957,4)*1</f>
        <v>0</v>
      </c>
      <c r="B3957" s="48" t="str">
        <f aca="false">+B3956+1</f>
        <v>0</v>
      </c>
      <c r="C3957" s="48" t="s">
        <v>7736</v>
      </c>
      <c r="D3957" s="49" t="s">
        <v>7737</v>
      </c>
      <c r="E3957" s="50" t="n">
        <v>40</v>
      </c>
      <c r="F3957" s="50" t="s">
        <v>587</v>
      </c>
      <c r="G3957" s="51" t="n">
        <v>0.18</v>
      </c>
    </row>
    <row r="3958" customFormat="false" ht="17.25" hidden="false" customHeight="true" outlineLevel="0" collapsed="false">
      <c r="A3958" s="0" t="str">
        <f aca="false">LEFT(C3958,4)*1</f>
        <v>0</v>
      </c>
      <c r="B3958" s="48" t="str">
        <f aca="false">+B3957+1</f>
        <v>0</v>
      </c>
      <c r="C3958" s="48" t="s">
        <v>7738</v>
      </c>
      <c r="D3958" s="49" t="s">
        <v>7739</v>
      </c>
      <c r="E3958" s="50" t="n">
        <v>40</v>
      </c>
      <c r="F3958" s="50" t="s">
        <v>587</v>
      </c>
      <c r="G3958" s="51" t="n">
        <v>0.18</v>
      </c>
    </row>
    <row r="3959" customFormat="false" ht="17.25" hidden="false" customHeight="true" outlineLevel="0" collapsed="false">
      <c r="A3959" s="0" t="str">
        <f aca="false">LEFT(C3959,4)*1</f>
        <v>0</v>
      </c>
      <c r="B3959" s="48" t="str">
        <f aca="false">+B3958+1</f>
        <v>0</v>
      </c>
      <c r="C3959" s="48" t="s">
        <v>7740</v>
      </c>
      <c r="D3959" s="49" t="s">
        <v>7741</v>
      </c>
      <c r="E3959" s="50" t="n">
        <v>40</v>
      </c>
      <c r="F3959" s="50" t="s">
        <v>587</v>
      </c>
      <c r="G3959" s="51" t="n">
        <v>0.18</v>
      </c>
    </row>
    <row r="3960" customFormat="false" ht="17.25" hidden="false" customHeight="true" outlineLevel="0" collapsed="false">
      <c r="A3960" s="0" t="str">
        <f aca="false">LEFT(C3960,4)*1</f>
        <v>0</v>
      </c>
      <c r="B3960" s="48" t="str">
        <f aca="false">+B3959+1</f>
        <v>0</v>
      </c>
      <c r="C3960" s="48" t="s">
        <v>7742</v>
      </c>
      <c r="D3960" s="49" t="s">
        <v>7743</v>
      </c>
      <c r="E3960" s="50" t="n">
        <v>40</v>
      </c>
      <c r="F3960" s="50" t="s">
        <v>587</v>
      </c>
      <c r="G3960" s="51" t="n">
        <v>0.18</v>
      </c>
    </row>
    <row r="3961" customFormat="false" ht="17.25" hidden="false" customHeight="true" outlineLevel="0" collapsed="false">
      <c r="A3961" s="0" t="str">
        <f aca="false">LEFT(C3961,4)*1</f>
        <v>0</v>
      </c>
      <c r="B3961" s="48" t="str">
        <f aca="false">+B3960+1</f>
        <v>0</v>
      </c>
      <c r="C3961" s="48" t="s">
        <v>7744</v>
      </c>
      <c r="D3961" s="49" t="s">
        <v>7745</v>
      </c>
      <c r="E3961" s="50" t="n">
        <v>40</v>
      </c>
      <c r="F3961" s="50" t="s">
        <v>587</v>
      </c>
      <c r="G3961" s="51" t="n">
        <v>0.18</v>
      </c>
    </row>
    <row r="3962" customFormat="false" ht="17.25" hidden="false" customHeight="true" outlineLevel="0" collapsed="false">
      <c r="A3962" s="0" t="str">
        <f aca="false">LEFT(C3962,4)*1</f>
        <v>0</v>
      </c>
      <c r="B3962" s="48" t="str">
        <f aca="false">+B3961+1</f>
        <v>0</v>
      </c>
      <c r="C3962" s="48" t="s">
        <v>7746</v>
      </c>
      <c r="D3962" s="49" t="s">
        <v>7747</v>
      </c>
      <c r="E3962" s="50" t="n">
        <v>40</v>
      </c>
      <c r="F3962" s="50" t="s">
        <v>587</v>
      </c>
      <c r="G3962" s="51" t="n">
        <v>0.18</v>
      </c>
    </row>
    <row r="3963" customFormat="false" ht="17.25" hidden="false" customHeight="true" outlineLevel="0" collapsed="false">
      <c r="A3963" s="0" t="str">
        <f aca="false">LEFT(C3963,4)*1</f>
        <v>0</v>
      </c>
      <c r="B3963" s="48" t="str">
        <f aca="false">+B3962+1</f>
        <v>0</v>
      </c>
      <c r="C3963" s="48" t="s">
        <v>7748</v>
      </c>
      <c r="D3963" s="49" t="s">
        <v>7749</v>
      </c>
      <c r="E3963" s="50" t="n">
        <v>40</v>
      </c>
      <c r="F3963" s="50" t="s">
        <v>587</v>
      </c>
      <c r="G3963" s="51" t="n">
        <v>0.18</v>
      </c>
    </row>
    <row r="3964" customFormat="false" ht="17.25" hidden="false" customHeight="true" outlineLevel="0" collapsed="false">
      <c r="A3964" s="0" t="str">
        <f aca="false">LEFT(C3964,4)*1</f>
        <v>0</v>
      </c>
      <c r="B3964" s="48" t="str">
        <f aca="false">+B3963+1</f>
        <v>0</v>
      </c>
      <c r="C3964" s="48" t="s">
        <v>7750</v>
      </c>
      <c r="D3964" s="49" t="s">
        <v>7751</v>
      </c>
      <c r="E3964" s="50" t="n">
        <v>40</v>
      </c>
      <c r="F3964" s="50" t="s">
        <v>587</v>
      </c>
      <c r="G3964" s="51" t="n">
        <v>0.18</v>
      </c>
    </row>
    <row r="3965" customFormat="false" ht="17.25" hidden="false" customHeight="true" outlineLevel="0" collapsed="false">
      <c r="A3965" s="0" t="str">
        <f aca="false">LEFT(C3965,4)*1</f>
        <v>0</v>
      </c>
      <c r="B3965" s="48" t="str">
        <f aca="false">+B3964+1</f>
        <v>0</v>
      </c>
      <c r="C3965" s="48" t="s">
        <v>7752</v>
      </c>
      <c r="D3965" s="49" t="s">
        <v>7753</v>
      </c>
      <c r="E3965" s="50" t="n">
        <v>40</v>
      </c>
      <c r="F3965" s="50" t="s">
        <v>587</v>
      </c>
      <c r="G3965" s="51" t="n">
        <v>0.18</v>
      </c>
    </row>
    <row r="3966" customFormat="false" ht="17.25" hidden="false" customHeight="true" outlineLevel="0" collapsed="false">
      <c r="A3966" s="0" t="str">
        <f aca="false">LEFT(C3966,4)*1</f>
        <v>0</v>
      </c>
      <c r="B3966" s="48" t="str">
        <f aca="false">+B3965+1</f>
        <v>0</v>
      </c>
      <c r="C3966" s="48" t="s">
        <v>7754</v>
      </c>
      <c r="D3966" s="49" t="s">
        <v>7755</v>
      </c>
      <c r="E3966" s="50" t="n">
        <v>40</v>
      </c>
      <c r="F3966" s="50" t="s">
        <v>587</v>
      </c>
      <c r="G3966" s="51" t="n">
        <v>0.18</v>
      </c>
    </row>
    <row r="3967" customFormat="false" ht="17.25" hidden="false" customHeight="true" outlineLevel="0" collapsed="false">
      <c r="A3967" s="0" t="str">
        <f aca="false">LEFT(C3967,4)*1</f>
        <v>0</v>
      </c>
      <c r="B3967" s="48" t="str">
        <f aca="false">+B3966+1</f>
        <v>0</v>
      </c>
      <c r="C3967" s="48" t="s">
        <v>7756</v>
      </c>
      <c r="D3967" s="49" t="s">
        <v>4460</v>
      </c>
      <c r="E3967" s="50" t="n">
        <v>40</v>
      </c>
      <c r="F3967" s="50" t="s">
        <v>587</v>
      </c>
      <c r="G3967" s="51" t="n">
        <v>0.18</v>
      </c>
    </row>
    <row r="3968" customFormat="false" ht="17.25" hidden="false" customHeight="true" outlineLevel="0" collapsed="false">
      <c r="A3968" s="0" t="str">
        <f aca="false">LEFT(C3968,4)*1</f>
        <v>0</v>
      </c>
      <c r="B3968" s="48" t="str">
        <f aca="false">+B3967+1</f>
        <v>0</v>
      </c>
      <c r="C3968" s="48" t="s">
        <v>7757</v>
      </c>
      <c r="D3968" s="49" t="s">
        <v>7758</v>
      </c>
      <c r="E3968" s="50" t="n">
        <v>40</v>
      </c>
      <c r="F3968" s="50" t="s">
        <v>587</v>
      </c>
      <c r="G3968" s="51" t="n">
        <v>0.18</v>
      </c>
    </row>
    <row r="3969" customFormat="false" ht="17.25" hidden="false" customHeight="true" outlineLevel="0" collapsed="false">
      <c r="A3969" s="0" t="str">
        <f aca="false">LEFT(C3969,4)*1</f>
        <v>0</v>
      </c>
      <c r="B3969" s="48" t="str">
        <f aca="false">+B3968+1</f>
        <v>0</v>
      </c>
      <c r="C3969" s="48" t="s">
        <v>7759</v>
      </c>
      <c r="D3969" s="49" t="s">
        <v>7760</v>
      </c>
      <c r="E3969" s="50" t="n">
        <v>40</v>
      </c>
      <c r="F3969" s="50" t="s">
        <v>587</v>
      </c>
      <c r="G3969" s="51" t="n">
        <v>0.18</v>
      </c>
    </row>
    <row r="3970" customFormat="false" ht="17.25" hidden="false" customHeight="true" outlineLevel="0" collapsed="false">
      <c r="A3970" s="0" t="str">
        <f aca="false">LEFT(C3970,4)*1</f>
        <v>0</v>
      </c>
      <c r="B3970" s="48" t="str">
        <f aca="false">+B3969+1</f>
        <v>0</v>
      </c>
      <c r="C3970" s="48" t="s">
        <v>7761</v>
      </c>
      <c r="D3970" s="49" t="s">
        <v>7762</v>
      </c>
      <c r="E3970" s="50" t="n">
        <v>40</v>
      </c>
      <c r="F3970" s="50" t="s">
        <v>587</v>
      </c>
      <c r="G3970" s="51" t="n">
        <v>0.18</v>
      </c>
    </row>
    <row r="3971" customFormat="false" ht="17.25" hidden="false" customHeight="true" outlineLevel="0" collapsed="false">
      <c r="A3971" s="0" t="str">
        <f aca="false">LEFT(C3971,4)*1</f>
        <v>0</v>
      </c>
      <c r="B3971" s="48" t="str">
        <f aca="false">+B3970+1</f>
        <v>0</v>
      </c>
      <c r="C3971" s="48" t="s">
        <v>7763</v>
      </c>
      <c r="D3971" s="49" t="s">
        <v>7764</v>
      </c>
      <c r="E3971" s="50" t="n">
        <v>40</v>
      </c>
      <c r="F3971" s="50" t="s">
        <v>587</v>
      </c>
      <c r="G3971" s="51" t="n">
        <v>0.18</v>
      </c>
    </row>
    <row r="3972" customFormat="false" ht="17.25" hidden="false" customHeight="true" outlineLevel="0" collapsed="false">
      <c r="A3972" s="0" t="str">
        <f aca="false">LEFT(C3972,4)*1</f>
        <v>0</v>
      </c>
      <c r="B3972" s="48" t="str">
        <f aca="false">+B3971+1</f>
        <v>0</v>
      </c>
      <c r="C3972" s="48" t="s">
        <v>7763</v>
      </c>
      <c r="D3972" s="49" t="s">
        <v>7765</v>
      </c>
      <c r="E3972" s="50" t="n">
        <v>40</v>
      </c>
      <c r="F3972" s="50" t="s">
        <v>119</v>
      </c>
      <c r="G3972" s="51" t="n">
        <v>0.12</v>
      </c>
    </row>
    <row r="3973" customFormat="false" ht="17.25" hidden="false" customHeight="true" outlineLevel="0" collapsed="false">
      <c r="A3973" s="0" t="str">
        <f aca="false">LEFT(C3973,4)*1</f>
        <v>0</v>
      </c>
      <c r="B3973" s="48" t="str">
        <f aca="false">+B3972+1</f>
        <v>0</v>
      </c>
      <c r="C3973" s="48" t="s">
        <v>7766</v>
      </c>
      <c r="D3973" s="49" t="s">
        <v>7767</v>
      </c>
      <c r="E3973" s="50" t="n">
        <v>40</v>
      </c>
      <c r="F3973" s="50" t="s">
        <v>587</v>
      </c>
      <c r="G3973" s="51" t="n">
        <v>0.18</v>
      </c>
    </row>
    <row r="3974" customFormat="false" ht="17.25" hidden="false" customHeight="true" outlineLevel="0" collapsed="false">
      <c r="A3974" s="0" t="str">
        <f aca="false">LEFT(C3974,4)*1</f>
        <v>0</v>
      </c>
      <c r="B3974" s="48" t="str">
        <f aca="false">+B3973+1</f>
        <v>0</v>
      </c>
      <c r="C3974" s="48" t="s">
        <v>7768</v>
      </c>
      <c r="D3974" s="49" t="s">
        <v>7769</v>
      </c>
      <c r="E3974" s="50" t="n">
        <v>40</v>
      </c>
      <c r="F3974" s="50" t="s">
        <v>587</v>
      </c>
      <c r="G3974" s="51" t="n">
        <v>0.18</v>
      </c>
    </row>
    <row r="3975" customFormat="false" ht="17.25" hidden="false" customHeight="true" outlineLevel="0" collapsed="false">
      <c r="A3975" s="0" t="str">
        <f aca="false">LEFT(C3975,4)*1</f>
        <v>0</v>
      </c>
      <c r="B3975" s="48" t="str">
        <f aca="false">+B3974+1</f>
        <v>0</v>
      </c>
      <c r="C3975" s="48" t="s">
        <v>7768</v>
      </c>
      <c r="D3975" s="49" t="s">
        <v>7770</v>
      </c>
      <c r="E3975" s="50" t="n">
        <v>40</v>
      </c>
      <c r="F3975" s="50" t="s">
        <v>587</v>
      </c>
      <c r="G3975" s="51" t="n">
        <v>0.18</v>
      </c>
    </row>
    <row r="3976" customFormat="false" ht="17.25" hidden="false" customHeight="true" outlineLevel="0" collapsed="false">
      <c r="A3976" s="0" t="str">
        <f aca="false">LEFT(C3976,4)*1</f>
        <v>0</v>
      </c>
      <c r="B3976" s="48" t="str">
        <f aca="false">+B3975+1</f>
        <v>0</v>
      </c>
      <c r="C3976" s="48" t="s">
        <v>7771</v>
      </c>
      <c r="D3976" s="49" t="s">
        <v>7772</v>
      </c>
      <c r="E3976" s="50" t="n">
        <v>40</v>
      </c>
      <c r="F3976" s="50" t="s">
        <v>587</v>
      </c>
      <c r="G3976" s="51" t="n">
        <v>0.18</v>
      </c>
    </row>
    <row r="3977" customFormat="false" ht="17.25" hidden="false" customHeight="true" outlineLevel="0" collapsed="false">
      <c r="A3977" s="0" t="str">
        <f aca="false">LEFT(C3977,4)*1</f>
        <v>0</v>
      </c>
      <c r="B3977" s="48" t="str">
        <f aca="false">+B3976+1</f>
        <v>0</v>
      </c>
      <c r="C3977" s="48" t="s">
        <v>7773</v>
      </c>
      <c r="D3977" s="49" t="s">
        <v>7774</v>
      </c>
      <c r="E3977" s="50" t="n">
        <v>40</v>
      </c>
      <c r="F3977" s="50" t="s">
        <v>587</v>
      </c>
      <c r="G3977" s="51" t="n">
        <v>0.18</v>
      </c>
    </row>
    <row r="3978" customFormat="false" ht="17.25" hidden="false" customHeight="true" outlineLevel="0" collapsed="false">
      <c r="A3978" s="0" t="str">
        <f aca="false">LEFT(C3978,4)*1</f>
        <v>0</v>
      </c>
      <c r="B3978" s="48" t="str">
        <f aca="false">+B3977+1</f>
        <v>0</v>
      </c>
      <c r="C3978" s="48" t="s">
        <v>7775</v>
      </c>
      <c r="D3978" s="49" t="s">
        <v>7776</v>
      </c>
      <c r="E3978" s="50" t="n">
        <v>40</v>
      </c>
      <c r="F3978" s="50" t="s">
        <v>587</v>
      </c>
      <c r="G3978" s="51" t="n">
        <v>0.18</v>
      </c>
    </row>
    <row r="3979" customFormat="false" ht="17.25" hidden="false" customHeight="true" outlineLevel="0" collapsed="false">
      <c r="A3979" s="0" t="str">
        <f aca="false">LEFT(C3979,4)*1</f>
        <v>0</v>
      </c>
      <c r="B3979" s="48" t="str">
        <f aca="false">+B3978+1</f>
        <v>0</v>
      </c>
      <c r="C3979" s="48" t="s">
        <v>7777</v>
      </c>
      <c r="D3979" s="49" t="s">
        <v>7778</v>
      </c>
      <c r="E3979" s="50" t="n">
        <v>40</v>
      </c>
      <c r="F3979" s="50" t="s">
        <v>587</v>
      </c>
      <c r="G3979" s="51" t="n">
        <v>0.18</v>
      </c>
    </row>
    <row r="3980" customFormat="false" ht="17.25" hidden="false" customHeight="true" outlineLevel="0" collapsed="false">
      <c r="A3980" s="0" t="str">
        <f aca="false">LEFT(C3980,4)*1</f>
        <v>0</v>
      </c>
      <c r="B3980" s="48" t="str">
        <f aca="false">+B3979+1</f>
        <v>0</v>
      </c>
      <c r="C3980" s="48" t="s">
        <v>7779</v>
      </c>
      <c r="D3980" s="49" t="s">
        <v>7780</v>
      </c>
      <c r="E3980" s="50" t="n">
        <v>40</v>
      </c>
      <c r="F3980" s="50" t="s">
        <v>587</v>
      </c>
      <c r="G3980" s="51" t="n">
        <v>0.18</v>
      </c>
    </row>
    <row r="3981" customFormat="false" ht="17.25" hidden="false" customHeight="true" outlineLevel="0" collapsed="false">
      <c r="A3981" s="0" t="str">
        <f aca="false">LEFT(C3981,4)*1</f>
        <v>0</v>
      </c>
      <c r="B3981" s="48" t="str">
        <f aca="false">+B3980+1</f>
        <v>0</v>
      </c>
      <c r="C3981" s="48" t="s">
        <v>7781</v>
      </c>
      <c r="D3981" s="49" t="s">
        <v>7782</v>
      </c>
      <c r="E3981" s="50" t="n">
        <v>40</v>
      </c>
      <c r="F3981" s="50" t="s">
        <v>587</v>
      </c>
      <c r="G3981" s="51" t="n">
        <v>0.18</v>
      </c>
    </row>
    <row r="3982" customFormat="false" ht="17.25" hidden="false" customHeight="true" outlineLevel="0" collapsed="false">
      <c r="A3982" s="0" t="str">
        <f aca="false">LEFT(C3982,4)*1</f>
        <v>0</v>
      </c>
      <c r="B3982" s="48" t="str">
        <f aca="false">+B3981+1</f>
        <v>0</v>
      </c>
      <c r="C3982" s="48" t="s">
        <v>7783</v>
      </c>
      <c r="D3982" s="49" t="s">
        <v>7776</v>
      </c>
      <c r="E3982" s="50" t="n">
        <v>40</v>
      </c>
      <c r="F3982" s="50" t="s">
        <v>587</v>
      </c>
      <c r="G3982" s="51" t="n">
        <v>0.18</v>
      </c>
    </row>
    <row r="3983" customFormat="false" ht="17.25" hidden="false" customHeight="true" outlineLevel="0" collapsed="false">
      <c r="A3983" s="0" t="str">
        <f aca="false">LEFT(C3983,4)*1</f>
        <v>0</v>
      </c>
      <c r="B3983" s="48" t="str">
        <f aca="false">+B3982+1</f>
        <v>0</v>
      </c>
      <c r="C3983" s="48" t="s">
        <v>7784</v>
      </c>
      <c r="D3983" s="49" t="s">
        <v>7785</v>
      </c>
      <c r="E3983" s="50" t="n">
        <v>40</v>
      </c>
      <c r="F3983" s="50" t="s">
        <v>587</v>
      </c>
      <c r="G3983" s="51" t="n">
        <v>0.18</v>
      </c>
    </row>
    <row r="3984" customFormat="false" ht="17.25" hidden="false" customHeight="true" outlineLevel="0" collapsed="false">
      <c r="A3984" s="0" t="str">
        <f aca="false">LEFT(C3984,4)*1</f>
        <v>0</v>
      </c>
      <c r="B3984" s="48" t="str">
        <f aca="false">+B3983+1</f>
        <v>0</v>
      </c>
      <c r="C3984" s="48" t="s">
        <v>7786</v>
      </c>
      <c r="D3984" s="49" t="s">
        <v>7787</v>
      </c>
      <c r="E3984" s="50" t="n">
        <v>40</v>
      </c>
      <c r="F3984" s="50" t="s">
        <v>587</v>
      </c>
      <c r="G3984" s="51" t="n">
        <v>0.18</v>
      </c>
    </row>
    <row r="3985" customFormat="false" ht="17.25" hidden="false" customHeight="true" outlineLevel="0" collapsed="false">
      <c r="A3985" s="0" t="str">
        <f aca="false">LEFT(C3985,4)*1</f>
        <v>0</v>
      </c>
      <c r="B3985" s="48" t="str">
        <f aca="false">+B3984+1</f>
        <v>0</v>
      </c>
      <c r="C3985" s="48" t="s">
        <v>7788</v>
      </c>
      <c r="D3985" s="49" t="s">
        <v>7789</v>
      </c>
      <c r="E3985" s="50" t="n">
        <v>40</v>
      </c>
      <c r="F3985" s="50" t="s">
        <v>587</v>
      </c>
      <c r="G3985" s="51" t="n">
        <v>0.18</v>
      </c>
    </row>
    <row r="3986" customFormat="false" ht="17.25" hidden="false" customHeight="true" outlineLevel="0" collapsed="false">
      <c r="A3986" s="0" t="str">
        <f aca="false">LEFT(C3986,4)*1</f>
        <v>0</v>
      </c>
      <c r="B3986" s="48" t="str">
        <f aca="false">+B3985+1</f>
        <v>0</v>
      </c>
      <c r="C3986" s="48" t="s">
        <v>7790</v>
      </c>
      <c r="D3986" s="49" t="s">
        <v>7791</v>
      </c>
      <c r="E3986" s="50" t="n">
        <v>40</v>
      </c>
      <c r="F3986" s="50" t="s">
        <v>587</v>
      </c>
      <c r="G3986" s="51" t="n">
        <v>0.18</v>
      </c>
    </row>
    <row r="3987" customFormat="false" ht="17.25" hidden="false" customHeight="true" outlineLevel="0" collapsed="false">
      <c r="A3987" s="0" t="str">
        <f aca="false">LEFT(C3987,4)*1</f>
        <v>0</v>
      </c>
      <c r="B3987" s="48" t="str">
        <f aca="false">+B3986+1</f>
        <v>0</v>
      </c>
      <c r="C3987" s="48" t="s">
        <v>7792</v>
      </c>
      <c r="D3987" s="49" t="s">
        <v>7793</v>
      </c>
      <c r="E3987" s="50" t="n">
        <v>40</v>
      </c>
      <c r="F3987" s="50" t="s">
        <v>587</v>
      </c>
      <c r="G3987" s="51" t="n">
        <v>0.18</v>
      </c>
    </row>
    <row r="3988" customFormat="false" ht="17.25" hidden="false" customHeight="true" outlineLevel="0" collapsed="false">
      <c r="A3988" s="0" t="str">
        <f aca="false">LEFT(C3988,4)*1</f>
        <v>0</v>
      </c>
      <c r="B3988" s="48" t="str">
        <f aca="false">+B3987+1</f>
        <v>0</v>
      </c>
      <c r="C3988" s="48" t="s">
        <v>7794</v>
      </c>
      <c r="D3988" s="49" t="s">
        <v>7795</v>
      </c>
      <c r="E3988" s="50" t="n">
        <v>40</v>
      </c>
      <c r="F3988" s="50" t="s">
        <v>587</v>
      </c>
      <c r="G3988" s="51" t="n">
        <v>0.18</v>
      </c>
    </row>
    <row r="3989" customFormat="false" ht="17.25" hidden="false" customHeight="true" outlineLevel="0" collapsed="false">
      <c r="A3989" s="0" t="str">
        <f aca="false">LEFT(C3989,4)*1</f>
        <v>0</v>
      </c>
      <c r="B3989" s="48" t="str">
        <f aca="false">+B3988+1</f>
        <v>0</v>
      </c>
      <c r="C3989" s="48" t="s">
        <v>7796</v>
      </c>
      <c r="D3989" s="49" t="s">
        <v>7797</v>
      </c>
      <c r="E3989" s="50" t="n">
        <v>40</v>
      </c>
      <c r="F3989" s="50" t="s">
        <v>587</v>
      </c>
      <c r="G3989" s="51" t="n">
        <v>0.18</v>
      </c>
    </row>
    <row r="3990" customFormat="false" ht="17.25" hidden="false" customHeight="true" outlineLevel="0" collapsed="false">
      <c r="A3990" s="0" t="str">
        <f aca="false">LEFT(C3990,4)*1</f>
        <v>0</v>
      </c>
      <c r="B3990" s="48" t="str">
        <f aca="false">+B3989+1</f>
        <v>0</v>
      </c>
      <c r="C3990" s="48" t="s">
        <v>7798</v>
      </c>
      <c r="D3990" s="49" t="s">
        <v>7799</v>
      </c>
      <c r="E3990" s="50" t="n">
        <v>40</v>
      </c>
      <c r="F3990" s="50" t="s">
        <v>587</v>
      </c>
      <c r="G3990" s="51" t="n">
        <v>0.18</v>
      </c>
    </row>
    <row r="3991" customFormat="false" ht="17.25" hidden="false" customHeight="true" outlineLevel="0" collapsed="false">
      <c r="A3991" s="0" t="str">
        <f aca="false">LEFT(C3991,4)*1</f>
        <v>0</v>
      </c>
      <c r="B3991" s="48" t="str">
        <f aca="false">+B3990+1</f>
        <v>0</v>
      </c>
      <c r="C3991" s="48" t="s">
        <v>7800</v>
      </c>
      <c r="D3991" s="49" t="s">
        <v>7801</v>
      </c>
      <c r="E3991" s="50" t="n">
        <v>40</v>
      </c>
      <c r="F3991" s="50" t="s">
        <v>587</v>
      </c>
      <c r="G3991" s="51" t="n">
        <v>0.18</v>
      </c>
    </row>
    <row r="3992" customFormat="false" ht="17.25" hidden="false" customHeight="true" outlineLevel="0" collapsed="false">
      <c r="A3992" s="0" t="str">
        <f aca="false">LEFT(C3992,4)*1</f>
        <v>0</v>
      </c>
      <c r="B3992" s="48" t="str">
        <f aca="false">+B3991+1</f>
        <v>0</v>
      </c>
      <c r="C3992" s="48" t="s">
        <v>7802</v>
      </c>
      <c r="D3992" s="49" t="s">
        <v>7803</v>
      </c>
      <c r="E3992" s="50" t="n">
        <v>40</v>
      </c>
      <c r="F3992" s="50" t="s">
        <v>587</v>
      </c>
      <c r="G3992" s="51" t="n">
        <v>0.18</v>
      </c>
    </row>
    <row r="3993" customFormat="false" ht="17.25" hidden="false" customHeight="true" outlineLevel="0" collapsed="false">
      <c r="A3993" s="0" t="str">
        <f aca="false">LEFT(C3993,4)*1</f>
        <v>0</v>
      </c>
      <c r="B3993" s="48" t="str">
        <f aca="false">+B3992+1</f>
        <v>0</v>
      </c>
      <c r="C3993" s="48" t="s">
        <v>7804</v>
      </c>
      <c r="D3993" s="49" t="s">
        <v>7805</v>
      </c>
      <c r="E3993" s="50" t="n">
        <v>40</v>
      </c>
      <c r="F3993" s="50" t="s">
        <v>587</v>
      </c>
      <c r="G3993" s="51" t="n">
        <v>0.18</v>
      </c>
    </row>
    <row r="3994" customFormat="false" ht="17.25" hidden="false" customHeight="true" outlineLevel="0" collapsed="false">
      <c r="A3994" s="0" t="str">
        <f aca="false">LEFT(C3994,4)*1</f>
        <v>0</v>
      </c>
      <c r="B3994" s="48" t="str">
        <f aca="false">+B3993+1</f>
        <v>0</v>
      </c>
      <c r="C3994" s="48" t="s">
        <v>7806</v>
      </c>
      <c r="D3994" s="49" t="s">
        <v>7807</v>
      </c>
      <c r="E3994" s="50" t="n">
        <v>40</v>
      </c>
      <c r="F3994" s="50" t="s">
        <v>2181</v>
      </c>
      <c r="G3994" s="51" t="n">
        <v>0.28</v>
      </c>
    </row>
    <row r="3995" customFormat="false" ht="17.25" hidden="false" customHeight="true" outlineLevel="0" collapsed="false">
      <c r="A3995" s="0" t="str">
        <f aca="false">LEFT(C3995,4)*1</f>
        <v>0</v>
      </c>
      <c r="B3995" s="48" t="str">
        <f aca="false">+B3994+1</f>
        <v>0</v>
      </c>
      <c r="C3995" s="48" t="s">
        <v>7808</v>
      </c>
      <c r="D3995" s="49" t="s">
        <v>7809</v>
      </c>
      <c r="E3995" s="50" t="n">
        <v>40</v>
      </c>
      <c r="F3995" s="50" t="s">
        <v>2181</v>
      </c>
      <c r="G3995" s="51" t="n">
        <v>0.28</v>
      </c>
    </row>
    <row r="3996" customFormat="false" ht="17.25" hidden="false" customHeight="true" outlineLevel="0" collapsed="false">
      <c r="A3996" s="0" t="str">
        <f aca="false">LEFT(C3996,4)*1</f>
        <v>0</v>
      </c>
      <c r="B3996" s="48" t="str">
        <f aca="false">+B3995+1</f>
        <v>0</v>
      </c>
      <c r="C3996" s="48" t="s">
        <v>7810</v>
      </c>
      <c r="D3996" s="49" t="s">
        <v>7811</v>
      </c>
      <c r="E3996" s="50" t="n">
        <v>40</v>
      </c>
      <c r="F3996" s="50" t="s">
        <v>2181</v>
      </c>
      <c r="G3996" s="51" t="n">
        <v>0.28</v>
      </c>
    </row>
    <row r="3997" customFormat="false" ht="17.25" hidden="false" customHeight="true" outlineLevel="0" collapsed="false">
      <c r="A3997" s="0" t="str">
        <f aca="false">LEFT(C3997,4)*1</f>
        <v>0</v>
      </c>
      <c r="B3997" s="48" t="str">
        <f aca="false">+B3996+1</f>
        <v>0</v>
      </c>
      <c r="C3997" s="48" t="s">
        <v>7812</v>
      </c>
      <c r="D3997" s="49" t="s">
        <v>7813</v>
      </c>
      <c r="E3997" s="50" t="n">
        <v>40</v>
      </c>
      <c r="F3997" s="50" t="s">
        <v>2181</v>
      </c>
      <c r="G3997" s="51" t="n">
        <v>0.28</v>
      </c>
    </row>
    <row r="3998" customFormat="false" ht="17.25" hidden="false" customHeight="true" outlineLevel="0" collapsed="false">
      <c r="A3998" s="0" t="str">
        <f aca="false">LEFT(C3998,4)*1</f>
        <v>0</v>
      </c>
      <c r="B3998" s="48" t="str">
        <f aca="false">+B3997+1</f>
        <v>0</v>
      </c>
      <c r="C3998" s="48" t="s">
        <v>7814</v>
      </c>
      <c r="D3998" s="49" t="s">
        <v>7815</v>
      </c>
      <c r="E3998" s="50" t="n">
        <v>40</v>
      </c>
      <c r="F3998" s="50" t="s">
        <v>2181</v>
      </c>
      <c r="G3998" s="51" t="n">
        <v>0.28</v>
      </c>
    </row>
    <row r="3999" customFormat="false" ht="17.25" hidden="false" customHeight="true" outlineLevel="0" collapsed="false">
      <c r="A3999" s="0" t="str">
        <f aca="false">LEFT(C3999,4)*1</f>
        <v>0</v>
      </c>
      <c r="B3999" s="48" t="str">
        <f aca="false">+B3998+1</f>
        <v>0</v>
      </c>
      <c r="C3999" s="48" t="s">
        <v>7816</v>
      </c>
      <c r="D3999" s="49" t="s">
        <v>7817</v>
      </c>
      <c r="E3999" s="50" t="n">
        <v>40</v>
      </c>
      <c r="F3999" s="50" t="s">
        <v>397</v>
      </c>
      <c r="G3999" s="51" t="n">
        <v>0.05</v>
      </c>
    </row>
    <row r="4000" customFormat="false" ht="17.25" hidden="false" customHeight="true" outlineLevel="0" collapsed="false">
      <c r="A4000" s="0" t="str">
        <f aca="false">LEFT(C4000,4)*1</f>
        <v>0</v>
      </c>
      <c r="B4000" s="48" t="str">
        <f aca="false">+B3999+1</f>
        <v>0</v>
      </c>
      <c r="C4000" s="48" t="s">
        <v>7818</v>
      </c>
      <c r="D4000" s="49" t="s">
        <v>7819</v>
      </c>
      <c r="E4000" s="50" t="n">
        <v>40</v>
      </c>
      <c r="F4000" s="50" t="s">
        <v>2181</v>
      </c>
      <c r="G4000" s="51" t="n">
        <v>0.28</v>
      </c>
    </row>
    <row r="4001" customFormat="false" ht="17.25" hidden="false" customHeight="true" outlineLevel="0" collapsed="false">
      <c r="A4001" s="0" t="str">
        <f aca="false">LEFT(C4001,4)*1</f>
        <v>0</v>
      </c>
      <c r="B4001" s="48" t="str">
        <f aca="false">+B4000+1</f>
        <v>0</v>
      </c>
      <c r="C4001" s="48" t="s">
        <v>7820</v>
      </c>
      <c r="D4001" s="49" t="s">
        <v>7821</v>
      </c>
      <c r="E4001" s="50" t="n">
        <v>40</v>
      </c>
      <c r="F4001" s="50" t="s">
        <v>2181</v>
      </c>
      <c r="G4001" s="51" t="n">
        <v>0.28</v>
      </c>
    </row>
    <row r="4002" customFormat="false" ht="17.25" hidden="false" customHeight="true" outlineLevel="0" collapsed="false">
      <c r="A4002" s="0" t="str">
        <f aca="false">LEFT(C4002,4)*1</f>
        <v>0</v>
      </c>
      <c r="B4002" s="48" t="str">
        <f aca="false">+B4001+1</f>
        <v>0</v>
      </c>
      <c r="C4002" s="48" t="s">
        <v>7822</v>
      </c>
      <c r="D4002" s="49" t="s">
        <v>7823</v>
      </c>
      <c r="E4002" s="50" t="n">
        <v>40</v>
      </c>
      <c r="F4002" s="50" t="s">
        <v>2181</v>
      </c>
      <c r="G4002" s="51" t="n">
        <v>0.28</v>
      </c>
    </row>
    <row r="4003" customFormat="false" ht="17.25" hidden="false" customHeight="true" outlineLevel="0" collapsed="false">
      <c r="A4003" s="0" t="str">
        <f aca="false">LEFT(C4003,4)*1</f>
        <v>0</v>
      </c>
      <c r="B4003" s="48" t="str">
        <f aca="false">+B4002+1</f>
        <v>0</v>
      </c>
      <c r="C4003" s="48" t="s">
        <v>7824</v>
      </c>
      <c r="D4003" s="49" t="s">
        <v>7825</v>
      </c>
      <c r="E4003" s="50" t="n">
        <v>40</v>
      </c>
      <c r="F4003" s="50" t="s">
        <v>2181</v>
      </c>
      <c r="G4003" s="51" t="n">
        <v>0.28</v>
      </c>
    </row>
    <row r="4004" customFormat="false" ht="17.25" hidden="false" customHeight="true" outlineLevel="0" collapsed="false">
      <c r="A4004" s="0" t="str">
        <f aca="false">LEFT(C4004,4)*1</f>
        <v>0</v>
      </c>
      <c r="B4004" s="48" t="str">
        <f aca="false">+B4003+1</f>
        <v>0</v>
      </c>
      <c r="C4004" s="48" t="s">
        <v>7826</v>
      </c>
      <c r="D4004" s="49" t="s">
        <v>7827</v>
      </c>
      <c r="E4004" s="50" t="n">
        <v>40</v>
      </c>
      <c r="F4004" s="50" t="s">
        <v>2181</v>
      </c>
      <c r="G4004" s="51" t="n">
        <v>0.28</v>
      </c>
    </row>
    <row r="4005" customFormat="false" ht="17.25" hidden="false" customHeight="true" outlineLevel="0" collapsed="false">
      <c r="A4005" s="0" t="str">
        <f aca="false">LEFT(C4005,4)*1</f>
        <v>0</v>
      </c>
      <c r="B4005" s="48" t="str">
        <f aca="false">+B4004+1</f>
        <v>0</v>
      </c>
      <c r="C4005" s="48" t="s">
        <v>7828</v>
      </c>
      <c r="D4005" s="49" t="s">
        <v>7829</v>
      </c>
      <c r="E4005" s="50" t="n">
        <v>40</v>
      </c>
      <c r="F4005" s="50" t="s">
        <v>2181</v>
      </c>
      <c r="G4005" s="51" t="n">
        <v>0.28</v>
      </c>
    </row>
    <row r="4006" customFormat="false" ht="17.25" hidden="false" customHeight="true" outlineLevel="0" collapsed="false">
      <c r="A4006" s="0" t="str">
        <f aca="false">LEFT(C4006,4)*1</f>
        <v>0</v>
      </c>
      <c r="B4006" s="48" t="str">
        <f aca="false">+B4005+1</f>
        <v>0</v>
      </c>
      <c r="C4006" s="48" t="s">
        <v>7830</v>
      </c>
      <c r="D4006" s="49" t="s">
        <v>7831</v>
      </c>
      <c r="E4006" s="50" t="n">
        <v>40</v>
      </c>
      <c r="F4006" s="50" t="s">
        <v>2181</v>
      </c>
      <c r="G4006" s="51" t="n">
        <v>0.28</v>
      </c>
    </row>
    <row r="4007" customFormat="false" ht="17.25" hidden="false" customHeight="true" outlineLevel="0" collapsed="false">
      <c r="A4007" s="0" t="str">
        <f aca="false">LEFT(C4007,4)*1</f>
        <v>0</v>
      </c>
      <c r="B4007" s="48" t="str">
        <f aca="false">+B4006+1</f>
        <v>0</v>
      </c>
      <c r="C4007" s="48" t="s">
        <v>7832</v>
      </c>
      <c r="D4007" s="49" t="s">
        <v>7833</v>
      </c>
      <c r="E4007" s="50" t="n">
        <v>40</v>
      </c>
      <c r="F4007" s="50" t="s">
        <v>2181</v>
      </c>
      <c r="G4007" s="51" t="n">
        <v>0.28</v>
      </c>
    </row>
    <row r="4008" customFormat="false" ht="17.25" hidden="false" customHeight="true" outlineLevel="0" collapsed="false">
      <c r="A4008" s="0" t="str">
        <f aca="false">LEFT(C4008,4)*1</f>
        <v>0</v>
      </c>
      <c r="B4008" s="48" t="str">
        <f aca="false">+B4007+1</f>
        <v>0</v>
      </c>
      <c r="C4008" s="48" t="s">
        <v>7834</v>
      </c>
      <c r="D4008" s="49" t="s">
        <v>7835</v>
      </c>
      <c r="E4008" s="50" t="n">
        <v>40</v>
      </c>
      <c r="F4008" s="50" t="s">
        <v>2181</v>
      </c>
      <c r="G4008" s="51" t="n">
        <v>0.28</v>
      </c>
    </row>
    <row r="4009" customFormat="false" ht="17.25" hidden="false" customHeight="true" outlineLevel="0" collapsed="false">
      <c r="A4009" s="0" t="str">
        <f aca="false">LEFT(C4009,4)*1</f>
        <v>0</v>
      </c>
      <c r="B4009" s="48" t="str">
        <f aca="false">+B4008+1</f>
        <v>0</v>
      </c>
      <c r="C4009" s="48" t="s">
        <v>7834</v>
      </c>
      <c r="D4009" s="49" t="s">
        <v>7836</v>
      </c>
      <c r="E4009" s="50" t="n">
        <v>40</v>
      </c>
      <c r="F4009" s="50" t="s">
        <v>397</v>
      </c>
      <c r="G4009" s="51" t="n">
        <v>0.05</v>
      </c>
    </row>
    <row r="4010" customFormat="false" ht="17.25" hidden="false" customHeight="true" outlineLevel="0" collapsed="false">
      <c r="A4010" s="0" t="str">
        <f aca="false">LEFT(C4010,4)*1</f>
        <v>0</v>
      </c>
      <c r="B4010" s="48" t="str">
        <f aca="false">+B4009+1</f>
        <v>0</v>
      </c>
      <c r="C4010" s="48" t="s">
        <v>7837</v>
      </c>
      <c r="D4010" s="49" t="s">
        <v>7838</v>
      </c>
      <c r="E4010" s="50" t="n">
        <v>40</v>
      </c>
      <c r="F4010" s="50" t="s">
        <v>2181</v>
      </c>
      <c r="G4010" s="51" t="n">
        <v>0.28</v>
      </c>
    </row>
    <row r="4011" customFormat="false" ht="17.25" hidden="false" customHeight="true" outlineLevel="0" collapsed="false">
      <c r="A4011" s="0" t="str">
        <f aca="false">LEFT(C4011,4)*1</f>
        <v>0</v>
      </c>
      <c r="B4011" s="48" t="str">
        <f aca="false">+B4010+1</f>
        <v>0</v>
      </c>
      <c r="C4011" s="48" t="s">
        <v>7839</v>
      </c>
      <c r="D4011" s="49" t="s">
        <v>7840</v>
      </c>
      <c r="E4011" s="50" t="n">
        <v>40</v>
      </c>
      <c r="F4011" s="50" t="s">
        <v>2181</v>
      </c>
      <c r="G4011" s="51" t="n">
        <v>0.28</v>
      </c>
    </row>
    <row r="4012" customFormat="false" ht="17.25" hidden="false" customHeight="true" outlineLevel="0" collapsed="false">
      <c r="A4012" s="0" t="str">
        <f aca="false">LEFT(C4012,4)*1</f>
        <v>0</v>
      </c>
      <c r="B4012" s="48" t="str">
        <f aca="false">+B4011+1</f>
        <v>0</v>
      </c>
      <c r="C4012" s="48" t="s">
        <v>7841</v>
      </c>
      <c r="D4012" s="49" t="s">
        <v>7842</v>
      </c>
      <c r="E4012" s="50" t="n">
        <v>40</v>
      </c>
      <c r="F4012" s="50" t="s">
        <v>2181</v>
      </c>
      <c r="G4012" s="51" t="n">
        <v>0.28</v>
      </c>
    </row>
    <row r="4013" customFormat="false" ht="17.25" hidden="false" customHeight="true" outlineLevel="0" collapsed="false">
      <c r="A4013" s="0" t="str">
        <f aca="false">LEFT(C4013,4)*1</f>
        <v>0</v>
      </c>
      <c r="B4013" s="48" t="str">
        <f aca="false">+B4012+1</f>
        <v>0</v>
      </c>
      <c r="C4013" s="48" t="s">
        <v>7843</v>
      </c>
      <c r="D4013" s="49" t="s">
        <v>7844</v>
      </c>
      <c r="E4013" s="50" t="n">
        <v>40</v>
      </c>
      <c r="F4013" s="50" t="s">
        <v>397</v>
      </c>
      <c r="G4013" s="51" t="n">
        <v>0.05</v>
      </c>
    </row>
    <row r="4014" customFormat="false" ht="17.25" hidden="false" customHeight="true" outlineLevel="0" collapsed="false">
      <c r="A4014" s="0" t="str">
        <f aca="false">LEFT(C4014,4)*1</f>
        <v>0</v>
      </c>
      <c r="B4014" s="48" t="str">
        <f aca="false">+B4013+1</f>
        <v>0</v>
      </c>
      <c r="C4014" s="48" t="s">
        <v>7845</v>
      </c>
      <c r="D4014" s="49" t="s">
        <v>7846</v>
      </c>
      <c r="E4014" s="50" t="n">
        <v>40</v>
      </c>
      <c r="F4014" s="50" t="s">
        <v>2181</v>
      </c>
      <c r="G4014" s="51" t="n">
        <v>0.28</v>
      </c>
    </row>
    <row r="4015" customFormat="false" ht="17.25" hidden="false" customHeight="true" outlineLevel="0" collapsed="false">
      <c r="A4015" s="0" t="str">
        <f aca="false">LEFT(C4015,4)*1</f>
        <v>0</v>
      </c>
      <c r="B4015" s="48" t="str">
        <f aca="false">+B4014+1</f>
        <v>0</v>
      </c>
      <c r="C4015" s="48" t="s">
        <v>7847</v>
      </c>
      <c r="D4015" s="49" t="s">
        <v>7848</v>
      </c>
      <c r="E4015" s="50" t="n">
        <v>40</v>
      </c>
      <c r="F4015" s="50" t="s">
        <v>2181</v>
      </c>
      <c r="G4015" s="51" t="n">
        <v>0.28</v>
      </c>
    </row>
    <row r="4016" customFormat="false" ht="17.25" hidden="false" customHeight="true" outlineLevel="0" collapsed="false">
      <c r="A4016" s="0" t="str">
        <f aca="false">LEFT(C4016,4)*1</f>
        <v>0</v>
      </c>
      <c r="B4016" s="48" t="str">
        <f aca="false">+B4015+1</f>
        <v>0</v>
      </c>
      <c r="C4016" s="48" t="s">
        <v>7849</v>
      </c>
      <c r="D4016" s="49" t="s">
        <v>7850</v>
      </c>
      <c r="E4016" s="50" t="n">
        <v>40</v>
      </c>
      <c r="F4016" s="50" t="s">
        <v>2181</v>
      </c>
      <c r="G4016" s="51" t="n">
        <v>0.28</v>
      </c>
    </row>
    <row r="4017" customFormat="false" ht="17.25" hidden="false" customHeight="true" outlineLevel="0" collapsed="false">
      <c r="A4017" s="0" t="str">
        <f aca="false">LEFT(C4017,4)*1</f>
        <v>0</v>
      </c>
      <c r="B4017" s="48" t="str">
        <f aca="false">+B4016+1</f>
        <v>0</v>
      </c>
      <c r="C4017" s="48" t="s">
        <v>7851</v>
      </c>
      <c r="D4017" s="49" t="s">
        <v>7852</v>
      </c>
      <c r="E4017" s="50" t="n">
        <v>40</v>
      </c>
      <c r="F4017" s="50" t="s">
        <v>2181</v>
      </c>
      <c r="G4017" s="51" t="n">
        <v>0.28</v>
      </c>
    </row>
    <row r="4018" customFormat="false" ht="17.25" hidden="false" customHeight="true" outlineLevel="0" collapsed="false">
      <c r="A4018" s="0" t="str">
        <f aca="false">LEFT(C4018,4)*1</f>
        <v>0</v>
      </c>
      <c r="B4018" s="48" t="str">
        <f aca="false">+B4017+1</f>
        <v>0</v>
      </c>
      <c r="C4018" s="48" t="s">
        <v>7853</v>
      </c>
      <c r="D4018" s="49" t="s">
        <v>7854</v>
      </c>
      <c r="E4018" s="50" t="n">
        <v>40</v>
      </c>
      <c r="F4018" s="50" t="s">
        <v>2181</v>
      </c>
      <c r="G4018" s="51" t="n">
        <v>0.28</v>
      </c>
    </row>
    <row r="4019" customFormat="false" ht="17.25" hidden="false" customHeight="true" outlineLevel="0" collapsed="false">
      <c r="A4019" s="0" t="str">
        <f aca="false">LEFT(C4019,4)*1</f>
        <v>0</v>
      </c>
      <c r="B4019" s="48" t="str">
        <f aca="false">+B4018+1</f>
        <v>0</v>
      </c>
      <c r="C4019" s="48" t="s">
        <v>7855</v>
      </c>
      <c r="D4019" s="49" t="s">
        <v>7856</v>
      </c>
      <c r="E4019" s="50" t="n">
        <v>40</v>
      </c>
      <c r="F4019" s="50" t="s">
        <v>2181</v>
      </c>
      <c r="G4019" s="51" t="n">
        <v>0.28</v>
      </c>
    </row>
    <row r="4020" customFormat="false" ht="17.25" hidden="false" customHeight="true" outlineLevel="0" collapsed="false">
      <c r="A4020" s="0" t="str">
        <f aca="false">LEFT(C4020,4)*1</f>
        <v>0</v>
      </c>
      <c r="B4020" s="48" t="str">
        <f aca="false">+B4019+1</f>
        <v>0</v>
      </c>
      <c r="C4020" s="48" t="s">
        <v>7857</v>
      </c>
      <c r="D4020" s="49" t="s">
        <v>7858</v>
      </c>
      <c r="E4020" s="50" t="n">
        <v>40</v>
      </c>
      <c r="F4020" s="50" t="s">
        <v>587</v>
      </c>
      <c r="G4020" s="51" t="n">
        <v>0.18</v>
      </c>
    </row>
    <row r="4021" customFormat="false" ht="17.25" hidden="false" customHeight="true" outlineLevel="0" collapsed="false">
      <c r="A4021" s="0" t="str">
        <f aca="false">LEFT(C4021,4)*1</f>
        <v>0</v>
      </c>
      <c r="B4021" s="48" t="str">
        <f aca="false">+B4020+1</f>
        <v>0</v>
      </c>
      <c r="C4021" s="48" t="s">
        <v>7857</v>
      </c>
      <c r="D4021" s="49" t="s">
        <v>7859</v>
      </c>
      <c r="E4021" s="50" t="n">
        <v>40</v>
      </c>
      <c r="F4021" s="50" t="s">
        <v>106</v>
      </c>
      <c r="G4021" s="47" t="n">
        <v>0</v>
      </c>
    </row>
    <row r="4022" customFormat="false" ht="17.25" hidden="false" customHeight="true" outlineLevel="0" collapsed="false">
      <c r="A4022" s="0" t="str">
        <f aca="false">LEFT(C4022,4)*1</f>
        <v>0</v>
      </c>
      <c r="B4022" s="48" t="str">
        <f aca="false">+B4021+1</f>
        <v>0</v>
      </c>
      <c r="C4022" s="48" t="s">
        <v>7860</v>
      </c>
      <c r="D4022" s="49" t="s">
        <v>7861</v>
      </c>
      <c r="E4022" s="50" t="n">
        <v>40</v>
      </c>
      <c r="F4022" s="50" t="s">
        <v>106</v>
      </c>
      <c r="G4022" s="47" t="n">
        <v>0</v>
      </c>
    </row>
    <row r="4023" customFormat="false" ht="17.25" hidden="false" customHeight="true" outlineLevel="0" collapsed="false">
      <c r="A4023" s="0" t="str">
        <f aca="false">LEFT(C4023,4)*1</f>
        <v>0</v>
      </c>
      <c r="B4023" s="48" t="str">
        <f aca="false">+B4022+1</f>
        <v>0</v>
      </c>
      <c r="C4023" s="48" t="s">
        <v>7862</v>
      </c>
      <c r="D4023" s="49" t="s">
        <v>7863</v>
      </c>
      <c r="E4023" s="50" t="n">
        <v>40</v>
      </c>
      <c r="F4023" s="50" t="s">
        <v>106</v>
      </c>
      <c r="G4023" s="47" t="n">
        <v>0</v>
      </c>
    </row>
    <row r="4024" customFormat="false" ht="17.25" hidden="false" customHeight="true" outlineLevel="0" collapsed="false">
      <c r="A4024" s="0" t="str">
        <f aca="false">LEFT(C4024,4)*1</f>
        <v>0</v>
      </c>
      <c r="B4024" s="48" t="str">
        <f aca="false">+B4023+1</f>
        <v>0</v>
      </c>
      <c r="C4024" s="48" t="s">
        <v>7864</v>
      </c>
      <c r="D4024" s="49" t="s">
        <v>7865</v>
      </c>
      <c r="E4024" s="50" t="n">
        <v>40</v>
      </c>
      <c r="F4024" s="50" t="s">
        <v>106</v>
      </c>
      <c r="G4024" s="47" t="n">
        <v>0</v>
      </c>
    </row>
    <row r="4025" customFormat="false" ht="17.25" hidden="false" customHeight="true" outlineLevel="0" collapsed="false">
      <c r="A4025" s="0" t="str">
        <f aca="false">LEFT(C4025,4)*1</f>
        <v>0</v>
      </c>
      <c r="B4025" s="48" t="str">
        <f aca="false">+B4024+1</f>
        <v>0</v>
      </c>
      <c r="C4025" s="48" t="s">
        <v>7866</v>
      </c>
      <c r="D4025" s="49" t="s">
        <v>7867</v>
      </c>
      <c r="E4025" s="50" t="n">
        <v>40</v>
      </c>
      <c r="F4025" s="50" t="s">
        <v>587</v>
      </c>
      <c r="G4025" s="51" t="n">
        <v>0.18</v>
      </c>
    </row>
    <row r="4026" customFormat="false" ht="17.25" hidden="false" customHeight="true" outlineLevel="0" collapsed="false">
      <c r="A4026" s="0" t="str">
        <f aca="false">LEFT(C4026,4)*1</f>
        <v>0</v>
      </c>
      <c r="B4026" s="48" t="str">
        <f aca="false">+B4025+1</f>
        <v>0</v>
      </c>
      <c r="C4026" s="48" t="s">
        <v>7868</v>
      </c>
      <c r="D4026" s="49" t="s">
        <v>7869</v>
      </c>
      <c r="E4026" s="50" t="n">
        <v>40</v>
      </c>
      <c r="F4026" s="50" t="s">
        <v>587</v>
      </c>
      <c r="G4026" s="51" t="n">
        <v>0.18</v>
      </c>
    </row>
    <row r="4027" customFormat="false" ht="17.25" hidden="false" customHeight="true" outlineLevel="0" collapsed="false">
      <c r="A4027" s="0" t="str">
        <f aca="false">LEFT(C4027,4)*1</f>
        <v>0</v>
      </c>
      <c r="B4027" s="48" t="str">
        <f aca="false">+B4026+1</f>
        <v>0</v>
      </c>
      <c r="C4027" s="48" t="s">
        <v>7870</v>
      </c>
      <c r="D4027" s="49" t="s">
        <v>7871</v>
      </c>
      <c r="E4027" s="50" t="n">
        <v>40</v>
      </c>
      <c r="F4027" s="50" t="s">
        <v>587</v>
      </c>
      <c r="G4027" s="51" t="n">
        <v>0.18</v>
      </c>
    </row>
    <row r="4028" customFormat="false" ht="17.25" hidden="false" customHeight="true" outlineLevel="0" collapsed="false">
      <c r="A4028" s="0" t="str">
        <f aca="false">LEFT(C4028,4)*1</f>
        <v>0</v>
      </c>
      <c r="B4028" s="48" t="str">
        <f aca="false">+B4027+1</f>
        <v>0</v>
      </c>
      <c r="C4028" s="48" t="s">
        <v>7872</v>
      </c>
      <c r="D4028" s="49" t="s">
        <v>7873</v>
      </c>
      <c r="E4028" s="50" t="n">
        <v>40</v>
      </c>
      <c r="F4028" s="50" t="s">
        <v>119</v>
      </c>
      <c r="G4028" s="51" t="n">
        <v>0.12</v>
      </c>
    </row>
    <row r="4029" customFormat="false" ht="17.25" hidden="false" customHeight="true" outlineLevel="0" collapsed="false">
      <c r="A4029" s="0" t="str">
        <f aca="false">LEFT(C4029,4)*1</f>
        <v>0</v>
      </c>
      <c r="B4029" s="48" t="str">
        <f aca="false">+B4028+1</f>
        <v>0</v>
      </c>
      <c r="C4029" s="48" t="s">
        <v>7874</v>
      </c>
      <c r="D4029" s="49" t="s">
        <v>7875</v>
      </c>
      <c r="E4029" s="50" t="n">
        <v>40</v>
      </c>
      <c r="F4029" s="50" t="s">
        <v>587</v>
      </c>
      <c r="G4029" s="51" t="n">
        <v>0.18</v>
      </c>
    </row>
    <row r="4030" customFormat="false" ht="17.25" hidden="false" customHeight="true" outlineLevel="0" collapsed="false">
      <c r="A4030" s="0" t="str">
        <f aca="false">LEFT(C4030,4)*1</f>
        <v>0</v>
      </c>
      <c r="B4030" s="48" t="str">
        <f aca="false">+B4029+1</f>
        <v>0</v>
      </c>
      <c r="C4030" s="48" t="s">
        <v>7876</v>
      </c>
      <c r="D4030" s="49" t="s">
        <v>7877</v>
      </c>
      <c r="E4030" s="50" t="n">
        <v>40</v>
      </c>
      <c r="F4030" s="50" t="s">
        <v>119</v>
      </c>
      <c r="G4030" s="51" t="n">
        <v>0.12</v>
      </c>
    </row>
    <row r="4031" customFormat="false" ht="17.25" hidden="false" customHeight="true" outlineLevel="0" collapsed="false">
      <c r="A4031" s="0" t="str">
        <f aca="false">LEFT(C4031,4)*1</f>
        <v>0</v>
      </c>
      <c r="B4031" s="48" t="str">
        <f aca="false">+B4030+1</f>
        <v>0</v>
      </c>
      <c r="C4031" s="48" t="s">
        <v>7878</v>
      </c>
      <c r="D4031" s="49" t="s">
        <v>7879</v>
      </c>
      <c r="E4031" s="50" t="n">
        <v>40</v>
      </c>
      <c r="F4031" s="50" t="s">
        <v>587</v>
      </c>
      <c r="G4031" s="51" t="n">
        <v>0.18</v>
      </c>
    </row>
    <row r="4032" customFormat="false" ht="17.25" hidden="false" customHeight="true" outlineLevel="0" collapsed="false">
      <c r="A4032" s="0" t="str">
        <f aca="false">LEFT(C4032,4)*1</f>
        <v>0</v>
      </c>
      <c r="B4032" s="48" t="str">
        <f aca="false">+B4031+1</f>
        <v>0</v>
      </c>
      <c r="C4032" s="48" t="s">
        <v>7880</v>
      </c>
      <c r="D4032" s="49" t="s">
        <v>7881</v>
      </c>
      <c r="E4032" s="50" t="n">
        <v>40</v>
      </c>
      <c r="F4032" s="50" t="s">
        <v>587</v>
      </c>
      <c r="G4032" s="51" t="n">
        <v>0.18</v>
      </c>
    </row>
    <row r="4033" customFormat="false" ht="17.25" hidden="false" customHeight="true" outlineLevel="0" collapsed="false">
      <c r="A4033" s="0" t="str">
        <f aca="false">LEFT(C4033,4)*1</f>
        <v>0</v>
      </c>
      <c r="B4033" s="48" t="str">
        <f aca="false">+B4032+1</f>
        <v>0</v>
      </c>
      <c r="C4033" s="48" t="s">
        <v>7882</v>
      </c>
      <c r="D4033" s="49" t="s">
        <v>7883</v>
      </c>
      <c r="E4033" s="50" t="n">
        <v>40</v>
      </c>
      <c r="F4033" s="50" t="s">
        <v>587</v>
      </c>
      <c r="G4033" s="51" t="n">
        <v>0.18</v>
      </c>
    </row>
    <row r="4034" customFormat="false" ht="17.25" hidden="false" customHeight="true" outlineLevel="0" collapsed="false">
      <c r="A4034" s="0" t="str">
        <f aca="false">LEFT(C4034,4)*1</f>
        <v>0</v>
      </c>
      <c r="B4034" s="48" t="str">
        <f aca="false">+B4033+1</f>
        <v>0</v>
      </c>
      <c r="C4034" s="48" t="s">
        <v>7884</v>
      </c>
      <c r="D4034" s="49" t="s">
        <v>7885</v>
      </c>
      <c r="E4034" s="50" t="n">
        <v>40</v>
      </c>
      <c r="F4034" s="50" t="s">
        <v>2181</v>
      </c>
      <c r="G4034" s="51" t="n">
        <v>0.28</v>
      </c>
    </row>
    <row r="4035" customFormat="false" ht="17.25" hidden="false" customHeight="true" outlineLevel="0" collapsed="false">
      <c r="A4035" s="0" t="str">
        <f aca="false">LEFT(C4035,4)*1</f>
        <v>0</v>
      </c>
      <c r="B4035" s="48" t="str">
        <f aca="false">+B4034+1</f>
        <v>0</v>
      </c>
      <c r="C4035" s="48" t="s">
        <v>7884</v>
      </c>
      <c r="D4035" s="49" t="s">
        <v>7886</v>
      </c>
      <c r="E4035" s="50" t="n">
        <v>40</v>
      </c>
      <c r="F4035" s="50" t="s">
        <v>397</v>
      </c>
      <c r="G4035" s="51" t="n">
        <v>0.05</v>
      </c>
    </row>
    <row r="4036" customFormat="false" ht="17.25" hidden="false" customHeight="true" outlineLevel="0" collapsed="false">
      <c r="A4036" s="0" t="str">
        <f aca="false">LEFT(C4036,4)*1</f>
        <v>0</v>
      </c>
      <c r="B4036" s="48" t="str">
        <f aca="false">+B4035+1</f>
        <v>0</v>
      </c>
      <c r="C4036" s="48" t="s">
        <v>7887</v>
      </c>
      <c r="D4036" s="49" t="s">
        <v>7888</v>
      </c>
      <c r="E4036" s="50" t="n">
        <v>40</v>
      </c>
      <c r="F4036" s="50" t="s">
        <v>2181</v>
      </c>
      <c r="G4036" s="51" t="n">
        <v>0.28</v>
      </c>
    </row>
    <row r="4037" customFormat="false" ht="17.25" hidden="false" customHeight="true" outlineLevel="0" collapsed="false">
      <c r="A4037" s="0" t="str">
        <f aca="false">LEFT(C4037,4)*1</f>
        <v>0</v>
      </c>
      <c r="B4037" s="48" t="str">
        <f aca="false">+B4036+1</f>
        <v>0</v>
      </c>
      <c r="C4037" s="48" t="s">
        <v>7889</v>
      </c>
      <c r="D4037" s="49" t="s">
        <v>7890</v>
      </c>
      <c r="E4037" s="50" t="n">
        <v>40</v>
      </c>
      <c r="F4037" s="50" t="s">
        <v>2181</v>
      </c>
      <c r="G4037" s="51" t="n">
        <v>0.28</v>
      </c>
    </row>
    <row r="4038" customFormat="false" ht="17.25" hidden="false" customHeight="true" outlineLevel="0" collapsed="false">
      <c r="A4038" s="0" t="str">
        <f aca="false">LEFT(C4038,4)*1</f>
        <v>0</v>
      </c>
      <c r="B4038" s="48" t="str">
        <f aca="false">+B4037+1</f>
        <v>0</v>
      </c>
      <c r="C4038" s="48" t="s">
        <v>7891</v>
      </c>
      <c r="D4038" s="49" t="s">
        <v>7892</v>
      </c>
      <c r="E4038" s="50" t="n">
        <v>40</v>
      </c>
      <c r="F4038" s="50" t="s">
        <v>587</v>
      </c>
      <c r="G4038" s="51" t="n">
        <v>0.18</v>
      </c>
    </row>
    <row r="4039" customFormat="false" ht="17.25" hidden="false" customHeight="true" outlineLevel="0" collapsed="false">
      <c r="A4039" s="0" t="str">
        <f aca="false">LEFT(C4039,4)*1</f>
        <v>0</v>
      </c>
      <c r="B4039" s="48" t="str">
        <f aca="false">+B4038+1</f>
        <v>0</v>
      </c>
      <c r="C4039" s="48" t="s">
        <v>7893</v>
      </c>
      <c r="D4039" s="49" t="s">
        <v>7894</v>
      </c>
      <c r="E4039" s="50" t="n">
        <v>40</v>
      </c>
      <c r="F4039" s="50" t="s">
        <v>2181</v>
      </c>
      <c r="G4039" s="51" t="n">
        <v>0.28</v>
      </c>
    </row>
    <row r="4040" customFormat="false" ht="17.25" hidden="false" customHeight="true" outlineLevel="0" collapsed="false">
      <c r="A4040" s="0" t="str">
        <f aca="false">LEFT(C4040,4)*1</f>
        <v>0</v>
      </c>
      <c r="B4040" s="48" t="str">
        <f aca="false">+B4039+1</f>
        <v>0</v>
      </c>
      <c r="C4040" s="48" t="s">
        <v>7895</v>
      </c>
      <c r="D4040" s="49" t="s">
        <v>7896</v>
      </c>
      <c r="E4040" s="50" t="n">
        <v>40</v>
      </c>
      <c r="F4040" s="50" t="s">
        <v>2181</v>
      </c>
      <c r="G4040" s="51" t="n">
        <v>0.28</v>
      </c>
    </row>
    <row r="4041" customFormat="false" ht="17.25" hidden="false" customHeight="true" outlineLevel="0" collapsed="false">
      <c r="A4041" s="0" t="str">
        <f aca="false">LEFT(C4041,4)*1</f>
        <v>0</v>
      </c>
      <c r="B4041" s="48" t="str">
        <f aca="false">+B4040+1</f>
        <v>0</v>
      </c>
      <c r="C4041" s="48" t="s">
        <v>7897</v>
      </c>
      <c r="D4041" s="49" t="s">
        <v>7898</v>
      </c>
      <c r="E4041" s="50" t="n">
        <v>40</v>
      </c>
      <c r="F4041" s="50" t="s">
        <v>2181</v>
      </c>
      <c r="G4041" s="51" t="n">
        <v>0.28</v>
      </c>
    </row>
    <row r="4042" customFormat="false" ht="17.25" hidden="false" customHeight="true" outlineLevel="0" collapsed="false">
      <c r="A4042" s="0" t="str">
        <f aca="false">LEFT(C4042,4)*1</f>
        <v>0</v>
      </c>
      <c r="B4042" s="48" t="str">
        <f aca="false">+B4041+1</f>
        <v>0</v>
      </c>
      <c r="C4042" s="48" t="s">
        <v>7899</v>
      </c>
      <c r="D4042" s="49" t="s">
        <v>7900</v>
      </c>
      <c r="E4042" s="50" t="n">
        <v>40</v>
      </c>
      <c r="F4042" s="50" t="s">
        <v>2181</v>
      </c>
      <c r="G4042" s="51" t="n">
        <v>0.28</v>
      </c>
    </row>
    <row r="4043" customFormat="false" ht="17.25" hidden="false" customHeight="true" outlineLevel="0" collapsed="false">
      <c r="A4043" s="0" t="str">
        <f aca="false">LEFT(C4043,4)*1</f>
        <v>0</v>
      </c>
      <c r="B4043" s="48" t="str">
        <f aca="false">+B4042+1</f>
        <v>0</v>
      </c>
      <c r="C4043" s="48" t="s">
        <v>7901</v>
      </c>
      <c r="D4043" s="49" t="s">
        <v>7902</v>
      </c>
      <c r="E4043" s="50" t="n">
        <v>40</v>
      </c>
      <c r="F4043" s="50" t="s">
        <v>2181</v>
      </c>
      <c r="G4043" s="51" t="n">
        <v>0.28</v>
      </c>
    </row>
    <row r="4044" customFormat="false" ht="17.25" hidden="false" customHeight="true" outlineLevel="0" collapsed="false">
      <c r="A4044" s="0" t="str">
        <f aca="false">LEFT(C4044,4)*1</f>
        <v>0</v>
      </c>
      <c r="B4044" s="48" t="str">
        <f aca="false">+B4043+1</f>
        <v>0</v>
      </c>
      <c r="C4044" s="48" t="s">
        <v>7903</v>
      </c>
      <c r="D4044" s="49" t="s">
        <v>7904</v>
      </c>
      <c r="E4044" s="50" t="n">
        <v>40</v>
      </c>
      <c r="F4044" s="50" t="s">
        <v>2181</v>
      </c>
      <c r="G4044" s="51" t="n">
        <v>0.28</v>
      </c>
    </row>
    <row r="4045" customFormat="false" ht="17.25" hidden="false" customHeight="true" outlineLevel="0" collapsed="false">
      <c r="A4045" s="0" t="str">
        <f aca="false">LEFT(C4045,4)*1</f>
        <v>0</v>
      </c>
      <c r="B4045" s="48" t="str">
        <f aca="false">+B4044+1</f>
        <v>0</v>
      </c>
      <c r="C4045" s="48" t="s">
        <v>7905</v>
      </c>
      <c r="D4045" s="49" t="s">
        <v>7906</v>
      </c>
      <c r="E4045" s="50" t="n">
        <v>40</v>
      </c>
      <c r="F4045" s="50" t="s">
        <v>2181</v>
      </c>
      <c r="G4045" s="51" t="n">
        <v>0.28</v>
      </c>
    </row>
    <row r="4046" customFormat="false" ht="17.25" hidden="false" customHeight="true" outlineLevel="0" collapsed="false">
      <c r="A4046" s="0" t="str">
        <f aca="false">LEFT(C4046,4)*1</f>
        <v>0</v>
      </c>
      <c r="B4046" s="48" t="str">
        <f aca="false">+B4045+1</f>
        <v>0</v>
      </c>
      <c r="C4046" s="48" t="s">
        <v>7907</v>
      </c>
      <c r="D4046" s="49" t="s">
        <v>7908</v>
      </c>
      <c r="E4046" s="50" t="n">
        <v>40</v>
      </c>
      <c r="F4046" s="50" t="s">
        <v>2181</v>
      </c>
      <c r="G4046" s="51" t="n">
        <v>0.28</v>
      </c>
    </row>
    <row r="4047" customFormat="false" ht="17.25" hidden="false" customHeight="true" outlineLevel="0" collapsed="false">
      <c r="A4047" s="0" t="str">
        <f aca="false">LEFT(C4047,4)*1</f>
        <v>0</v>
      </c>
      <c r="B4047" s="48" t="str">
        <f aca="false">+B4046+1</f>
        <v>0</v>
      </c>
      <c r="C4047" s="48" t="s">
        <v>7909</v>
      </c>
      <c r="D4047" s="49" t="s">
        <v>7910</v>
      </c>
      <c r="E4047" s="50" t="n">
        <v>40</v>
      </c>
      <c r="F4047" s="50" t="s">
        <v>2181</v>
      </c>
      <c r="G4047" s="51" t="n">
        <v>0.28</v>
      </c>
    </row>
    <row r="4048" customFormat="false" ht="17.25" hidden="false" customHeight="true" outlineLevel="0" collapsed="false">
      <c r="A4048" s="0" t="str">
        <f aca="false">LEFT(C4048,4)*1</f>
        <v>0</v>
      </c>
      <c r="B4048" s="48" t="str">
        <f aca="false">+B4047+1</f>
        <v>0</v>
      </c>
      <c r="C4048" s="48" t="s">
        <v>7911</v>
      </c>
      <c r="D4048" s="49" t="s">
        <v>7912</v>
      </c>
      <c r="E4048" s="50" t="n">
        <v>40</v>
      </c>
      <c r="F4048" s="50" t="s">
        <v>2181</v>
      </c>
      <c r="G4048" s="51" t="n">
        <v>0.28</v>
      </c>
    </row>
    <row r="4049" customFormat="false" ht="17.25" hidden="false" customHeight="true" outlineLevel="0" collapsed="false">
      <c r="A4049" s="0" t="str">
        <f aca="false">LEFT(C4049,4)*1</f>
        <v>0</v>
      </c>
      <c r="B4049" s="48" t="str">
        <f aca="false">+B4048+1</f>
        <v>0</v>
      </c>
      <c r="C4049" s="48" t="s">
        <v>7913</v>
      </c>
      <c r="D4049" s="49" t="s">
        <v>7914</v>
      </c>
      <c r="E4049" s="50" t="n">
        <v>40</v>
      </c>
      <c r="F4049" s="50" t="s">
        <v>2181</v>
      </c>
      <c r="G4049" s="51" t="n">
        <v>0.28</v>
      </c>
    </row>
    <row r="4050" customFormat="false" ht="17.25" hidden="false" customHeight="true" outlineLevel="0" collapsed="false">
      <c r="A4050" s="0" t="str">
        <f aca="false">LEFT(C4050,4)*1</f>
        <v>0</v>
      </c>
      <c r="B4050" s="48" t="str">
        <f aca="false">+B4049+1</f>
        <v>0</v>
      </c>
      <c r="C4050" s="48" t="s">
        <v>7915</v>
      </c>
      <c r="D4050" s="49" t="s">
        <v>7916</v>
      </c>
      <c r="E4050" s="50" t="n">
        <v>40</v>
      </c>
      <c r="F4050" s="50" t="s">
        <v>2181</v>
      </c>
      <c r="G4050" s="51" t="n">
        <v>0.28</v>
      </c>
    </row>
    <row r="4051" customFormat="false" ht="17.25" hidden="false" customHeight="true" outlineLevel="0" collapsed="false">
      <c r="A4051" s="0" t="str">
        <f aca="false">LEFT(C4051,4)*1</f>
        <v>0</v>
      </c>
      <c r="B4051" s="48" t="str">
        <f aca="false">+B4050+1</f>
        <v>0</v>
      </c>
      <c r="C4051" s="48" t="s">
        <v>7917</v>
      </c>
      <c r="D4051" s="49" t="s">
        <v>7918</v>
      </c>
      <c r="E4051" s="50" t="n">
        <v>40</v>
      </c>
      <c r="F4051" s="50" t="s">
        <v>2181</v>
      </c>
      <c r="G4051" s="51" t="n">
        <v>0.28</v>
      </c>
    </row>
    <row r="4052" customFormat="false" ht="17.25" hidden="false" customHeight="true" outlineLevel="0" collapsed="false">
      <c r="A4052" s="0" t="str">
        <f aca="false">LEFT(C4052,4)*1</f>
        <v>0</v>
      </c>
      <c r="B4052" s="48" t="str">
        <f aca="false">+B4051+1</f>
        <v>0</v>
      </c>
      <c r="C4052" s="48" t="s">
        <v>7919</v>
      </c>
      <c r="D4052" s="49" t="s">
        <v>7904</v>
      </c>
      <c r="E4052" s="50" t="n">
        <v>40</v>
      </c>
      <c r="F4052" s="50" t="s">
        <v>2181</v>
      </c>
      <c r="G4052" s="51" t="n">
        <v>0.28</v>
      </c>
    </row>
    <row r="4053" customFormat="false" ht="17.25" hidden="false" customHeight="true" outlineLevel="0" collapsed="false">
      <c r="A4053" s="0" t="str">
        <f aca="false">LEFT(C4053,4)*1</f>
        <v>0</v>
      </c>
      <c r="B4053" s="48" t="str">
        <f aca="false">+B4052+1</f>
        <v>0</v>
      </c>
      <c r="C4053" s="48" t="s">
        <v>7920</v>
      </c>
      <c r="D4053" s="49" t="s">
        <v>7921</v>
      </c>
      <c r="E4053" s="50" t="n">
        <v>40</v>
      </c>
      <c r="F4053" s="50" t="s">
        <v>2181</v>
      </c>
      <c r="G4053" s="51" t="n">
        <v>0.28</v>
      </c>
    </row>
    <row r="4054" customFormat="false" ht="17.25" hidden="false" customHeight="true" outlineLevel="0" collapsed="false">
      <c r="A4054" s="0" t="str">
        <f aca="false">LEFT(C4054,4)*1</f>
        <v>0</v>
      </c>
      <c r="B4054" s="48" t="str">
        <f aca="false">+B4053+1</f>
        <v>0</v>
      </c>
      <c r="C4054" s="48" t="s">
        <v>7922</v>
      </c>
      <c r="D4054" s="49" t="s">
        <v>7923</v>
      </c>
      <c r="E4054" s="50" t="n">
        <v>40</v>
      </c>
      <c r="F4054" s="50" t="s">
        <v>2181</v>
      </c>
      <c r="G4054" s="51" t="n">
        <v>0.28</v>
      </c>
    </row>
    <row r="4055" customFormat="false" ht="17.25" hidden="false" customHeight="true" outlineLevel="0" collapsed="false">
      <c r="A4055" s="0" t="str">
        <f aca="false">LEFT(C4055,4)*1</f>
        <v>0</v>
      </c>
      <c r="B4055" s="48" t="str">
        <f aca="false">+B4054+1</f>
        <v>0</v>
      </c>
      <c r="C4055" s="48" t="s">
        <v>7924</v>
      </c>
      <c r="D4055" s="49" t="s">
        <v>7925</v>
      </c>
      <c r="E4055" s="50" t="n">
        <v>40</v>
      </c>
      <c r="F4055" s="50" t="s">
        <v>2181</v>
      </c>
      <c r="G4055" s="51" t="n">
        <v>0.28</v>
      </c>
    </row>
    <row r="4056" customFormat="false" ht="17.25" hidden="false" customHeight="true" outlineLevel="0" collapsed="false">
      <c r="A4056" s="0" t="str">
        <f aca="false">LEFT(C4056,4)*1</f>
        <v>0</v>
      </c>
      <c r="B4056" s="48" t="str">
        <f aca="false">+B4055+1</f>
        <v>0</v>
      </c>
      <c r="C4056" s="48" t="s">
        <v>7926</v>
      </c>
      <c r="D4056" s="49" t="s">
        <v>7927</v>
      </c>
      <c r="E4056" s="50" t="n">
        <v>40</v>
      </c>
      <c r="F4056" s="50" t="s">
        <v>2181</v>
      </c>
      <c r="G4056" s="51" t="n">
        <v>0.28</v>
      </c>
    </row>
    <row r="4057" customFormat="false" ht="17.25" hidden="false" customHeight="true" outlineLevel="0" collapsed="false">
      <c r="A4057" s="0" t="str">
        <f aca="false">LEFT(C4057,4)*1</f>
        <v>0</v>
      </c>
      <c r="B4057" s="48" t="str">
        <f aca="false">+B4056+1</f>
        <v>0</v>
      </c>
      <c r="C4057" s="48" t="s">
        <v>7928</v>
      </c>
      <c r="D4057" s="49" t="s">
        <v>7929</v>
      </c>
      <c r="E4057" s="50" t="n">
        <v>40</v>
      </c>
      <c r="F4057" s="50" t="s">
        <v>2181</v>
      </c>
      <c r="G4057" s="51" t="n">
        <v>0.28</v>
      </c>
    </row>
    <row r="4058" customFormat="false" ht="17.25" hidden="false" customHeight="true" outlineLevel="0" collapsed="false">
      <c r="A4058" s="0" t="str">
        <f aca="false">LEFT(C4058,4)*1</f>
        <v>0</v>
      </c>
      <c r="B4058" s="48" t="str">
        <f aca="false">+B4057+1</f>
        <v>0</v>
      </c>
      <c r="C4058" s="48" t="s">
        <v>7930</v>
      </c>
      <c r="D4058" s="49" t="s">
        <v>7931</v>
      </c>
      <c r="E4058" s="50" t="n">
        <v>40</v>
      </c>
      <c r="F4058" s="50" t="s">
        <v>2181</v>
      </c>
      <c r="G4058" s="51" t="n">
        <v>0.28</v>
      </c>
    </row>
    <row r="4059" customFormat="false" ht="17.25" hidden="false" customHeight="true" outlineLevel="0" collapsed="false">
      <c r="A4059" s="0" t="str">
        <f aca="false">LEFT(C4059,4)*1</f>
        <v>0</v>
      </c>
      <c r="B4059" s="48" t="str">
        <f aca="false">+B4058+1</f>
        <v>0</v>
      </c>
      <c r="C4059" s="48" t="s">
        <v>7932</v>
      </c>
      <c r="D4059" s="49" t="s">
        <v>7933</v>
      </c>
      <c r="E4059" s="50" t="n">
        <v>40</v>
      </c>
      <c r="F4059" s="50" t="s">
        <v>2181</v>
      </c>
      <c r="G4059" s="51" t="n">
        <v>0.28</v>
      </c>
    </row>
    <row r="4060" customFormat="false" ht="17.25" hidden="false" customHeight="true" outlineLevel="0" collapsed="false">
      <c r="A4060" s="0" t="str">
        <f aca="false">LEFT(C4060,4)*1</f>
        <v>0</v>
      </c>
      <c r="B4060" s="48" t="str">
        <f aca="false">+B4059+1</f>
        <v>0</v>
      </c>
      <c r="C4060" s="48" t="s">
        <v>7934</v>
      </c>
      <c r="D4060" s="49" t="s">
        <v>7935</v>
      </c>
      <c r="E4060" s="50" t="n">
        <v>41</v>
      </c>
      <c r="F4060" s="50" t="s">
        <v>397</v>
      </c>
      <c r="G4060" s="51" t="n">
        <v>0.05</v>
      </c>
    </row>
    <row r="4061" customFormat="false" ht="17.25" hidden="false" customHeight="true" outlineLevel="0" collapsed="false">
      <c r="A4061" s="0" t="str">
        <f aca="false">LEFT(C4061,4)*1</f>
        <v>0</v>
      </c>
      <c r="B4061" s="48" t="str">
        <f aca="false">+B4060+1</f>
        <v>0</v>
      </c>
      <c r="C4061" s="48" t="s">
        <v>7936</v>
      </c>
      <c r="D4061" s="49" t="s">
        <v>7937</v>
      </c>
      <c r="E4061" s="50" t="n">
        <v>41</v>
      </c>
      <c r="F4061" s="50" t="s">
        <v>397</v>
      </c>
      <c r="G4061" s="51" t="n">
        <v>0.05</v>
      </c>
    </row>
    <row r="4062" customFormat="false" ht="17.25" hidden="false" customHeight="true" outlineLevel="0" collapsed="false">
      <c r="A4062" s="0" t="str">
        <f aca="false">LEFT(C4062,4)*1</f>
        <v>0</v>
      </c>
      <c r="B4062" s="48" t="str">
        <f aca="false">+B4061+1</f>
        <v>0</v>
      </c>
      <c r="C4062" s="48" t="s">
        <v>7938</v>
      </c>
      <c r="D4062" s="49" t="s">
        <v>7939</v>
      </c>
      <c r="E4062" s="50" t="n">
        <v>41</v>
      </c>
      <c r="F4062" s="50" t="s">
        <v>397</v>
      </c>
      <c r="G4062" s="51" t="n">
        <v>0.05</v>
      </c>
    </row>
    <row r="4063" customFormat="false" ht="17.25" hidden="false" customHeight="true" outlineLevel="0" collapsed="false">
      <c r="A4063" s="0" t="str">
        <f aca="false">LEFT(C4063,4)*1</f>
        <v>0</v>
      </c>
      <c r="B4063" s="48" t="str">
        <f aca="false">+B4062+1</f>
        <v>0</v>
      </c>
      <c r="C4063" s="48" t="s">
        <v>7940</v>
      </c>
      <c r="D4063" s="49" t="s">
        <v>7941</v>
      </c>
      <c r="E4063" s="50" t="n">
        <v>41</v>
      </c>
      <c r="F4063" s="50" t="s">
        <v>397</v>
      </c>
      <c r="G4063" s="51" t="n">
        <v>0.05</v>
      </c>
    </row>
    <row r="4064" customFormat="false" ht="17.25" hidden="false" customHeight="true" outlineLevel="0" collapsed="false">
      <c r="A4064" s="0" t="str">
        <f aca="false">LEFT(C4064,4)*1</f>
        <v>0</v>
      </c>
      <c r="B4064" s="48" t="str">
        <f aca="false">+B4063+1</f>
        <v>0</v>
      </c>
      <c r="C4064" s="48" t="s">
        <v>7942</v>
      </c>
      <c r="D4064" s="49" t="s">
        <v>7943</v>
      </c>
      <c r="E4064" s="50" t="n">
        <v>41</v>
      </c>
      <c r="F4064" s="50" t="s">
        <v>397</v>
      </c>
      <c r="G4064" s="51" t="n">
        <v>0.05</v>
      </c>
    </row>
    <row r="4065" customFormat="false" ht="17.25" hidden="false" customHeight="true" outlineLevel="0" collapsed="false">
      <c r="A4065" s="0" t="str">
        <f aca="false">LEFT(C4065,4)*1</f>
        <v>0</v>
      </c>
      <c r="B4065" s="48" t="str">
        <f aca="false">+B4064+1</f>
        <v>0</v>
      </c>
      <c r="C4065" s="48" t="s">
        <v>7944</v>
      </c>
      <c r="D4065" s="49" t="s">
        <v>7945</v>
      </c>
      <c r="E4065" s="50" t="n">
        <v>41</v>
      </c>
      <c r="F4065" s="50" t="s">
        <v>397</v>
      </c>
      <c r="G4065" s="51" t="n">
        <v>0.05</v>
      </c>
    </row>
    <row r="4066" customFormat="false" ht="17.25" hidden="false" customHeight="true" outlineLevel="0" collapsed="false">
      <c r="A4066" s="0" t="str">
        <f aca="false">LEFT(C4066,4)*1</f>
        <v>0</v>
      </c>
      <c r="B4066" s="48" t="str">
        <f aca="false">+B4065+1</f>
        <v>0</v>
      </c>
      <c r="C4066" s="48" t="s">
        <v>7946</v>
      </c>
      <c r="D4066" s="49" t="s">
        <v>7947</v>
      </c>
      <c r="E4066" s="50" t="n">
        <v>41</v>
      </c>
      <c r="F4066" s="50" t="s">
        <v>397</v>
      </c>
      <c r="G4066" s="51" t="n">
        <v>0.05</v>
      </c>
    </row>
    <row r="4067" customFormat="false" ht="17.25" hidden="false" customHeight="true" outlineLevel="0" collapsed="false">
      <c r="A4067" s="0" t="str">
        <f aca="false">LEFT(C4067,4)*1</f>
        <v>0</v>
      </c>
      <c r="B4067" s="48" t="str">
        <f aca="false">+B4066+1</f>
        <v>0</v>
      </c>
      <c r="C4067" s="48" t="s">
        <v>7948</v>
      </c>
      <c r="D4067" s="49" t="s">
        <v>7949</v>
      </c>
      <c r="E4067" s="50" t="n">
        <v>41</v>
      </c>
      <c r="F4067" s="50" t="s">
        <v>397</v>
      </c>
      <c r="G4067" s="51" t="n">
        <v>0.05</v>
      </c>
    </row>
    <row r="4068" customFormat="false" ht="17.25" hidden="false" customHeight="true" outlineLevel="0" collapsed="false">
      <c r="A4068" s="0" t="str">
        <f aca="false">LEFT(C4068,4)*1</f>
        <v>0</v>
      </c>
      <c r="B4068" s="48" t="str">
        <f aca="false">+B4067+1</f>
        <v>0</v>
      </c>
      <c r="C4068" s="48" t="s">
        <v>7950</v>
      </c>
      <c r="D4068" s="49" t="s">
        <v>7951</v>
      </c>
      <c r="E4068" s="50" t="n">
        <v>41</v>
      </c>
      <c r="F4068" s="50" t="s">
        <v>397</v>
      </c>
      <c r="G4068" s="51" t="n">
        <v>0.05</v>
      </c>
    </row>
    <row r="4069" customFormat="false" ht="17.25" hidden="false" customHeight="true" outlineLevel="0" collapsed="false">
      <c r="A4069" s="0" t="str">
        <f aca="false">LEFT(C4069,4)*1</f>
        <v>0</v>
      </c>
      <c r="B4069" s="48" t="str">
        <f aca="false">+B4068+1</f>
        <v>0</v>
      </c>
      <c r="C4069" s="48" t="s">
        <v>7952</v>
      </c>
      <c r="D4069" s="49" t="s">
        <v>7953</v>
      </c>
      <c r="E4069" s="50" t="n">
        <v>41</v>
      </c>
      <c r="F4069" s="50" t="s">
        <v>397</v>
      </c>
      <c r="G4069" s="51" t="n">
        <v>0.05</v>
      </c>
    </row>
    <row r="4070" customFormat="false" ht="17.25" hidden="false" customHeight="true" outlineLevel="0" collapsed="false">
      <c r="A4070" s="0" t="str">
        <f aca="false">LEFT(C4070,4)*1</f>
        <v>0</v>
      </c>
      <c r="B4070" s="48" t="str">
        <f aca="false">+B4069+1</f>
        <v>0</v>
      </c>
      <c r="C4070" s="48" t="s">
        <v>7954</v>
      </c>
      <c r="D4070" s="49" t="s">
        <v>7955</v>
      </c>
      <c r="E4070" s="50" t="n">
        <v>41</v>
      </c>
      <c r="F4070" s="50" t="s">
        <v>397</v>
      </c>
      <c r="G4070" s="51" t="n">
        <v>0.05</v>
      </c>
    </row>
    <row r="4071" customFormat="false" ht="17.25" hidden="false" customHeight="true" outlineLevel="0" collapsed="false">
      <c r="A4071" s="0" t="str">
        <f aca="false">LEFT(C4071,4)*1</f>
        <v>0</v>
      </c>
      <c r="B4071" s="48" t="str">
        <f aca="false">+B4070+1</f>
        <v>0</v>
      </c>
      <c r="C4071" s="48" t="s">
        <v>7956</v>
      </c>
      <c r="D4071" s="49" t="s">
        <v>7957</v>
      </c>
      <c r="E4071" s="50" t="n">
        <v>41</v>
      </c>
      <c r="F4071" s="50" t="s">
        <v>397</v>
      </c>
      <c r="G4071" s="51" t="n">
        <v>0.05</v>
      </c>
    </row>
    <row r="4072" customFormat="false" ht="17.25" hidden="false" customHeight="true" outlineLevel="0" collapsed="false">
      <c r="A4072" s="0" t="str">
        <f aca="false">LEFT(C4072,4)*1</f>
        <v>0</v>
      </c>
      <c r="B4072" s="48" t="str">
        <f aca="false">+B4071+1</f>
        <v>0</v>
      </c>
      <c r="C4072" s="48" t="s">
        <v>7958</v>
      </c>
      <c r="D4072" s="49" t="s">
        <v>7959</v>
      </c>
      <c r="E4072" s="50" t="n">
        <v>41</v>
      </c>
      <c r="F4072" s="50" t="s">
        <v>397</v>
      </c>
      <c r="G4072" s="51" t="n">
        <v>0.05</v>
      </c>
    </row>
    <row r="4073" customFormat="false" ht="17.25" hidden="false" customHeight="true" outlineLevel="0" collapsed="false">
      <c r="A4073" s="0" t="str">
        <f aca="false">LEFT(C4073,4)*1</f>
        <v>0</v>
      </c>
      <c r="B4073" s="48" t="str">
        <f aca="false">+B4072+1</f>
        <v>0</v>
      </c>
      <c r="C4073" s="48" t="s">
        <v>7960</v>
      </c>
      <c r="D4073" s="49" t="s">
        <v>7961</v>
      </c>
      <c r="E4073" s="50" t="n">
        <v>41</v>
      </c>
      <c r="F4073" s="50" t="s">
        <v>397</v>
      </c>
      <c r="G4073" s="51" t="n">
        <v>0.05</v>
      </c>
    </row>
    <row r="4074" customFormat="false" ht="17.25" hidden="false" customHeight="true" outlineLevel="0" collapsed="false">
      <c r="A4074" s="0" t="str">
        <f aca="false">LEFT(C4074,4)*1</f>
        <v>0</v>
      </c>
      <c r="B4074" s="48" t="str">
        <f aca="false">+B4073+1</f>
        <v>0</v>
      </c>
      <c r="C4074" s="48" t="s">
        <v>7962</v>
      </c>
      <c r="D4074" s="49" t="s">
        <v>7963</v>
      </c>
      <c r="E4074" s="50" t="n">
        <v>41</v>
      </c>
      <c r="F4074" s="50" t="s">
        <v>397</v>
      </c>
      <c r="G4074" s="51" t="n">
        <v>0.05</v>
      </c>
    </row>
    <row r="4075" customFormat="false" ht="17.25" hidden="false" customHeight="true" outlineLevel="0" collapsed="false">
      <c r="A4075" s="0" t="str">
        <f aca="false">LEFT(C4075,4)*1</f>
        <v>0</v>
      </c>
      <c r="B4075" s="48" t="str">
        <f aca="false">+B4074+1</f>
        <v>0</v>
      </c>
      <c r="C4075" s="48" t="s">
        <v>7964</v>
      </c>
      <c r="D4075" s="49" t="s">
        <v>7965</v>
      </c>
      <c r="E4075" s="50" t="n">
        <v>41</v>
      </c>
      <c r="F4075" s="50" t="s">
        <v>397</v>
      </c>
      <c r="G4075" s="51" t="n">
        <v>0.05</v>
      </c>
    </row>
    <row r="4076" customFormat="false" ht="17.25" hidden="false" customHeight="true" outlineLevel="0" collapsed="false">
      <c r="A4076" s="0" t="str">
        <f aca="false">LEFT(C4076,4)*1</f>
        <v>0</v>
      </c>
      <c r="B4076" s="48" t="str">
        <f aca="false">+B4075+1</f>
        <v>0</v>
      </c>
      <c r="C4076" s="48" t="s">
        <v>7966</v>
      </c>
      <c r="D4076" s="49" t="s">
        <v>7967</v>
      </c>
      <c r="E4076" s="50" t="n">
        <v>41</v>
      </c>
      <c r="F4076" s="50" t="s">
        <v>397</v>
      </c>
      <c r="G4076" s="51" t="n">
        <v>0.05</v>
      </c>
    </row>
    <row r="4077" customFormat="false" ht="17.25" hidden="false" customHeight="true" outlineLevel="0" collapsed="false">
      <c r="A4077" s="0" t="str">
        <f aca="false">LEFT(C4077,4)*1</f>
        <v>0</v>
      </c>
      <c r="B4077" s="48" t="str">
        <f aca="false">+B4076+1</f>
        <v>0</v>
      </c>
      <c r="C4077" s="48" t="s">
        <v>7968</v>
      </c>
      <c r="D4077" s="49" t="s">
        <v>7969</v>
      </c>
      <c r="E4077" s="50" t="n">
        <v>41</v>
      </c>
      <c r="F4077" s="50" t="s">
        <v>397</v>
      </c>
      <c r="G4077" s="51" t="n">
        <v>0.05</v>
      </c>
    </row>
    <row r="4078" customFormat="false" ht="17.25" hidden="false" customHeight="true" outlineLevel="0" collapsed="false">
      <c r="A4078" s="0" t="str">
        <f aca="false">LEFT(C4078,4)*1</f>
        <v>0</v>
      </c>
      <c r="B4078" s="48" t="str">
        <f aca="false">+B4077+1</f>
        <v>0</v>
      </c>
      <c r="C4078" s="48" t="s">
        <v>7970</v>
      </c>
      <c r="D4078" s="49" t="s">
        <v>7971</v>
      </c>
      <c r="E4078" s="50" t="n">
        <v>41</v>
      </c>
      <c r="F4078" s="50" t="s">
        <v>397</v>
      </c>
      <c r="G4078" s="51" t="n">
        <v>0.05</v>
      </c>
    </row>
    <row r="4079" customFormat="false" ht="17.25" hidden="false" customHeight="true" outlineLevel="0" collapsed="false">
      <c r="A4079" s="0" t="str">
        <f aca="false">LEFT(C4079,4)*1</f>
        <v>0</v>
      </c>
      <c r="B4079" s="48" t="str">
        <f aca="false">+B4078+1</f>
        <v>0</v>
      </c>
      <c r="C4079" s="48" t="s">
        <v>7972</v>
      </c>
      <c r="D4079" s="49" t="s">
        <v>7973</v>
      </c>
      <c r="E4079" s="50" t="n">
        <v>41</v>
      </c>
      <c r="F4079" s="50" t="s">
        <v>397</v>
      </c>
      <c r="G4079" s="51" t="n">
        <v>0.05</v>
      </c>
    </row>
    <row r="4080" customFormat="false" ht="17.25" hidden="false" customHeight="true" outlineLevel="0" collapsed="false">
      <c r="A4080" s="0" t="str">
        <f aca="false">LEFT(C4080,4)*1</f>
        <v>0</v>
      </c>
      <c r="B4080" s="48" t="str">
        <f aca="false">+B4079+1</f>
        <v>0</v>
      </c>
      <c r="C4080" s="48" t="s">
        <v>7974</v>
      </c>
      <c r="D4080" s="49" t="s">
        <v>7975</v>
      </c>
      <c r="E4080" s="50" t="n">
        <v>41</v>
      </c>
      <c r="F4080" s="50" t="s">
        <v>397</v>
      </c>
      <c r="G4080" s="51" t="n">
        <v>0.05</v>
      </c>
    </row>
    <row r="4081" customFormat="false" ht="17.25" hidden="false" customHeight="true" outlineLevel="0" collapsed="false">
      <c r="A4081" s="0" t="str">
        <f aca="false">LEFT(C4081,4)*1</f>
        <v>0</v>
      </c>
      <c r="B4081" s="48" t="str">
        <f aca="false">+B4080+1</f>
        <v>0</v>
      </c>
      <c r="C4081" s="48" t="s">
        <v>7976</v>
      </c>
      <c r="D4081" s="49" t="s">
        <v>7977</v>
      </c>
      <c r="E4081" s="50" t="n">
        <v>41</v>
      </c>
      <c r="F4081" s="50" t="s">
        <v>397</v>
      </c>
      <c r="G4081" s="51" t="n">
        <v>0.05</v>
      </c>
    </row>
    <row r="4082" customFormat="false" ht="17.25" hidden="false" customHeight="true" outlineLevel="0" collapsed="false">
      <c r="A4082" s="0" t="str">
        <f aca="false">LEFT(C4082,4)*1</f>
        <v>0</v>
      </c>
      <c r="B4082" s="48" t="str">
        <f aca="false">+B4081+1</f>
        <v>0</v>
      </c>
      <c r="C4082" s="48" t="s">
        <v>7978</v>
      </c>
      <c r="D4082" s="49" t="s">
        <v>7979</v>
      </c>
      <c r="E4082" s="50" t="n">
        <v>41</v>
      </c>
      <c r="F4082" s="50" t="s">
        <v>397</v>
      </c>
      <c r="G4082" s="51" t="n">
        <v>0.05</v>
      </c>
    </row>
    <row r="4083" customFormat="false" ht="17.25" hidden="false" customHeight="true" outlineLevel="0" collapsed="false">
      <c r="A4083" s="0" t="str">
        <f aca="false">LEFT(C4083,4)*1</f>
        <v>0</v>
      </c>
      <c r="B4083" s="48" t="str">
        <f aca="false">+B4082+1</f>
        <v>0</v>
      </c>
      <c r="C4083" s="48" t="s">
        <v>7980</v>
      </c>
      <c r="D4083" s="49" t="s">
        <v>7981</v>
      </c>
      <c r="E4083" s="50" t="n">
        <v>41</v>
      </c>
      <c r="F4083" s="50" t="s">
        <v>397</v>
      </c>
      <c r="G4083" s="51" t="n">
        <v>0.05</v>
      </c>
    </row>
    <row r="4084" customFormat="false" ht="17.25" hidden="false" customHeight="true" outlineLevel="0" collapsed="false">
      <c r="A4084" s="0" t="str">
        <f aca="false">LEFT(C4084,4)*1</f>
        <v>0</v>
      </c>
      <c r="B4084" s="48" t="str">
        <f aca="false">+B4083+1</f>
        <v>0</v>
      </c>
      <c r="C4084" s="48" t="s">
        <v>7982</v>
      </c>
      <c r="D4084" s="49" t="s">
        <v>7983</v>
      </c>
      <c r="E4084" s="50" t="n">
        <v>41</v>
      </c>
      <c r="F4084" s="50" t="s">
        <v>397</v>
      </c>
      <c r="G4084" s="51" t="n">
        <v>0.05</v>
      </c>
    </row>
    <row r="4085" customFormat="false" ht="17.25" hidden="false" customHeight="true" outlineLevel="0" collapsed="false">
      <c r="A4085" s="0" t="str">
        <f aca="false">LEFT(C4085,4)*1</f>
        <v>0</v>
      </c>
      <c r="B4085" s="48" t="str">
        <f aca="false">+B4084+1</f>
        <v>0</v>
      </c>
      <c r="C4085" s="48" t="s">
        <v>7984</v>
      </c>
      <c r="D4085" s="49" t="s">
        <v>7985</v>
      </c>
      <c r="E4085" s="50" t="n">
        <v>41</v>
      </c>
      <c r="F4085" s="50" t="s">
        <v>397</v>
      </c>
      <c r="G4085" s="51" t="n">
        <v>0.05</v>
      </c>
    </row>
    <row r="4086" customFormat="false" ht="17.25" hidden="false" customHeight="true" outlineLevel="0" collapsed="false">
      <c r="A4086" s="0" t="str">
        <f aca="false">LEFT(C4086,4)*1</f>
        <v>0</v>
      </c>
      <c r="B4086" s="48" t="str">
        <f aca="false">+B4085+1</f>
        <v>0</v>
      </c>
      <c r="C4086" s="48" t="s">
        <v>7986</v>
      </c>
      <c r="D4086" s="49" t="s">
        <v>7987</v>
      </c>
      <c r="E4086" s="50" t="n">
        <v>41</v>
      </c>
      <c r="F4086" s="50" t="s">
        <v>397</v>
      </c>
      <c r="G4086" s="51" t="n">
        <v>0.05</v>
      </c>
    </row>
    <row r="4087" customFormat="false" ht="17.25" hidden="false" customHeight="true" outlineLevel="0" collapsed="false">
      <c r="A4087" s="0" t="str">
        <f aca="false">LEFT(C4087,4)*1</f>
        <v>0</v>
      </c>
      <c r="B4087" s="48" t="str">
        <f aca="false">+B4086+1</f>
        <v>0</v>
      </c>
      <c r="C4087" s="48" t="s">
        <v>7988</v>
      </c>
      <c r="D4087" s="49" t="s">
        <v>7989</v>
      </c>
      <c r="E4087" s="50" t="n">
        <v>41</v>
      </c>
      <c r="F4087" s="50" t="s">
        <v>397</v>
      </c>
      <c r="G4087" s="51" t="n">
        <v>0.05</v>
      </c>
    </row>
    <row r="4088" customFormat="false" ht="17.25" hidden="false" customHeight="true" outlineLevel="0" collapsed="false">
      <c r="A4088" s="0" t="str">
        <f aca="false">LEFT(C4088,4)*1</f>
        <v>0</v>
      </c>
      <c r="B4088" s="48" t="str">
        <f aca="false">+B4087+1</f>
        <v>0</v>
      </c>
      <c r="C4088" s="48" t="s">
        <v>7990</v>
      </c>
      <c r="D4088" s="49" t="s">
        <v>7991</v>
      </c>
      <c r="E4088" s="50" t="n">
        <v>41</v>
      </c>
      <c r="F4088" s="50" t="s">
        <v>397</v>
      </c>
      <c r="G4088" s="51" t="n">
        <v>0.05</v>
      </c>
    </row>
    <row r="4089" customFormat="false" ht="17.25" hidden="false" customHeight="true" outlineLevel="0" collapsed="false">
      <c r="A4089" s="0" t="str">
        <f aca="false">LEFT(C4089,4)*1</f>
        <v>0</v>
      </c>
      <c r="B4089" s="48" t="str">
        <f aca="false">+B4088+1</f>
        <v>0</v>
      </c>
      <c r="C4089" s="48" t="s">
        <v>7992</v>
      </c>
      <c r="D4089" s="49" t="s">
        <v>7993</v>
      </c>
      <c r="E4089" s="50" t="n">
        <v>41</v>
      </c>
      <c r="F4089" s="50" t="s">
        <v>397</v>
      </c>
      <c r="G4089" s="51" t="n">
        <v>0.05</v>
      </c>
    </row>
    <row r="4090" customFormat="false" ht="17.25" hidden="false" customHeight="true" outlineLevel="0" collapsed="false">
      <c r="A4090" s="0" t="str">
        <f aca="false">LEFT(C4090,4)*1</f>
        <v>0</v>
      </c>
      <c r="B4090" s="48" t="str">
        <f aca="false">+B4089+1</f>
        <v>0</v>
      </c>
      <c r="C4090" s="48" t="s">
        <v>7994</v>
      </c>
      <c r="D4090" s="49" t="s">
        <v>7995</v>
      </c>
      <c r="E4090" s="50" t="n">
        <v>41</v>
      </c>
      <c r="F4090" s="50" t="s">
        <v>397</v>
      </c>
      <c r="G4090" s="51" t="n">
        <v>0.05</v>
      </c>
    </row>
    <row r="4091" customFormat="false" ht="17.25" hidden="false" customHeight="true" outlineLevel="0" collapsed="false">
      <c r="A4091" s="0" t="str">
        <f aca="false">LEFT(C4091,4)*1</f>
        <v>0</v>
      </c>
      <c r="B4091" s="48" t="str">
        <f aca="false">+B4090+1</f>
        <v>0</v>
      </c>
      <c r="C4091" s="48" t="s">
        <v>7996</v>
      </c>
      <c r="D4091" s="49" t="s">
        <v>7997</v>
      </c>
      <c r="E4091" s="50" t="n">
        <v>41</v>
      </c>
      <c r="F4091" s="50" t="s">
        <v>397</v>
      </c>
      <c r="G4091" s="51" t="n">
        <v>0.05</v>
      </c>
    </row>
    <row r="4092" customFormat="false" ht="17.25" hidden="false" customHeight="true" outlineLevel="0" collapsed="false">
      <c r="A4092" s="0" t="str">
        <f aca="false">LEFT(C4092,4)*1</f>
        <v>0</v>
      </c>
      <c r="B4092" s="48" t="str">
        <f aca="false">+B4091+1</f>
        <v>0</v>
      </c>
      <c r="C4092" s="48" t="s">
        <v>7998</v>
      </c>
      <c r="D4092" s="49" t="s">
        <v>7999</v>
      </c>
      <c r="E4092" s="50" t="n">
        <v>41</v>
      </c>
      <c r="F4092" s="50" t="s">
        <v>119</v>
      </c>
      <c r="G4092" s="51" t="n">
        <v>0.12</v>
      </c>
    </row>
    <row r="4093" customFormat="false" ht="17.25" hidden="false" customHeight="true" outlineLevel="0" collapsed="false">
      <c r="A4093" s="0" t="str">
        <f aca="false">LEFT(C4093,4)*1</f>
        <v>0</v>
      </c>
      <c r="B4093" s="48" t="str">
        <f aca="false">+B4092+1</f>
        <v>0</v>
      </c>
      <c r="C4093" s="48" t="s">
        <v>8000</v>
      </c>
      <c r="D4093" s="49" t="s">
        <v>8001</v>
      </c>
      <c r="E4093" s="50" t="n">
        <v>41</v>
      </c>
      <c r="F4093" s="50" t="s">
        <v>119</v>
      </c>
      <c r="G4093" s="51" t="n">
        <v>0.12</v>
      </c>
    </row>
    <row r="4094" customFormat="false" ht="17.25" hidden="false" customHeight="true" outlineLevel="0" collapsed="false">
      <c r="A4094" s="0" t="str">
        <f aca="false">LEFT(C4094,4)*1</f>
        <v>0</v>
      </c>
      <c r="B4094" s="48" t="str">
        <f aca="false">+B4093+1</f>
        <v>0</v>
      </c>
      <c r="C4094" s="48" t="s">
        <v>8002</v>
      </c>
      <c r="D4094" s="49" t="s">
        <v>8003</v>
      </c>
      <c r="E4094" s="50" t="n">
        <v>41</v>
      </c>
      <c r="F4094" s="50" t="s">
        <v>119</v>
      </c>
      <c r="G4094" s="51" t="n">
        <v>0.12</v>
      </c>
    </row>
    <row r="4095" customFormat="false" ht="17.25" hidden="false" customHeight="true" outlineLevel="0" collapsed="false">
      <c r="A4095" s="0" t="str">
        <f aca="false">LEFT(C4095,4)*1</f>
        <v>0</v>
      </c>
      <c r="B4095" s="48" t="str">
        <f aca="false">+B4094+1</f>
        <v>0</v>
      </c>
      <c r="C4095" s="48" t="s">
        <v>8004</v>
      </c>
      <c r="D4095" s="49" t="s">
        <v>8005</v>
      </c>
      <c r="E4095" s="50" t="n">
        <v>41</v>
      </c>
      <c r="F4095" s="50" t="s">
        <v>119</v>
      </c>
      <c r="G4095" s="51" t="n">
        <v>0.12</v>
      </c>
    </row>
    <row r="4096" customFormat="false" ht="17.25" hidden="false" customHeight="true" outlineLevel="0" collapsed="false">
      <c r="A4096" s="0" t="str">
        <f aca="false">LEFT(C4096,4)*1</f>
        <v>0</v>
      </c>
      <c r="B4096" s="48" t="str">
        <f aca="false">+B4095+1</f>
        <v>0</v>
      </c>
      <c r="C4096" s="48" t="s">
        <v>8006</v>
      </c>
      <c r="D4096" s="49" t="s">
        <v>8007</v>
      </c>
      <c r="E4096" s="50" t="n">
        <v>41</v>
      </c>
      <c r="F4096" s="50" t="s">
        <v>119</v>
      </c>
      <c r="G4096" s="51" t="n">
        <v>0.12</v>
      </c>
    </row>
    <row r="4097" customFormat="false" ht="17.25" hidden="false" customHeight="true" outlineLevel="0" collapsed="false">
      <c r="A4097" s="0" t="str">
        <f aca="false">LEFT(C4097,4)*1</f>
        <v>0</v>
      </c>
      <c r="B4097" s="48" t="str">
        <f aca="false">+B4096+1</f>
        <v>0</v>
      </c>
      <c r="C4097" s="48" t="s">
        <v>8008</v>
      </c>
      <c r="D4097" s="60" t="s">
        <v>2507</v>
      </c>
      <c r="E4097" s="50" t="n">
        <v>41</v>
      </c>
      <c r="F4097" s="50" t="s">
        <v>119</v>
      </c>
      <c r="G4097" s="51" t="n">
        <v>0.12</v>
      </c>
    </row>
    <row r="4098" customFormat="false" ht="17.25" hidden="false" customHeight="true" outlineLevel="0" collapsed="false">
      <c r="A4098" s="0" t="str">
        <f aca="false">LEFT(C4098,4)*1</f>
        <v>0</v>
      </c>
      <c r="B4098" s="48" t="str">
        <f aca="false">+B4097+1</f>
        <v>0</v>
      </c>
      <c r="C4098" s="48" t="s">
        <v>8009</v>
      </c>
      <c r="D4098" s="60" t="s">
        <v>2507</v>
      </c>
      <c r="E4098" s="50" t="n">
        <v>41</v>
      </c>
      <c r="F4098" s="50" t="s">
        <v>119</v>
      </c>
      <c r="G4098" s="51" t="n">
        <v>0.12</v>
      </c>
    </row>
    <row r="4099" customFormat="false" ht="17.25" hidden="false" customHeight="true" outlineLevel="0" collapsed="false">
      <c r="A4099" s="0" t="str">
        <f aca="false">LEFT(C4099,4)*1</f>
        <v>0</v>
      </c>
      <c r="B4099" s="48" t="str">
        <f aca="false">+B4098+1</f>
        <v>0</v>
      </c>
      <c r="C4099" s="48" t="s">
        <v>8010</v>
      </c>
      <c r="D4099" s="60" t="s">
        <v>2507</v>
      </c>
      <c r="E4099" s="50" t="n">
        <v>41</v>
      </c>
      <c r="F4099" s="50" t="s">
        <v>119</v>
      </c>
      <c r="G4099" s="51" t="n">
        <v>0.12</v>
      </c>
    </row>
    <row r="4100" customFormat="false" ht="17.25" hidden="false" customHeight="true" outlineLevel="0" collapsed="false">
      <c r="A4100" s="0" t="str">
        <f aca="false">LEFT(C4100,4)*1</f>
        <v>0</v>
      </c>
      <c r="B4100" s="48" t="str">
        <f aca="false">+B4099+1</f>
        <v>0</v>
      </c>
      <c r="C4100" s="48" t="s">
        <v>8011</v>
      </c>
      <c r="D4100" s="60" t="s">
        <v>2507</v>
      </c>
      <c r="E4100" s="50" t="n">
        <v>41</v>
      </c>
      <c r="F4100" s="50" t="s">
        <v>119</v>
      </c>
      <c r="G4100" s="51" t="n">
        <v>0.12</v>
      </c>
    </row>
    <row r="4101" customFormat="false" ht="17.25" hidden="false" customHeight="true" outlineLevel="0" collapsed="false">
      <c r="A4101" s="0" t="str">
        <f aca="false">LEFT(C4101,4)*1</f>
        <v>0</v>
      </c>
      <c r="B4101" s="48" t="str">
        <f aca="false">+B4100+1</f>
        <v>0</v>
      </c>
      <c r="C4101" s="48" t="s">
        <v>8012</v>
      </c>
      <c r="D4101" s="49" t="s">
        <v>8013</v>
      </c>
      <c r="E4101" s="50" t="n">
        <v>41</v>
      </c>
      <c r="F4101" s="50" t="s">
        <v>119</v>
      </c>
      <c r="G4101" s="51" t="n">
        <v>0.12</v>
      </c>
    </row>
    <row r="4102" customFormat="false" ht="17.25" hidden="false" customHeight="true" outlineLevel="0" collapsed="false">
      <c r="A4102" s="0" t="str">
        <f aca="false">LEFT(C4102,4)*1</f>
        <v>0</v>
      </c>
      <c r="B4102" s="48" t="str">
        <f aca="false">+B4101+1</f>
        <v>0</v>
      </c>
      <c r="C4102" s="48" t="s">
        <v>8014</v>
      </c>
      <c r="D4102" s="49" t="s">
        <v>8015</v>
      </c>
      <c r="E4102" s="50" t="n">
        <v>41</v>
      </c>
      <c r="F4102" s="50" t="s">
        <v>119</v>
      </c>
      <c r="G4102" s="51" t="n">
        <v>0.12</v>
      </c>
    </row>
    <row r="4103" customFormat="false" ht="17.25" hidden="false" customHeight="true" outlineLevel="0" collapsed="false">
      <c r="A4103" s="0" t="str">
        <f aca="false">LEFT(C4103,4)*1</f>
        <v>0</v>
      </c>
      <c r="B4103" s="48" t="str">
        <f aca="false">+B4102+1</f>
        <v>0</v>
      </c>
      <c r="C4103" s="48" t="s">
        <v>8016</v>
      </c>
      <c r="D4103" s="49" t="s">
        <v>8017</v>
      </c>
      <c r="E4103" s="50" t="n">
        <v>41</v>
      </c>
      <c r="F4103" s="50" t="s">
        <v>119</v>
      </c>
      <c r="G4103" s="51" t="n">
        <v>0.12</v>
      </c>
    </row>
    <row r="4104" customFormat="false" ht="17.25" hidden="false" customHeight="true" outlineLevel="0" collapsed="false">
      <c r="A4104" s="0" t="str">
        <f aca="false">LEFT(C4104,4)*1</f>
        <v>0</v>
      </c>
      <c r="B4104" s="48" t="str">
        <f aca="false">+B4103+1</f>
        <v>0</v>
      </c>
      <c r="C4104" s="48" t="s">
        <v>8018</v>
      </c>
      <c r="D4104" s="49" t="s">
        <v>8019</v>
      </c>
      <c r="E4104" s="50" t="n">
        <v>41</v>
      </c>
      <c r="F4104" s="50" t="s">
        <v>119</v>
      </c>
      <c r="G4104" s="51" t="n">
        <v>0.12</v>
      </c>
    </row>
    <row r="4105" customFormat="false" ht="17.25" hidden="false" customHeight="true" outlineLevel="0" collapsed="false">
      <c r="A4105" s="0" t="str">
        <f aca="false">LEFT(C4105,4)*1</f>
        <v>0</v>
      </c>
      <c r="B4105" s="48" t="str">
        <f aca="false">+B4104+1</f>
        <v>0</v>
      </c>
      <c r="C4105" s="48" t="s">
        <v>8020</v>
      </c>
      <c r="D4105" s="49" t="s">
        <v>8021</v>
      </c>
      <c r="E4105" s="50" t="n">
        <v>41</v>
      </c>
      <c r="F4105" s="50" t="s">
        <v>119</v>
      </c>
      <c r="G4105" s="51" t="n">
        <v>0.12</v>
      </c>
    </row>
    <row r="4106" customFormat="false" ht="17.25" hidden="false" customHeight="true" outlineLevel="0" collapsed="false">
      <c r="A4106" s="0" t="str">
        <f aca="false">LEFT(C4106,4)*1</f>
        <v>0</v>
      </c>
      <c r="B4106" s="48" t="str">
        <f aca="false">+B4105+1</f>
        <v>0</v>
      </c>
      <c r="C4106" s="48" t="s">
        <v>8022</v>
      </c>
      <c r="D4106" s="49" t="s">
        <v>8023</v>
      </c>
      <c r="E4106" s="50" t="n">
        <v>42</v>
      </c>
      <c r="F4106" s="50" t="s">
        <v>2181</v>
      </c>
      <c r="G4106" s="51" t="n">
        <v>0.28</v>
      </c>
    </row>
    <row r="4107" customFormat="false" ht="17.25" hidden="false" customHeight="true" outlineLevel="0" collapsed="false">
      <c r="A4107" s="0" t="str">
        <f aca="false">LEFT(C4107,4)*1</f>
        <v>0</v>
      </c>
      <c r="B4107" s="48" t="str">
        <f aca="false">+B4106+1</f>
        <v>0</v>
      </c>
      <c r="C4107" s="48" t="s">
        <v>8024</v>
      </c>
      <c r="D4107" s="49" t="s">
        <v>8025</v>
      </c>
      <c r="E4107" s="50" t="n">
        <v>42</v>
      </c>
      <c r="F4107" s="50" t="s">
        <v>2181</v>
      </c>
      <c r="G4107" s="51" t="n">
        <v>0.28</v>
      </c>
    </row>
    <row r="4108" customFormat="false" ht="17.25" hidden="false" customHeight="true" outlineLevel="0" collapsed="false">
      <c r="A4108" s="0" t="str">
        <f aca="false">LEFT(C4108,4)*1</f>
        <v>0</v>
      </c>
      <c r="B4108" s="48" t="str">
        <f aca="false">+B4107+1</f>
        <v>0</v>
      </c>
      <c r="C4108" s="48" t="s">
        <v>8026</v>
      </c>
      <c r="D4108" s="49" t="s">
        <v>8027</v>
      </c>
      <c r="E4108" s="50" t="n">
        <v>42</v>
      </c>
      <c r="F4108" s="50" t="s">
        <v>2181</v>
      </c>
      <c r="G4108" s="51" t="n">
        <v>0.28</v>
      </c>
    </row>
    <row r="4109" customFormat="false" ht="17.25" hidden="false" customHeight="true" outlineLevel="0" collapsed="false">
      <c r="A4109" s="0" t="str">
        <f aca="false">LEFT(C4109,4)*1</f>
        <v>0</v>
      </c>
      <c r="B4109" s="48" t="str">
        <f aca="false">+B4108+1</f>
        <v>0</v>
      </c>
      <c r="C4109" s="48" t="s">
        <v>8028</v>
      </c>
      <c r="D4109" s="49" t="s">
        <v>8029</v>
      </c>
      <c r="E4109" s="50" t="n">
        <v>42</v>
      </c>
      <c r="F4109" s="50" t="s">
        <v>2181</v>
      </c>
      <c r="G4109" s="51" t="n">
        <v>0.28</v>
      </c>
    </row>
    <row r="4110" customFormat="false" ht="17.25" hidden="false" customHeight="true" outlineLevel="0" collapsed="false">
      <c r="A4110" s="0" t="str">
        <f aca="false">LEFT(C4110,4)*1</f>
        <v>0</v>
      </c>
      <c r="B4110" s="48" t="str">
        <f aca="false">+B4109+1</f>
        <v>0</v>
      </c>
      <c r="C4110" s="48" t="s">
        <v>8030</v>
      </c>
      <c r="D4110" s="49" t="s">
        <v>8031</v>
      </c>
      <c r="E4110" s="50" t="n">
        <v>42</v>
      </c>
      <c r="F4110" s="50" t="s">
        <v>2181</v>
      </c>
      <c r="G4110" s="51" t="n">
        <v>0.28</v>
      </c>
    </row>
    <row r="4111" customFormat="false" ht="17.25" hidden="false" customHeight="true" outlineLevel="0" collapsed="false">
      <c r="A4111" s="0" t="str">
        <f aca="false">LEFT(C4111,4)*1</f>
        <v>0</v>
      </c>
      <c r="B4111" s="48" t="str">
        <f aca="false">+B4110+1</f>
        <v>0</v>
      </c>
      <c r="C4111" s="48" t="s">
        <v>8032</v>
      </c>
      <c r="D4111" s="49" t="s">
        <v>8033</v>
      </c>
      <c r="E4111" s="50" t="n">
        <v>42</v>
      </c>
      <c r="F4111" s="50" t="s">
        <v>2181</v>
      </c>
      <c r="G4111" s="51" t="n">
        <v>0.28</v>
      </c>
    </row>
    <row r="4112" customFormat="false" ht="17.25" hidden="false" customHeight="true" outlineLevel="0" collapsed="false">
      <c r="A4112" s="0" t="str">
        <f aca="false">LEFT(C4112,4)*1</f>
        <v>0</v>
      </c>
      <c r="B4112" s="48" t="str">
        <f aca="false">+B4111+1</f>
        <v>0</v>
      </c>
      <c r="C4112" s="48" t="s">
        <v>8034</v>
      </c>
      <c r="D4112" s="49" t="s">
        <v>8035</v>
      </c>
      <c r="E4112" s="50" t="n">
        <v>42</v>
      </c>
      <c r="F4112" s="50" t="s">
        <v>2181</v>
      </c>
      <c r="G4112" s="51" t="n">
        <v>0.28</v>
      </c>
    </row>
    <row r="4113" customFormat="false" ht="17.25" hidden="false" customHeight="true" outlineLevel="0" collapsed="false">
      <c r="A4113" s="0" t="str">
        <f aca="false">LEFT(C4113,4)*1</f>
        <v>0</v>
      </c>
      <c r="B4113" s="48" t="str">
        <f aca="false">+B4112+1</f>
        <v>0</v>
      </c>
      <c r="C4113" s="48" t="s">
        <v>8036</v>
      </c>
      <c r="D4113" s="49" t="s">
        <v>8037</v>
      </c>
      <c r="E4113" s="50" t="n">
        <v>42</v>
      </c>
      <c r="F4113" s="50" t="s">
        <v>2181</v>
      </c>
      <c r="G4113" s="51" t="n">
        <v>0.28</v>
      </c>
    </row>
    <row r="4114" customFormat="false" ht="17.25" hidden="false" customHeight="true" outlineLevel="0" collapsed="false">
      <c r="A4114" s="0" t="str">
        <f aca="false">LEFT(C4114,4)*1</f>
        <v>0</v>
      </c>
      <c r="B4114" s="48" t="str">
        <f aca="false">+B4113+1</f>
        <v>0</v>
      </c>
      <c r="C4114" s="48" t="s">
        <v>8038</v>
      </c>
      <c r="D4114" s="49" t="s">
        <v>8039</v>
      </c>
      <c r="E4114" s="50" t="n">
        <v>42</v>
      </c>
      <c r="F4114" s="50" t="s">
        <v>2181</v>
      </c>
      <c r="G4114" s="51" t="n">
        <v>0.28</v>
      </c>
    </row>
    <row r="4115" customFormat="false" ht="17.25" hidden="false" customHeight="true" outlineLevel="0" collapsed="false">
      <c r="A4115" s="0" t="str">
        <f aca="false">LEFT(C4115,4)*1</f>
        <v>0</v>
      </c>
      <c r="B4115" s="48" t="str">
        <f aca="false">+B4114+1</f>
        <v>0</v>
      </c>
      <c r="C4115" s="48" t="s">
        <v>8040</v>
      </c>
      <c r="D4115" s="49" t="s">
        <v>8041</v>
      </c>
      <c r="E4115" s="50" t="n">
        <v>42</v>
      </c>
      <c r="F4115" s="50" t="s">
        <v>2181</v>
      </c>
      <c r="G4115" s="51" t="n">
        <v>0.28</v>
      </c>
    </row>
    <row r="4116" customFormat="false" ht="17.25" hidden="false" customHeight="true" outlineLevel="0" collapsed="false">
      <c r="A4116" s="0" t="str">
        <f aca="false">LEFT(C4116,4)*1</f>
        <v>0</v>
      </c>
      <c r="B4116" s="48" t="str">
        <f aca="false">+B4115+1</f>
        <v>0</v>
      </c>
      <c r="C4116" s="48" t="s">
        <v>8042</v>
      </c>
      <c r="D4116" s="49" t="s">
        <v>8043</v>
      </c>
      <c r="E4116" s="50" t="n">
        <v>42</v>
      </c>
      <c r="F4116" s="50" t="s">
        <v>2181</v>
      </c>
      <c r="G4116" s="51" t="n">
        <v>0.28</v>
      </c>
    </row>
    <row r="4117" customFormat="false" ht="17.25" hidden="false" customHeight="true" outlineLevel="0" collapsed="false">
      <c r="A4117" s="0" t="str">
        <f aca="false">LEFT(C4117,4)*1</f>
        <v>0</v>
      </c>
      <c r="B4117" s="48" t="str">
        <f aca="false">+B4116+1</f>
        <v>0</v>
      </c>
      <c r="C4117" s="48" t="s">
        <v>8044</v>
      </c>
      <c r="D4117" s="49" t="s">
        <v>8045</v>
      </c>
      <c r="E4117" s="50" t="n">
        <v>42</v>
      </c>
      <c r="F4117" s="50" t="s">
        <v>2181</v>
      </c>
      <c r="G4117" s="51" t="n">
        <v>0.28</v>
      </c>
    </row>
    <row r="4118" customFormat="false" ht="17.25" hidden="false" customHeight="true" outlineLevel="0" collapsed="false">
      <c r="A4118" s="0" t="str">
        <f aca="false">LEFT(C4118,4)*1</f>
        <v>0</v>
      </c>
      <c r="B4118" s="48" t="str">
        <f aca="false">+B4117+1</f>
        <v>0</v>
      </c>
      <c r="C4118" s="48" t="s">
        <v>8046</v>
      </c>
      <c r="D4118" s="49" t="s">
        <v>8047</v>
      </c>
      <c r="E4118" s="50" t="n">
        <v>42</v>
      </c>
      <c r="F4118" s="50" t="s">
        <v>2181</v>
      </c>
      <c r="G4118" s="51" t="n">
        <v>0.28</v>
      </c>
    </row>
    <row r="4119" customFormat="false" ht="17.25" hidden="false" customHeight="true" outlineLevel="0" collapsed="false">
      <c r="A4119" s="0" t="str">
        <f aca="false">LEFT(C4119,4)*1</f>
        <v>0</v>
      </c>
      <c r="B4119" s="48" t="str">
        <f aca="false">+B4118+1</f>
        <v>0</v>
      </c>
      <c r="C4119" s="48" t="s">
        <v>8048</v>
      </c>
      <c r="D4119" s="49" t="s">
        <v>8049</v>
      </c>
      <c r="E4119" s="50" t="n">
        <v>42</v>
      </c>
      <c r="F4119" s="50" t="s">
        <v>2181</v>
      </c>
      <c r="G4119" s="51" t="n">
        <v>0.28</v>
      </c>
    </row>
    <row r="4120" customFormat="false" ht="17.25" hidden="false" customHeight="true" outlineLevel="0" collapsed="false">
      <c r="A4120" s="0" t="str">
        <f aca="false">LEFT(C4120,4)*1</f>
        <v>0</v>
      </c>
      <c r="B4120" s="48" t="str">
        <f aca="false">+B4119+1</f>
        <v>0</v>
      </c>
      <c r="C4120" s="48" t="s">
        <v>8050</v>
      </c>
      <c r="D4120" s="49" t="s">
        <v>8033</v>
      </c>
      <c r="E4120" s="50" t="n">
        <v>42</v>
      </c>
      <c r="F4120" s="50" t="s">
        <v>2181</v>
      </c>
      <c r="G4120" s="51" t="n">
        <v>0.28</v>
      </c>
    </row>
    <row r="4121" customFormat="false" ht="17.25" hidden="false" customHeight="true" outlineLevel="0" collapsed="false">
      <c r="A4121" s="0" t="str">
        <f aca="false">LEFT(C4121,4)*1</f>
        <v>0</v>
      </c>
      <c r="B4121" s="48" t="str">
        <f aca="false">+B4120+1</f>
        <v>0</v>
      </c>
      <c r="C4121" s="48" t="s">
        <v>8051</v>
      </c>
      <c r="D4121" s="49" t="s">
        <v>8052</v>
      </c>
      <c r="E4121" s="50" t="n">
        <v>42</v>
      </c>
      <c r="F4121" s="50" t="s">
        <v>2181</v>
      </c>
      <c r="G4121" s="51" t="n">
        <v>0.28</v>
      </c>
    </row>
    <row r="4122" customFormat="false" ht="17.25" hidden="false" customHeight="true" outlineLevel="0" collapsed="false">
      <c r="A4122" s="0" t="str">
        <f aca="false">LEFT(C4122,4)*1</f>
        <v>0</v>
      </c>
      <c r="B4122" s="48" t="str">
        <f aca="false">+B4121+1</f>
        <v>0</v>
      </c>
      <c r="C4122" s="48" t="s">
        <v>8053</v>
      </c>
      <c r="D4122" s="49" t="s">
        <v>8035</v>
      </c>
      <c r="E4122" s="50" t="n">
        <v>42</v>
      </c>
      <c r="F4122" s="50" t="s">
        <v>2181</v>
      </c>
      <c r="G4122" s="51" t="n">
        <v>0.28</v>
      </c>
    </row>
    <row r="4123" customFormat="false" ht="17.25" hidden="false" customHeight="true" outlineLevel="0" collapsed="false">
      <c r="A4123" s="0" t="str">
        <f aca="false">LEFT(C4123,4)*1</f>
        <v>0</v>
      </c>
      <c r="B4123" s="48" t="str">
        <f aca="false">+B4122+1</f>
        <v>0</v>
      </c>
      <c r="C4123" s="48" t="s">
        <v>8054</v>
      </c>
      <c r="D4123" s="49" t="s">
        <v>8055</v>
      </c>
      <c r="E4123" s="50" t="n">
        <v>42</v>
      </c>
      <c r="F4123" s="50" t="s">
        <v>2181</v>
      </c>
      <c r="G4123" s="51" t="n">
        <v>0.28</v>
      </c>
    </row>
    <row r="4124" customFormat="false" ht="17.25" hidden="false" customHeight="true" outlineLevel="0" collapsed="false">
      <c r="A4124" s="0" t="str">
        <f aca="false">LEFT(C4124,4)*1</f>
        <v>0</v>
      </c>
      <c r="B4124" s="48" t="str">
        <f aca="false">+B4123+1</f>
        <v>0</v>
      </c>
      <c r="C4124" s="48" t="s">
        <v>8056</v>
      </c>
      <c r="D4124" s="49" t="s">
        <v>8039</v>
      </c>
      <c r="E4124" s="50" t="n">
        <v>42</v>
      </c>
      <c r="F4124" s="50" t="s">
        <v>2181</v>
      </c>
      <c r="G4124" s="51" t="n">
        <v>0.28</v>
      </c>
    </row>
    <row r="4125" customFormat="false" ht="17.25" hidden="false" customHeight="true" outlineLevel="0" collapsed="false">
      <c r="A4125" s="0" t="str">
        <f aca="false">LEFT(C4125,4)*1</f>
        <v>0</v>
      </c>
      <c r="B4125" s="48" t="str">
        <f aca="false">+B4124+1</f>
        <v>0</v>
      </c>
      <c r="C4125" s="48" t="s">
        <v>8057</v>
      </c>
      <c r="D4125" s="49" t="s">
        <v>8058</v>
      </c>
      <c r="E4125" s="50" t="n">
        <v>42</v>
      </c>
      <c r="F4125" s="50" t="s">
        <v>2181</v>
      </c>
      <c r="G4125" s="51" t="n">
        <v>0.28</v>
      </c>
    </row>
    <row r="4126" customFormat="false" ht="17.25" hidden="false" customHeight="true" outlineLevel="0" collapsed="false">
      <c r="A4126" s="0" t="str">
        <f aca="false">LEFT(C4126,4)*1</f>
        <v>0</v>
      </c>
      <c r="B4126" s="48" t="str">
        <f aca="false">+B4125+1</f>
        <v>0</v>
      </c>
      <c r="C4126" s="48" t="s">
        <v>8059</v>
      </c>
      <c r="D4126" s="49" t="s">
        <v>8060</v>
      </c>
      <c r="E4126" s="50" t="n">
        <v>42</v>
      </c>
      <c r="F4126" s="50" t="s">
        <v>2181</v>
      </c>
      <c r="G4126" s="51" t="n">
        <v>0.28</v>
      </c>
    </row>
    <row r="4127" customFormat="false" ht="17.25" hidden="false" customHeight="true" outlineLevel="0" collapsed="false">
      <c r="A4127" s="0" t="str">
        <f aca="false">LEFT(C4127,4)*1</f>
        <v>0</v>
      </c>
      <c r="B4127" s="48" t="str">
        <f aca="false">+B4126+1</f>
        <v>0</v>
      </c>
      <c r="C4127" s="48" t="s">
        <v>8061</v>
      </c>
      <c r="D4127" s="49" t="s">
        <v>8062</v>
      </c>
      <c r="E4127" s="50" t="n">
        <v>42</v>
      </c>
      <c r="F4127" s="50" t="s">
        <v>2181</v>
      </c>
      <c r="G4127" s="51" t="n">
        <v>0.28</v>
      </c>
    </row>
    <row r="4128" customFormat="false" ht="17.25" hidden="false" customHeight="true" outlineLevel="0" collapsed="false">
      <c r="A4128" s="0" t="str">
        <f aca="false">LEFT(C4128,4)*1</f>
        <v>0</v>
      </c>
      <c r="B4128" s="48" t="str">
        <f aca="false">+B4127+1</f>
        <v>0</v>
      </c>
      <c r="C4128" s="48" t="s">
        <v>8063</v>
      </c>
      <c r="D4128" s="49" t="s">
        <v>8064</v>
      </c>
      <c r="E4128" s="50" t="n">
        <v>42</v>
      </c>
      <c r="F4128" s="50" t="s">
        <v>2181</v>
      </c>
      <c r="G4128" s="51" t="n">
        <v>0.28</v>
      </c>
    </row>
    <row r="4129" customFormat="false" ht="17.25" hidden="false" customHeight="true" outlineLevel="0" collapsed="false">
      <c r="A4129" s="0" t="str">
        <f aca="false">LEFT(C4129,4)*1</f>
        <v>0</v>
      </c>
      <c r="B4129" s="48" t="str">
        <f aca="false">+B4128+1</f>
        <v>0</v>
      </c>
      <c r="C4129" s="48" t="s">
        <v>8065</v>
      </c>
      <c r="D4129" s="49" t="s">
        <v>8066</v>
      </c>
      <c r="E4129" s="50" t="n">
        <v>42</v>
      </c>
      <c r="F4129" s="50" t="s">
        <v>2181</v>
      </c>
      <c r="G4129" s="51" t="n">
        <v>0.28</v>
      </c>
    </row>
    <row r="4130" customFormat="false" ht="17.25" hidden="false" customHeight="true" outlineLevel="0" collapsed="false">
      <c r="A4130" s="0" t="str">
        <f aca="false">LEFT(C4130,4)*1</f>
        <v>0</v>
      </c>
      <c r="B4130" s="48" t="str">
        <f aca="false">+B4129+1</f>
        <v>0</v>
      </c>
      <c r="C4130" s="48" t="s">
        <v>8067</v>
      </c>
      <c r="D4130" s="49" t="s">
        <v>8068</v>
      </c>
      <c r="E4130" s="50" t="n">
        <v>42</v>
      </c>
      <c r="F4130" s="50" t="s">
        <v>2181</v>
      </c>
      <c r="G4130" s="51" t="n">
        <v>0.28</v>
      </c>
    </row>
    <row r="4131" customFormat="false" ht="17.25" hidden="false" customHeight="true" outlineLevel="0" collapsed="false">
      <c r="A4131" s="0" t="str">
        <f aca="false">LEFT(C4131,4)*1</f>
        <v>0</v>
      </c>
      <c r="B4131" s="48" t="str">
        <f aca="false">+B4130+1</f>
        <v>0</v>
      </c>
      <c r="C4131" s="48" t="s">
        <v>8069</v>
      </c>
      <c r="D4131" s="49" t="s">
        <v>8070</v>
      </c>
      <c r="E4131" s="50" t="n">
        <v>42</v>
      </c>
      <c r="F4131" s="50" t="s">
        <v>2181</v>
      </c>
      <c r="G4131" s="51" t="n">
        <v>0.28</v>
      </c>
    </row>
    <row r="4132" customFormat="false" ht="17.25" hidden="false" customHeight="true" outlineLevel="0" collapsed="false">
      <c r="A4132" s="0" t="str">
        <f aca="false">LEFT(C4132,4)*1</f>
        <v>0</v>
      </c>
      <c r="B4132" s="48" t="str">
        <f aca="false">+B4131+1</f>
        <v>0</v>
      </c>
      <c r="C4132" s="48" t="s">
        <v>8071</v>
      </c>
      <c r="D4132" s="49" t="s">
        <v>8072</v>
      </c>
      <c r="E4132" s="50" t="n">
        <v>42</v>
      </c>
      <c r="F4132" s="50" t="s">
        <v>2181</v>
      </c>
      <c r="G4132" s="51" t="n">
        <v>0.28</v>
      </c>
    </row>
    <row r="4133" customFormat="false" ht="17.25" hidden="false" customHeight="true" outlineLevel="0" collapsed="false">
      <c r="A4133" s="0" t="str">
        <f aca="false">LEFT(C4133,4)*1</f>
        <v>0</v>
      </c>
      <c r="B4133" s="48" t="str">
        <f aca="false">+B4132+1</f>
        <v>0</v>
      </c>
      <c r="C4133" s="48" t="s">
        <v>8073</v>
      </c>
      <c r="D4133" s="49" t="s">
        <v>8074</v>
      </c>
      <c r="E4133" s="50" t="n">
        <v>42</v>
      </c>
      <c r="F4133" s="50" t="s">
        <v>2181</v>
      </c>
      <c r="G4133" s="51" t="n">
        <v>0.28</v>
      </c>
    </row>
    <row r="4134" customFormat="false" ht="17.25" hidden="false" customHeight="true" outlineLevel="0" collapsed="false">
      <c r="A4134" s="0" t="str">
        <f aca="false">LEFT(C4134,4)*1</f>
        <v>0</v>
      </c>
      <c r="B4134" s="48" t="str">
        <f aca="false">+B4133+1</f>
        <v>0</v>
      </c>
      <c r="C4134" s="48" t="s">
        <v>8075</v>
      </c>
      <c r="D4134" s="49" t="s">
        <v>8076</v>
      </c>
      <c r="E4134" s="50" t="n">
        <v>42</v>
      </c>
      <c r="F4134" s="50" t="s">
        <v>2181</v>
      </c>
      <c r="G4134" s="51" t="n">
        <v>0.28</v>
      </c>
    </row>
    <row r="4135" customFormat="false" ht="17.25" hidden="false" customHeight="true" outlineLevel="0" collapsed="false">
      <c r="A4135" s="0" t="str">
        <f aca="false">LEFT(C4135,4)*1</f>
        <v>0</v>
      </c>
      <c r="B4135" s="48" t="str">
        <f aca="false">+B4134+1</f>
        <v>0</v>
      </c>
      <c r="C4135" s="48" t="s">
        <v>8077</v>
      </c>
      <c r="D4135" s="49" t="s">
        <v>8078</v>
      </c>
      <c r="E4135" s="50" t="n">
        <v>42</v>
      </c>
      <c r="F4135" s="50" t="s">
        <v>2181</v>
      </c>
      <c r="G4135" s="51" t="n">
        <v>0.28</v>
      </c>
    </row>
    <row r="4136" customFormat="false" ht="17.25" hidden="false" customHeight="true" outlineLevel="0" collapsed="false">
      <c r="A4136" s="0" t="str">
        <f aca="false">LEFT(C4136,4)*1</f>
        <v>0</v>
      </c>
      <c r="B4136" s="48" t="str">
        <f aca="false">+B4135+1</f>
        <v>0</v>
      </c>
      <c r="C4136" s="48" t="s">
        <v>8079</v>
      </c>
      <c r="D4136" s="49" t="s">
        <v>8080</v>
      </c>
      <c r="E4136" s="50" t="n">
        <v>42</v>
      </c>
      <c r="F4136" s="50" t="s">
        <v>2181</v>
      </c>
      <c r="G4136" s="51" t="n">
        <v>0.28</v>
      </c>
    </row>
    <row r="4137" customFormat="false" ht="17.25" hidden="false" customHeight="true" outlineLevel="0" collapsed="false">
      <c r="A4137" s="0" t="str">
        <f aca="false">LEFT(C4137,4)*1</f>
        <v>0</v>
      </c>
      <c r="B4137" s="48" t="str">
        <f aca="false">+B4136+1</f>
        <v>0</v>
      </c>
      <c r="C4137" s="48" t="s">
        <v>8081</v>
      </c>
      <c r="D4137" s="49" t="s">
        <v>8082</v>
      </c>
      <c r="E4137" s="50" t="n">
        <v>42</v>
      </c>
      <c r="F4137" s="50" t="s">
        <v>2181</v>
      </c>
      <c r="G4137" s="51" t="n">
        <v>0.28</v>
      </c>
    </row>
    <row r="4138" customFormat="false" ht="17.25" hidden="false" customHeight="true" outlineLevel="0" collapsed="false">
      <c r="A4138" s="0" t="str">
        <f aca="false">LEFT(C4138,4)*1</f>
        <v>0</v>
      </c>
      <c r="B4138" s="48" t="str">
        <f aca="false">+B4137+1</f>
        <v>0</v>
      </c>
      <c r="C4138" s="48" t="s">
        <v>8083</v>
      </c>
      <c r="D4138" s="49" t="s">
        <v>8084</v>
      </c>
      <c r="E4138" s="50" t="n">
        <v>42</v>
      </c>
      <c r="F4138" s="50" t="s">
        <v>2181</v>
      </c>
      <c r="G4138" s="51" t="n">
        <v>0.28</v>
      </c>
    </row>
    <row r="4139" customFormat="false" ht="17.25" hidden="false" customHeight="true" outlineLevel="0" collapsed="false">
      <c r="A4139" s="0" t="str">
        <f aca="false">LEFT(C4139,4)*1</f>
        <v>0</v>
      </c>
      <c r="B4139" s="48" t="str">
        <f aca="false">+B4138+1</f>
        <v>0</v>
      </c>
      <c r="C4139" s="48" t="s">
        <v>8085</v>
      </c>
      <c r="D4139" s="49" t="s">
        <v>8086</v>
      </c>
      <c r="E4139" s="50" t="n">
        <v>42</v>
      </c>
      <c r="F4139" s="50" t="s">
        <v>2181</v>
      </c>
      <c r="G4139" s="51" t="n">
        <v>0.28</v>
      </c>
    </row>
    <row r="4140" customFormat="false" ht="17.25" hidden="false" customHeight="true" outlineLevel="0" collapsed="false">
      <c r="A4140" s="0" t="str">
        <f aca="false">LEFT(C4140,4)*1</f>
        <v>0</v>
      </c>
      <c r="B4140" s="48" t="str">
        <f aca="false">+B4139+1</f>
        <v>0</v>
      </c>
      <c r="C4140" s="48" t="s">
        <v>8087</v>
      </c>
      <c r="D4140" s="49" t="s">
        <v>8088</v>
      </c>
      <c r="E4140" s="50" t="n">
        <v>42</v>
      </c>
      <c r="F4140" s="50" t="s">
        <v>2181</v>
      </c>
      <c r="G4140" s="51" t="n">
        <v>0.28</v>
      </c>
    </row>
    <row r="4141" customFormat="false" ht="17.25" hidden="false" customHeight="true" outlineLevel="0" collapsed="false">
      <c r="A4141" s="0" t="str">
        <f aca="false">LEFT(C4141,4)*1</f>
        <v>0</v>
      </c>
      <c r="B4141" s="48" t="str">
        <f aca="false">+B4140+1</f>
        <v>0</v>
      </c>
      <c r="C4141" s="48" t="s">
        <v>8089</v>
      </c>
      <c r="D4141" s="49" t="s">
        <v>8090</v>
      </c>
      <c r="E4141" s="50" t="n">
        <v>42</v>
      </c>
      <c r="F4141" s="50" t="s">
        <v>2181</v>
      </c>
      <c r="G4141" s="51" t="n">
        <v>0.28</v>
      </c>
    </row>
    <row r="4142" customFormat="false" ht="17.25" hidden="false" customHeight="true" outlineLevel="0" collapsed="false">
      <c r="A4142" s="0" t="str">
        <f aca="false">LEFT(C4142,4)*1</f>
        <v>0</v>
      </c>
      <c r="B4142" s="48" t="str">
        <f aca="false">+B4141+1</f>
        <v>0</v>
      </c>
      <c r="C4142" s="48" t="s">
        <v>8091</v>
      </c>
      <c r="D4142" s="49" t="s">
        <v>8092</v>
      </c>
      <c r="E4142" s="50" t="n">
        <v>42</v>
      </c>
      <c r="F4142" s="50" t="s">
        <v>2181</v>
      </c>
      <c r="G4142" s="51" t="n">
        <v>0.28</v>
      </c>
    </row>
    <row r="4143" customFormat="false" ht="17.25" hidden="false" customHeight="true" outlineLevel="0" collapsed="false">
      <c r="A4143" s="0" t="str">
        <f aca="false">LEFT(C4143,4)*1</f>
        <v>0</v>
      </c>
      <c r="B4143" s="48" t="str">
        <f aca="false">+B4142+1</f>
        <v>0</v>
      </c>
      <c r="C4143" s="48" t="s">
        <v>8093</v>
      </c>
      <c r="D4143" s="49" t="s">
        <v>8094</v>
      </c>
      <c r="E4143" s="50" t="n">
        <v>42</v>
      </c>
      <c r="F4143" s="50" t="s">
        <v>2181</v>
      </c>
      <c r="G4143" s="51" t="n">
        <v>0.28</v>
      </c>
    </row>
    <row r="4144" customFormat="false" ht="17.25" hidden="false" customHeight="true" outlineLevel="0" collapsed="false">
      <c r="A4144" s="0" t="str">
        <f aca="false">LEFT(C4144,4)*1</f>
        <v>0</v>
      </c>
      <c r="B4144" s="48" t="str">
        <f aca="false">+B4143+1</f>
        <v>0</v>
      </c>
      <c r="C4144" s="48" t="s">
        <v>8093</v>
      </c>
      <c r="D4144" s="49" t="s">
        <v>8095</v>
      </c>
      <c r="E4144" s="50" t="n">
        <v>42</v>
      </c>
      <c r="F4144" s="50" t="s">
        <v>119</v>
      </c>
      <c r="G4144" s="51" t="n">
        <v>0.12</v>
      </c>
    </row>
    <row r="4145" customFormat="false" ht="17.25" hidden="false" customHeight="true" outlineLevel="0" collapsed="false">
      <c r="A4145" s="0" t="str">
        <f aca="false">LEFT(C4145,4)*1</f>
        <v>0</v>
      </c>
      <c r="B4145" s="48" t="str">
        <f aca="false">+B4144+1</f>
        <v>0</v>
      </c>
      <c r="C4145" s="48" t="s">
        <v>8096</v>
      </c>
      <c r="D4145" s="49" t="s">
        <v>8097</v>
      </c>
      <c r="E4145" s="50" t="n">
        <v>42</v>
      </c>
      <c r="F4145" s="50" t="s">
        <v>2181</v>
      </c>
      <c r="G4145" s="51" t="n">
        <v>0.28</v>
      </c>
    </row>
    <row r="4146" customFormat="false" ht="17.25" hidden="false" customHeight="true" outlineLevel="0" collapsed="false">
      <c r="A4146" s="0" t="str">
        <f aca="false">LEFT(C4146,4)*1</f>
        <v>0</v>
      </c>
      <c r="B4146" s="48" t="str">
        <f aca="false">+B4145+1</f>
        <v>0</v>
      </c>
      <c r="C4146" s="48" t="s">
        <v>8098</v>
      </c>
      <c r="D4146" s="49" t="s">
        <v>8099</v>
      </c>
      <c r="E4146" s="50" t="n">
        <v>42</v>
      </c>
      <c r="F4146" s="50" t="s">
        <v>2181</v>
      </c>
      <c r="G4146" s="51" t="n">
        <v>0.28</v>
      </c>
    </row>
    <row r="4147" customFormat="false" ht="17.25" hidden="false" customHeight="true" outlineLevel="0" collapsed="false">
      <c r="A4147" s="0" t="str">
        <f aca="false">LEFT(C4147,4)*1</f>
        <v>0</v>
      </c>
      <c r="B4147" s="48" t="str">
        <f aca="false">+B4146+1</f>
        <v>0</v>
      </c>
      <c r="C4147" s="48" t="s">
        <v>8100</v>
      </c>
      <c r="D4147" s="49" t="s">
        <v>8101</v>
      </c>
      <c r="E4147" s="50" t="n">
        <v>42</v>
      </c>
      <c r="F4147" s="50" t="s">
        <v>119</v>
      </c>
      <c r="G4147" s="51" t="n">
        <v>0.12</v>
      </c>
    </row>
    <row r="4148" customFormat="false" ht="17.25" hidden="false" customHeight="true" outlineLevel="0" collapsed="false">
      <c r="A4148" s="0" t="str">
        <f aca="false">LEFT(C4148,4)*1</f>
        <v>0</v>
      </c>
      <c r="B4148" s="48" t="str">
        <f aca="false">+B4147+1</f>
        <v>0</v>
      </c>
      <c r="C4148" s="48" t="s">
        <v>8102</v>
      </c>
      <c r="D4148" s="49" t="s">
        <v>8103</v>
      </c>
      <c r="E4148" s="50" t="n">
        <v>42</v>
      </c>
      <c r="F4148" s="50" t="s">
        <v>2181</v>
      </c>
      <c r="G4148" s="51" t="n">
        <v>0.28</v>
      </c>
    </row>
    <row r="4149" customFormat="false" ht="17.25" hidden="false" customHeight="true" outlineLevel="0" collapsed="false">
      <c r="A4149" s="0" t="str">
        <f aca="false">LEFT(C4149,4)*1</f>
        <v>0</v>
      </c>
      <c r="B4149" s="48" t="str">
        <f aca="false">+B4148+1</f>
        <v>0</v>
      </c>
      <c r="C4149" s="48" t="s">
        <v>8104</v>
      </c>
      <c r="D4149" s="49" t="s">
        <v>8105</v>
      </c>
      <c r="E4149" s="50" t="n">
        <v>42</v>
      </c>
      <c r="F4149" s="50" t="s">
        <v>2181</v>
      </c>
      <c r="G4149" s="51" t="n">
        <v>0.28</v>
      </c>
    </row>
    <row r="4150" customFormat="false" ht="17.25" hidden="false" customHeight="true" outlineLevel="0" collapsed="false">
      <c r="A4150" s="0" t="str">
        <f aca="false">LEFT(C4150,4)*1</f>
        <v>0</v>
      </c>
      <c r="B4150" s="48" t="str">
        <f aca="false">+B4149+1</f>
        <v>0</v>
      </c>
      <c r="C4150" s="48" t="s">
        <v>8106</v>
      </c>
      <c r="D4150" s="49" t="s">
        <v>8107</v>
      </c>
      <c r="E4150" s="50" t="n">
        <v>42</v>
      </c>
      <c r="F4150" s="50" t="s">
        <v>2181</v>
      </c>
      <c r="G4150" s="51" t="n">
        <v>0.28</v>
      </c>
    </row>
    <row r="4151" customFormat="false" ht="17.25" hidden="false" customHeight="true" outlineLevel="0" collapsed="false">
      <c r="A4151" s="0" t="str">
        <f aca="false">LEFT(C4151,4)*1</f>
        <v>0</v>
      </c>
      <c r="B4151" s="48" t="str">
        <f aca="false">+B4150+1</f>
        <v>0</v>
      </c>
      <c r="C4151" s="48" t="s">
        <v>8108</v>
      </c>
      <c r="D4151" s="49" t="s">
        <v>8109</v>
      </c>
      <c r="E4151" s="50" t="n">
        <v>42</v>
      </c>
      <c r="F4151" s="50" t="s">
        <v>2181</v>
      </c>
      <c r="G4151" s="51" t="n">
        <v>0.28</v>
      </c>
    </row>
    <row r="4152" customFormat="false" ht="17.25" hidden="false" customHeight="true" outlineLevel="0" collapsed="false">
      <c r="A4152" s="0" t="str">
        <f aca="false">LEFT(C4152,4)*1</f>
        <v>0</v>
      </c>
      <c r="B4152" s="48" t="str">
        <f aca="false">+B4151+1</f>
        <v>0</v>
      </c>
      <c r="C4152" s="48" t="s">
        <v>8110</v>
      </c>
      <c r="D4152" s="49" t="s">
        <v>8111</v>
      </c>
      <c r="E4152" s="50" t="n">
        <v>42</v>
      </c>
      <c r="F4152" s="50" t="s">
        <v>2181</v>
      </c>
      <c r="G4152" s="51" t="n">
        <v>0.28</v>
      </c>
    </row>
    <row r="4153" customFormat="false" ht="17.25" hidden="false" customHeight="true" outlineLevel="0" collapsed="false">
      <c r="A4153" s="0" t="str">
        <f aca="false">LEFT(C4153,4)*1</f>
        <v>0</v>
      </c>
      <c r="B4153" s="48" t="str">
        <f aca="false">+B4152+1</f>
        <v>0</v>
      </c>
      <c r="C4153" s="48" t="s">
        <v>8112</v>
      </c>
      <c r="D4153" s="49" t="s">
        <v>8113</v>
      </c>
      <c r="E4153" s="50" t="n">
        <v>42</v>
      </c>
      <c r="F4153" s="50" t="s">
        <v>2181</v>
      </c>
      <c r="G4153" s="51" t="n">
        <v>0.28</v>
      </c>
    </row>
    <row r="4154" customFormat="false" ht="17.25" hidden="false" customHeight="true" outlineLevel="0" collapsed="false">
      <c r="A4154" s="0" t="str">
        <f aca="false">LEFT(C4154,4)*1</f>
        <v>0</v>
      </c>
      <c r="B4154" s="48" t="str">
        <f aca="false">+B4153+1</f>
        <v>0</v>
      </c>
      <c r="C4154" s="48" t="s">
        <v>8114</v>
      </c>
      <c r="D4154" s="49" t="s">
        <v>8115</v>
      </c>
      <c r="E4154" s="50" t="n">
        <v>42</v>
      </c>
      <c r="F4154" s="50" t="s">
        <v>2181</v>
      </c>
      <c r="G4154" s="51" t="n">
        <v>0.28</v>
      </c>
    </row>
    <row r="4155" customFormat="false" ht="17.25" hidden="false" customHeight="true" outlineLevel="0" collapsed="false">
      <c r="A4155" s="0" t="str">
        <f aca="false">LEFT(C4155,4)*1</f>
        <v>0</v>
      </c>
      <c r="B4155" s="48" t="str">
        <f aca="false">+B4154+1</f>
        <v>0</v>
      </c>
      <c r="C4155" s="48" t="s">
        <v>8116</v>
      </c>
      <c r="D4155" s="49" t="s">
        <v>2507</v>
      </c>
      <c r="E4155" s="50" t="n">
        <v>42</v>
      </c>
      <c r="F4155" s="50" t="s">
        <v>2181</v>
      </c>
      <c r="G4155" s="51" t="n">
        <v>0.28</v>
      </c>
    </row>
    <row r="4156" customFormat="false" ht="17.25" hidden="false" customHeight="true" outlineLevel="0" collapsed="false">
      <c r="A4156" s="0" t="str">
        <f aca="false">LEFT(C4156,4)*1</f>
        <v>0</v>
      </c>
      <c r="B4156" s="48" t="str">
        <f aca="false">+B4155+1</f>
        <v>0</v>
      </c>
      <c r="C4156" s="48" t="s">
        <v>8117</v>
      </c>
      <c r="D4156" s="49" t="s">
        <v>8118</v>
      </c>
      <c r="E4156" s="50" t="n">
        <v>42</v>
      </c>
      <c r="F4156" s="50" t="s">
        <v>2181</v>
      </c>
      <c r="G4156" s="51" t="n">
        <v>0.28</v>
      </c>
    </row>
    <row r="4157" customFormat="false" ht="17.25" hidden="false" customHeight="true" outlineLevel="0" collapsed="false">
      <c r="A4157" s="0" t="str">
        <f aca="false">LEFT(C4157,4)*1</f>
        <v>0</v>
      </c>
      <c r="B4157" s="48" t="str">
        <f aca="false">+B4156+1</f>
        <v>0</v>
      </c>
      <c r="C4157" s="48" t="s">
        <v>8119</v>
      </c>
      <c r="D4157" s="49" t="s">
        <v>8120</v>
      </c>
      <c r="E4157" s="50" t="n">
        <v>42</v>
      </c>
      <c r="F4157" s="50" t="s">
        <v>2181</v>
      </c>
      <c r="G4157" s="51" t="n">
        <v>0.28</v>
      </c>
    </row>
    <row r="4158" customFormat="false" ht="17.25" hidden="false" customHeight="true" outlineLevel="0" collapsed="false">
      <c r="A4158" s="0" t="str">
        <f aca="false">LEFT(C4158,4)*1</f>
        <v>0</v>
      </c>
      <c r="B4158" s="48" t="str">
        <f aca="false">+B4157+1</f>
        <v>0</v>
      </c>
      <c r="C4158" s="48" t="s">
        <v>8121</v>
      </c>
      <c r="D4158" s="49" t="s">
        <v>8122</v>
      </c>
      <c r="E4158" s="50" t="n">
        <v>42</v>
      </c>
      <c r="F4158" s="50" t="s">
        <v>2181</v>
      </c>
      <c r="G4158" s="51" t="n">
        <v>0.28</v>
      </c>
    </row>
    <row r="4159" customFormat="false" ht="17.25" hidden="false" customHeight="true" outlineLevel="0" collapsed="false">
      <c r="A4159" s="0" t="str">
        <f aca="false">LEFT(C4159,4)*1</f>
        <v>0</v>
      </c>
      <c r="B4159" s="48" t="str">
        <f aca="false">+B4158+1</f>
        <v>0</v>
      </c>
      <c r="C4159" s="48" t="s">
        <v>8123</v>
      </c>
      <c r="D4159" s="49" t="s">
        <v>8124</v>
      </c>
      <c r="E4159" s="50" t="n">
        <v>42</v>
      </c>
      <c r="F4159" s="50" t="s">
        <v>2181</v>
      </c>
      <c r="G4159" s="51" t="n">
        <v>0.28</v>
      </c>
    </row>
    <row r="4160" customFormat="false" ht="17.25" hidden="false" customHeight="true" outlineLevel="0" collapsed="false">
      <c r="A4160" s="0" t="str">
        <f aca="false">LEFT(C4160,4)*1</f>
        <v>0</v>
      </c>
      <c r="B4160" s="48" t="str">
        <f aca="false">+B4159+1</f>
        <v>0</v>
      </c>
      <c r="C4160" s="48" t="s">
        <v>8125</v>
      </c>
      <c r="D4160" s="49" t="s">
        <v>8126</v>
      </c>
      <c r="E4160" s="50" t="n">
        <v>43</v>
      </c>
      <c r="F4160" s="50" t="s">
        <v>587</v>
      </c>
      <c r="G4160" s="51" t="n">
        <v>0.18</v>
      </c>
    </row>
    <row r="4161" customFormat="false" ht="17.25" hidden="false" customHeight="true" outlineLevel="0" collapsed="false">
      <c r="A4161" s="0" t="str">
        <f aca="false">LEFT(C4161,4)*1</f>
        <v>0</v>
      </c>
      <c r="B4161" s="48" t="str">
        <f aca="false">+B4160+1</f>
        <v>0</v>
      </c>
      <c r="C4161" s="48" t="s">
        <v>8127</v>
      </c>
      <c r="D4161" s="49" t="s">
        <v>8128</v>
      </c>
      <c r="E4161" s="50" t="n">
        <v>43</v>
      </c>
      <c r="F4161" s="50" t="s">
        <v>587</v>
      </c>
      <c r="G4161" s="51" t="n">
        <v>0.18</v>
      </c>
    </row>
    <row r="4162" customFormat="false" ht="17.25" hidden="false" customHeight="true" outlineLevel="0" collapsed="false">
      <c r="A4162" s="0" t="str">
        <f aca="false">LEFT(C4162,4)*1</f>
        <v>0</v>
      </c>
      <c r="B4162" s="48" t="str">
        <f aca="false">+B4161+1</f>
        <v>0</v>
      </c>
      <c r="C4162" s="48" t="s">
        <v>8129</v>
      </c>
      <c r="D4162" s="49" t="s">
        <v>8130</v>
      </c>
      <c r="E4162" s="50" t="n">
        <v>43</v>
      </c>
      <c r="F4162" s="50" t="s">
        <v>587</v>
      </c>
      <c r="G4162" s="51" t="n">
        <v>0.18</v>
      </c>
    </row>
    <row r="4163" customFormat="false" ht="17.25" hidden="false" customHeight="true" outlineLevel="0" collapsed="false">
      <c r="A4163" s="0" t="str">
        <f aca="false">LEFT(C4163,4)*1</f>
        <v>0</v>
      </c>
      <c r="B4163" s="48" t="str">
        <f aca="false">+B4162+1</f>
        <v>0</v>
      </c>
      <c r="C4163" s="48" t="s">
        <v>8131</v>
      </c>
      <c r="D4163" s="49" t="s">
        <v>8132</v>
      </c>
      <c r="E4163" s="50" t="n">
        <v>43</v>
      </c>
      <c r="F4163" s="50" t="s">
        <v>587</v>
      </c>
      <c r="G4163" s="51" t="n">
        <v>0.18</v>
      </c>
    </row>
    <row r="4164" customFormat="false" ht="17.25" hidden="false" customHeight="true" outlineLevel="0" collapsed="false">
      <c r="A4164" s="0" t="str">
        <f aca="false">LEFT(C4164,4)*1</f>
        <v>0</v>
      </c>
      <c r="B4164" s="48" t="str">
        <f aca="false">+B4163+1</f>
        <v>0</v>
      </c>
      <c r="C4164" s="48" t="s">
        <v>8133</v>
      </c>
      <c r="D4164" s="49" t="s">
        <v>8134</v>
      </c>
      <c r="E4164" s="50" t="n">
        <v>43</v>
      </c>
      <c r="F4164" s="50" t="s">
        <v>587</v>
      </c>
      <c r="G4164" s="51" t="n">
        <v>0.18</v>
      </c>
    </row>
    <row r="4165" customFormat="false" ht="17.25" hidden="false" customHeight="true" outlineLevel="0" collapsed="false">
      <c r="A4165" s="0" t="str">
        <f aca="false">LEFT(C4165,4)*1</f>
        <v>0</v>
      </c>
      <c r="B4165" s="48" t="str">
        <f aca="false">+B4164+1</f>
        <v>0</v>
      </c>
      <c r="C4165" s="48" t="s">
        <v>8135</v>
      </c>
      <c r="D4165" s="49" t="s">
        <v>8136</v>
      </c>
      <c r="E4165" s="50" t="n">
        <v>43</v>
      </c>
      <c r="F4165" s="50" t="s">
        <v>587</v>
      </c>
      <c r="G4165" s="51" t="n">
        <v>0.18</v>
      </c>
    </row>
    <row r="4166" customFormat="false" ht="17.25" hidden="false" customHeight="true" outlineLevel="0" collapsed="false">
      <c r="A4166" s="0" t="str">
        <f aca="false">LEFT(C4166,4)*1</f>
        <v>0</v>
      </c>
      <c r="B4166" s="48" t="str">
        <f aca="false">+B4165+1</f>
        <v>0</v>
      </c>
      <c r="C4166" s="48" t="s">
        <v>8137</v>
      </c>
      <c r="D4166" s="49" t="s">
        <v>8138</v>
      </c>
      <c r="E4166" s="50" t="n">
        <v>43</v>
      </c>
      <c r="F4166" s="50" t="s">
        <v>587</v>
      </c>
      <c r="G4166" s="51" t="n">
        <v>0.18</v>
      </c>
    </row>
    <row r="4167" customFormat="false" ht="17.25" hidden="false" customHeight="true" outlineLevel="0" collapsed="false">
      <c r="A4167" s="0" t="str">
        <f aca="false">LEFT(C4167,4)*1</f>
        <v>0</v>
      </c>
      <c r="B4167" s="48" t="str">
        <f aca="false">+B4166+1</f>
        <v>0</v>
      </c>
      <c r="C4167" s="48" t="s">
        <v>8139</v>
      </c>
      <c r="D4167" s="49" t="s">
        <v>8140</v>
      </c>
      <c r="E4167" s="50" t="n">
        <v>43</v>
      </c>
      <c r="F4167" s="50" t="s">
        <v>587</v>
      </c>
      <c r="G4167" s="51" t="n">
        <v>0.18</v>
      </c>
    </row>
    <row r="4168" customFormat="false" ht="17.25" hidden="false" customHeight="true" outlineLevel="0" collapsed="false">
      <c r="A4168" s="0" t="str">
        <f aca="false">LEFT(C4168,4)*1</f>
        <v>0</v>
      </c>
      <c r="B4168" s="48" t="str">
        <f aca="false">+B4167+1</f>
        <v>0</v>
      </c>
      <c r="C4168" s="48" t="s">
        <v>8141</v>
      </c>
      <c r="D4168" s="49" t="s">
        <v>8142</v>
      </c>
      <c r="E4168" s="50" t="n">
        <v>43</v>
      </c>
      <c r="F4168" s="50" t="s">
        <v>587</v>
      </c>
      <c r="G4168" s="51" t="n">
        <v>0.18</v>
      </c>
    </row>
    <row r="4169" customFormat="false" ht="17.25" hidden="false" customHeight="true" outlineLevel="0" collapsed="false">
      <c r="A4169" s="0" t="str">
        <f aca="false">LEFT(C4169,4)*1</f>
        <v>0</v>
      </c>
      <c r="B4169" s="48" t="str">
        <f aca="false">+B4168+1</f>
        <v>0</v>
      </c>
      <c r="C4169" s="48" t="s">
        <v>8143</v>
      </c>
      <c r="D4169" s="49" t="s">
        <v>8144</v>
      </c>
      <c r="E4169" s="50" t="n">
        <v>43</v>
      </c>
      <c r="F4169" s="50" t="s">
        <v>587</v>
      </c>
      <c r="G4169" s="51" t="n">
        <v>0.18</v>
      </c>
    </row>
    <row r="4170" customFormat="false" ht="17.25" hidden="false" customHeight="true" outlineLevel="0" collapsed="false">
      <c r="A4170" s="0" t="str">
        <f aca="false">LEFT(C4170,4)*1</f>
        <v>0</v>
      </c>
      <c r="B4170" s="48" t="str">
        <f aca="false">+B4169+1</f>
        <v>0</v>
      </c>
      <c r="C4170" s="48" t="s">
        <v>8145</v>
      </c>
      <c r="D4170" s="49" t="s">
        <v>8146</v>
      </c>
      <c r="E4170" s="50" t="n">
        <v>43</v>
      </c>
      <c r="F4170" s="50" t="s">
        <v>587</v>
      </c>
      <c r="G4170" s="51" t="n">
        <v>0.18</v>
      </c>
    </row>
    <row r="4171" customFormat="false" ht="17.25" hidden="false" customHeight="true" outlineLevel="0" collapsed="false">
      <c r="A4171" s="0" t="str">
        <f aca="false">LEFT(C4171,4)*1</f>
        <v>0</v>
      </c>
      <c r="B4171" s="48" t="str">
        <f aca="false">+B4170+1</f>
        <v>0</v>
      </c>
      <c r="C4171" s="48" t="s">
        <v>8147</v>
      </c>
      <c r="D4171" s="49" t="s">
        <v>8148</v>
      </c>
      <c r="E4171" s="50" t="n">
        <v>43</v>
      </c>
      <c r="F4171" s="50" t="s">
        <v>587</v>
      </c>
      <c r="G4171" s="51" t="n">
        <v>0.18</v>
      </c>
    </row>
    <row r="4172" customFormat="false" ht="17.25" hidden="false" customHeight="true" outlineLevel="0" collapsed="false">
      <c r="A4172" s="0" t="str">
        <f aca="false">LEFT(C4172,4)*1</f>
        <v>0</v>
      </c>
      <c r="B4172" s="48" t="str">
        <f aca="false">+B4171+1</f>
        <v>0</v>
      </c>
      <c r="C4172" s="48" t="s">
        <v>8149</v>
      </c>
      <c r="D4172" s="49" t="s">
        <v>8150</v>
      </c>
      <c r="E4172" s="50" t="n">
        <v>43</v>
      </c>
      <c r="F4172" s="50" t="s">
        <v>587</v>
      </c>
      <c r="G4172" s="51" t="n">
        <v>0.18</v>
      </c>
    </row>
    <row r="4173" customFormat="false" ht="17.25" hidden="false" customHeight="true" outlineLevel="0" collapsed="false">
      <c r="A4173" s="0" t="str">
        <f aca="false">LEFT(C4173,4)*1</f>
        <v>0</v>
      </c>
      <c r="B4173" s="48" t="str">
        <f aca="false">+B4172+1</f>
        <v>0</v>
      </c>
      <c r="C4173" s="48" t="s">
        <v>8151</v>
      </c>
      <c r="D4173" s="49" t="s">
        <v>8152</v>
      </c>
      <c r="E4173" s="50" t="n">
        <v>43</v>
      </c>
      <c r="F4173" s="50" t="s">
        <v>587</v>
      </c>
      <c r="G4173" s="51" t="n">
        <v>0.18</v>
      </c>
    </row>
    <row r="4174" customFormat="false" ht="17.25" hidden="false" customHeight="true" outlineLevel="0" collapsed="false">
      <c r="A4174" s="0" t="str">
        <f aca="false">LEFT(C4174,4)*1</f>
        <v>0</v>
      </c>
      <c r="B4174" s="48" t="str">
        <f aca="false">+B4173+1</f>
        <v>0</v>
      </c>
      <c r="C4174" s="48" t="s">
        <v>8153</v>
      </c>
      <c r="D4174" s="49" t="s">
        <v>8154</v>
      </c>
      <c r="E4174" s="50" t="n">
        <v>43</v>
      </c>
      <c r="F4174" s="50" t="s">
        <v>587</v>
      </c>
      <c r="G4174" s="51" t="n">
        <v>0.18</v>
      </c>
    </row>
    <row r="4175" customFormat="false" ht="17.25" hidden="false" customHeight="true" outlineLevel="0" collapsed="false">
      <c r="A4175" s="0" t="str">
        <f aca="false">LEFT(C4175,4)*1</f>
        <v>0</v>
      </c>
      <c r="B4175" s="48" t="str">
        <f aca="false">+B4174+1</f>
        <v>0</v>
      </c>
      <c r="C4175" s="48" t="s">
        <v>8155</v>
      </c>
      <c r="D4175" s="49" t="s">
        <v>8156</v>
      </c>
      <c r="E4175" s="50" t="n">
        <v>43</v>
      </c>
      <c r="F4175" s="50" t="s">
        <v>587</v>
      </c>
      <c r="G4175" s="51" t="n">
        <v>0.18</v>
      </c>
    </row>
    <row r="4176" customFormat="false" ht="17.25" hidden="false" customHeight="true" outlineLevel="0" collapsed="false">
      <c r="A4176" s="0" t="str">
        <f aca="false">LEFT(C4176,4)*1</f>
        <v>0</v>
      </c>
      <c r="B4176" s="48" t="str">
        <f aca="false">+B4175+1</f>
        <v>0</v>
      </c>
      <c r="C4176" s="48" t="s">
        <v>8157</v>
      </c>
      <c r="D4176" s="49" t="s">
        <v>8158</v>
      </c>
      <c r="E4176" s="50" t="n">
        <v>43</v>
      </c>
      <c r="F4176" s="50" t="s">
        <v>587</v>
      </c>
      <c r="G4176" s="51" t="n">
        <v>0.18</v>
      </c>
    </row>
    <row r="4177" customFormat="false" ht="17.25" hidden="false" customHeight="true" outlineLevel="0" collapsed="false">
      <c r="A4177" s="0" t="str">
        <f aca="false">LEFT(C4177,4)*1</f>
        <v>0</v>
      </c>
      <c r="B4177" s="48" t="str">
        <f aca="false">+B4176+1</f>
        <v>0</v>
      </c>
      <c r="C4177" s="48" t="s">
        <v>8159</v>
      </c>
      <c r="D4177" s="49" t="s">
        <v>8160</v>
      </c>
      <c r="E4177" s="50" t="n">
        <v>43</v>
      </c>
      <c r="F4177" s="50" t="s">
        <v>2181</v>
      </c>
      <c r="G4177" s="51" t="n">
        <v>0.28</v>
      </c>
    </row>
    <row r="4178" customFormat="false" ht="17.25" hidden="false" customHeight="true" outlineLevel="0" collapsed="false">
      <c r="A4178" s="0" t="str">
        <f aca="false">LEFT(C4178,4)*1</f>
        <v>0</v>
      </c>
      <c r="B4178" s="48" t="str">
        <f aca="false">+B4177+1</f>
        <v>0</v>
      </c>
      <c r="C4178" s="48" t="s">
        <v>8161</v>
      </c>
      <c r="D4178" s="49" t="s">
        <v>8162</v>
      </c>
      <c r="E4178" s="50" t="n">
        <v>43</v>
      </c>
      <c r="F4178" s="50" t="s">
        <v>2181</v>
      </c>
      <c r="G4178" s="51" t="n">
        <v>0.28</v>
      </c>
    </row>
    <row r="4179" customFormat="false" ht="17.25" hidden="false" customHeight="true" outlineLevel="0" collapsed="false">
      <c r="A4179" s="0" t="str">
        <f aca="false">LEFT(C4179,4)*1</f>
        <v>0</v>
      </c>
      <c r="B4179" s="48" t="str">
        <f aca="false">+B4178+1</f>
        <v>0</v>
      </c>
      <c r="C4179" s="48" t="s">
        <v>8163</v>
      </c>
      <c r="D4179" s="49" t="s">
        <v>8164</v>
      </c>
      <c r="E4179" s="50" t="n">
        <v>43</v>
      </c>
      <c r="F4179" s="50" t="s">
        <v>2181</v>
      </c>
      <c r="G4179" s="51" t="n">
        <v>0.28</v>
      </c>
    </row>
    <row r="4180" customFormat="false" ht="17.25" hidden="false" customHeight="true" outlineLevel="0" collapsed="false">
      <c r="A4180" s="0" t="str">
        <f aca="false">LEFT(C4180,4)*1</f>
        <v>0</v>
      </c>
      <c r="B4180" s="48" t="str">
        <f aca="false">+B4179+1</f>
        <v>0</v>
      </c>
      <c r="C4180" s="48" t="s">
        <v>8165</v>
      </c>
      <c r="D4180" s="49" t="s">
        <v>8166</v>
      </c>
      <c r="E4180" s="50" t="n">
        <v>43</v>
      </c>
      <c r="F4180" s="50" t="s">
        <v>587</v>
      </c>
      <c r="G4180" s="51" t="n">
        <v>0.18</v>
      </c>
    </row>
    <row r="4181" customFormat="false" ht="17.25" hidden="false" customHeight="true" outlineLevel="0" collapsed="false">
      <c r="A4181" s="0" t="str">
        <f aca="false">LEFT(C4181,4)*1</f>
        <v>0</v>
      </c>
      <c r="B4181" s="48" t="str">
        <f aca="false">+B4180+1</f>
        <v>0</v>
      </c>
      <c r="C4181" s="48" t="s">
        <v>8165</v>
      </c>
      <c r="D4181" s="49" t="s">
        <v>8167</v>
      </c>
      <c r="E4181" s="50" t="n">
        <v>43</v>
      </c>
      <c r="F4181" s="50" t="s">
        <v>2181</v>
      </c>
      <c r="G4181" s="51" t="n">
        <v>0.28</v>
      </c>
    </row>
    <row r="4182" customFormat="false" ht="17.25" hidden="false" customHeight="true" outlineLevel="0" collapsed="false">
      <c r="A4182" s="0" t="str">
        <f aca="false">LEFT(C4182,4)*1</f>
        <v>0</v>
      </c>
      <c r="B4182" s="48" t="str">
        <f aca="false">+B4181+1</f>
        <v>0</v>
      </c>
      <c r="C4182" s="48" t="s">
        <v>8168</v>
      </c>
      <c r="D4182" s="49" t="s">
        <v>8169</v>
      </c>
      <c r="E4182" s="50" t="n">
        <v>44</v>
      </c>
      <c r="F4182" s="50" t="s">
        <v>106</v>
      </c>
      <c r="G4182" s="47" t="n">
        <v>0</v>
      </c>
    </row>
    <row r="4183" customFormat="false" ht="17.25" hidden="false" customHeight="true" outlineLevel="0" collapsed="false">
      <c r="A4183" s="0" t="str">
        <f aca="false">LEFT(C4183,4)*1</f>
        <v>0</v>
      </c>
      <c r="B4183" s="48" t="str">
        <f aca="false">+B4182+1</f>
        <v>0</v>
      </c>
      <c r="C4183" s="48" t="s">
        <v>8168</v>
      </c>
      <c r="D4183" s="49" t="s">
        <v>8170</v>
      </c>
      <c r="E4183" s="50" t="n">
        <v>44</v>
      </c>
      <c r="F4183" s="50" t="s">
        <v>397</v>
      </c>
      <c r="G4183" s="51" t="n">
        <v>0.05</v>
      </c>
    </row>
    <row r="4184" customFormat="false" ht="17.25" hidden="false" customHeight="true" outlineLevel="0" collapsed="false">
      <c r="A4184" s="0" t="str">
        <f aca="false">LEFT(C4184,4)*1</f>
        <v>0</v>
      </c>
      <c r="B4184" s="48" t="str">
        <f aca="false">+B4183+1</f>
        <v>0</v>
      </c>
      <c r="C4184" s="48" t="s">
        <v>8171</v>
      </c>
      <c r="D4184" s="49" t="s">
        <v>8172</v>
      </c>
      <c r="E4184" s="50" t="n">
        <v>44</v>
      </c>
      <c r="F4184" s="50" t="s">
        <v>106</v>
      </c>
      <c r="G4184" s="47" t="n">
        <v>0</v>
      </c>
    </row>
    <row r="4185" customFormat="false" ht="17.25" hidden="false" customHeight="true" outlineLevel="0" collapsed="false">
      <c r="A4185" s="0" t="str">
        <f aca="false">LEFT(C4185,4)*1</f>
        <v>0</v>
      </c>
      <c r="B4185" s="48" t="str">
        <f aca="false">+B4184+1</f>
        <v>0</v>
      </c>
      <c r="C4185" s="48" t="s">
        <v>8173</v>
      </c>
      <c r="D4185" s="49" t="s">
        <v>8174</v>
      </c>
      <c r="E4185" s="50" t="n">
        <v>44</v>
      </c>
      <c r="F4185" s="50" t="s">
        <v>397</v>
      </c>
      <c r="G4185" s="51" t="n">
        <v>0.05</v>
      </c>
    </row>
    <row r="4186" customFormat="false" ht="17.25" hidden="false" customHeight="true" outlineLevel="0" collapsed="false">
      <c r="A4186" s="0" t="str">
        <f aca="false">LEFT(C4186,4)*1</f>
        <v>0</v>
      </c>
      <c r="B4186" s="48" t="str">
        <f aca="false">+B4185+1</f>
        <v>0</v>
      </c>
      <c r="C4186" s="48" t="s">
        <v>8175</v>
      </c>
      <c r="D4186" s="49" t="s">
        <v>8176</v>
      </c>
      <c r="E4186" s="50" t="n">
        <v>44</v>
      </c>
      <c r="F4186" s="50" t="s">
        <v>397</v>
      </c>
      <c r="G4186" s="51" t="n">
        <v>0.05</v>
      </c>
    </row>
    <row r="4187" customFormat="false" ht="17.25" hidden="false" customHeight="true" outlineLevel="0" collapsed="false">
      <c r="A4187" s="0" t="str">
        <f aca="false">LEFT(C4187,4)*1</f>
        <v>0</v>
      </c>
      <c r="B4187" s="48" t="str">
        <f aca="false">+B4186+1</f>
        <v>0</v>
      </c>
      <c r="C4187" s="48" t="s">
        <v>8177</v>
      </c>
      <c r="D4187" s="49" t="s">
        <v>8178</v>
      </c>
      <c r="E4187" s="50" t="n">
        <v>44</v>
      </c>
      <c r="F4187" s="50" t="s">
        <v>397</v>
      </c>
      <c r="G4187" s="51" t="n">
        <v>0.05</v>
      </c>
    </row>
    <row r="4188" customFormat="false" ht="17.25" hidden="false" customHeight="true" outlineLevel="0" collapsed="false">
      <c r="A4188" s="0" t="str">
        <f aca="false">LEFT(C4188,4)*1</f>
        <v>0</v>
      </c>
      <c r="B4188" s="48" t="str">
        <f aca="false">+B4187+1</f>
        <v>0</v>
      </c>
      <c r="C4188" s="48" t="s">
        <v>8179</v>
      </c>
      <c r="D4188" s="49" t="s">
        <v>8180</v>
      </c>
      <c r="E4188" s="50" t="n">
        <v>44</v>
      </c>
      <c r="F4188" s="50" t="s">
        <v>106</v>
      </c>
      <c r="G4188" s="47" t="n">
        <v>0</v>
      </c>
    </row>
    <row r="4189" customFormat="false" ht="17.25" hidden="false" customHeight="true" outlineLevel="0" collapsed="false">
      <c r="A4189" s="0" t="str">
        <f aca="false">LEFT(C4189,4)*1</f>
        <v>0</v>
      </c>
      <c r="B4189" s="48" t="str">
        <f aca="false">+B4188+1</f>
        <v>0</v>
      </c>
      <c r="C4189" s="48" t="s">
        <v>8181</v>
      </c>
      <c r="D4189" s="49" t="s">
        <v>8182</v>
      </c>
      <c r="E4189" s="50" t="n">
        <v>44</v>
      </c>
      <c r="F4189" s="50" t="s">
        <v>587</v>
      </c>
      <c r="G4189" s="51" t="n">
        <v>0.18</v>
      </c>
    </row>
    <row r="4190" customFormat="false" ht="17.25" hidden="false" customHeight="true" outlineLevel="0" collapsed="false">
      <c r="A4190" s="0" t="str">
        <f aca="false">LEFT(C4190,4)*1</f>
        <v>0</v>
      </c>
      <c r="B4190" s="48" t="str">
        <f aca="false">+B4189+1</f>
        <v>0</v>
      </c>
      <c r="C4190" s="48" t="s">
        <v>8183</v>
      </c>
      <c r="D4190" s="49" t="s">
        <v>8184</v>
      </c>
      <c r="E4190" s="50" t="n">
        <v>44</v>
      </c>
      <c r="F4190" s="50" t="s">
        <v>587</v>
      </c>
      <c r="G4190" s="51" t="n">
        <v>0.18</v>
      </c>
    </row>
    <row r="4191" customFormat="false" ht="17.25" hidden="false" customHeight="true" outlineLevel="0" collapsed="false">
      <c r="A4191" s="0" t="str">
        <f aca="false">LEFT(C4191,4)*1</f>
        <v>0</v>
      </c>
      <c r="B4191" s="48" t="str">
        <f aca="false">+B4190+1</f>
        <v>0</v>
      </c>
      <c r="C4191" s="48" t="s">
        <v>8185</v>
      </c>
      <c r="D4191" s="49" t="s">
        <v>8186</v>
      </c>
      <c r="E4191" s="50" t="n">
        <v>44</v>
      </c>
      <c r="F4191" s="50" t="s">
        <v>587</v>
      </c>
      <c r="G4191" s="51" t="n">
        <v>0.18</v>
      </c>
    </row>
    <row r="4192" customFormat="false" ht="17.25" hidden="false" customHeight="true" outlineLevel="0" collapsed="false">
      <c r="A4192" s="0" t="str">
        <f aca="false">LEFT(C4192,4)*1</f>
        <v>0</v>
      </c>
      <c r="B4192" s="48" t="str">
        <f aca="false">+B4191+1</f>
        <v>0</v>
      </c>
      <c r="C4192" s="48" t="s">
        <v>8187</v>
      </c>
      <c r="D4192" s="49" t="s">
        <v>8188</v>
      </c>
      <c r="E4192" s="50" t="n">
        <v>44</v>
      </c>
      <c r="F4192" s="50" t="s">
        <v>587</v>
      </c>
      <c r="G4192" s="51" t="n">
        <v>0.18</v>
      </c>
    </row>
    <row r="4193" customFormat="false" ht="17.25" hidden="false" customHeight="true" outlineLevel="0" collapsed="false">
      <c r="A4193" s="0" t="str">
        <f aca="false">LEFT(C4193,4)*1</f>
        <v>0</v>
      </c>
      <c r="B4193" s="48" t="str">
        <f aca="false">+B4192+1</f>
        <v>0</v>
      </c>
      <c r="C4193" s="48" t="s">
        <v>8189</v>
      </c>
      <c r="D4193" s="49" t="s">
        <v>8190</v>
      </c>
      <c r="E4193" s="50" t="n">
        <v>44</v>
      </c>
      <c r="F4193" s="50" t="s">
        <v>587</v>
      </c>
      <c r="G4193" s="51" t="n">
        <v>0.18</v>
      </c>
    </row>
    <row r="4194" customFormat="false" ht="17.25" hidden="false" customHeight="true" outlineLevel="0" collapsed="false">
      <c r="A4194" s="0" t="str">
        <f aca="false">LEFT(C4194,4)*1</f>
        <v>0</v>
      </c>
      <c r="B4194" s="48" t="str">
        <f aca="false">+B4193+1</f>
        <v>0</v>
      </c>
      <c r="C4194" s="48" t="s">
        <v>8191</v>
      </c>
      <c r="D4194" s="49" t="s">
        <v>8192</v>
      </c>
      <c r="E4194" s="50" t="n">
        <v>44</v>
      </c>
      <c r="F4194" s="50" t="s">
        <v>587</v>
      </c>
      <c r="G4194" s="51" t="n">
        <v>0.18</v>
      </c>
    </row>
    <row r="4195" customFormat="false" ht="17.25" hidden="false" customHeight="true" outlineLevel="0" collapsed="false">
      <c r="A4195" s="0" t="str">
        <f aca="false">LEFT(C4195,4)*1</f>
        <v>0</v>
      </c>
      <c r="B4195" s="48" t="str">
        <f aca="false">+B4194+1</f>
        <v>0</v>
      </c>
      <c r="C4195" s="48" t="s">
        <v>8193</v>
      </c>
      <c r="D4195" s="49" t="s">
        <v>8194</v>
      </c>
      <c r="E4195" s="50" t="n">
        <v>44</v>
      </c>
      <c r="F4195" s="50" t="s">
        <v>587</v>
      </c>
      <c r="G4195" s="51" t="n">
        <v>0.18</v>
      </c>
    </row>
    <row r="4196" customFormat="false" ht="17.25" hidden="false" customHeight="true" outlineLevel="0" collapsed="false">
      <c r="A4196" s="0" t="str">
        <f aca="false">LEFT(C4196,4)*1</f>
        <v>0</v>
      </c>
      <c r="B4196" s="48" t="str">
        <f aca="false">+B4195+1</f>
        <v>0</v>
      </c>
      <c r="C4196" s="48" t="s">
        <v>8195</v>
      </c>
      <c r="D4196" s="49" t="s">
        <v>8196</v>
      </c>
      <c r="E4196" s="50" t="n">
        <v>44</v>
      </c>
      <c r="F4196" s="50" t="s">
        <v>587</v>
      </c>
      <c r="G4196" s="51" t="n">
        <v>0.18</v>
      </c>
    </row>
    <row r="4197" customFormat="false" ht="17.25" hidden="false" customHeight="true" outlineLevel="0" collapsed="false">
      <c r="A4197" s="0" t="str">
        <f aca="false">LEFT(C4197,4)*1</f>
        <v>0</v>
      </c>
      <c r="B4197" s="48" t="str">
        <f aca="false">+B4196+1</f>
        <v>0</v>
      </c>
      <c r="C4197" s="48" t="s">
        <v>8197</v>
      </c>
      <c r="D4197" s="49" t="s">
        <v>8198</v>
      </c>
      <c r="E4197" s="50" t="n">
        <v>44</v>
      </c>
      <c r="F4197" s="50" t="s">
        <v>587</v>
      </c>
      <c r="G4197" s="51" t="n">
        <v>0.18</v>
      </c>
    </row>
    <row r="4198" customFormat="false" ht="17.25" hidden="false" customHeight="true" outlineLevel="0" collapsed="false">
      <c r="A4198" s="0" t="str">
        <f aca="false">LEFT(C4198,4)*1</f>
        <v>0</v>
      </c>
      <c r="B4198" s="48" t="str">
        <f aca="false">+B4197+1</f>
        <v>0</v>
      </c>
      <c r="C4198" s="48" t="s">
        <v>8199</v>
      </c>
      <c r="D4198" s="49" t="s">
        <v>8200</v>
      </c>
      <c r="E4198" s="50" t="n">
        <v>44</v>
      </c>
      <c r="F4198" s="50" t="s">
        <v>587</v>
      </c>
      <c r="G4198" s="51" t="n">
        <v>0.18</v>
      </c>
    </row>
    <row r="4199" customFormat="false" ht="17.25" hidden="false" customHeight="true" outlineLevel="0" collapsed="false">
      <c r="A4199" s="0" t="str">
        <f aca="false">LEFT(C4199,4)*1</f>
        <v>0</v>
      </c>
      <c r="B4199" s="48" t="str">
        <f aca="false">+B4198+1</f>
        <v>0</v>
      </c>
      <c r="C4199" s="48" t="s">
        <v>8201</v>
      </c>
      <c r="D4199" s="49" t="s">
        <v>8202</v>
      </c>
      <c r="E4199" s="50" t="n">
        <v>44</v>
      </c>
      <c r="F4199" s="50" t="s">
        <v>587</v>
      </c>
      <c r="G4199" s="51" t="n">
        <v>0.18</v>
      </c>
    </row>
    <row r="4200" customFormat="false" ht="17.25" hidden="false" customHeight="true" outlineLevel="0" collapsed="false">
      <c r="A4200" s="0" t="str">
        <f aca="false">LEFT(C4200,4)*1</f>
        <v>0</v>
      </c>
      <c r="B4200" s="48" t="str">
        <f aca="false">+B4199+1</f>
        <v>0</v>
      </c>
      <c r="C4200" s="50" t="s">
        <v>8203</v>
      </c>
      <c r="D4200" s="66" t="s">
        <v>8204</v>
      </c>
      <c r="E4200" s="50" t="n">
        <v>44</v>
      </c>
      <c r="F4200" s="50" t="s">
        <v>587</v>
      </c>
      <c r="G4200" s="51" t="n">
        <v>0.18</v>
      </c>
    </row>
    <row r="4201" customFormat="false" ht="17.25" hidden="false" customHeight="true" outlineLevel="0" collapsed="false">
      <c r="A4201" s="0" t="str">
        <f aca="false">LEFT(C4201,4)*1</f>
        <v>0</v>
      </c>
      <c r="B4201" s="48" t="str">
        <f aca="false">+B4200+1</f>
        <v>0</v>
      </c>
      <c r="C4201" s="48" t="s">
        <v>8205</v>
      </c>
      <c r="D4201" s="49" t="s">
        <v>8206</v>
      </c>
      <c r="E4201" s="50" t="n">
        <v>44</v>
      </c>
      <c r="F4201" s="50" t="s">
        <v>587</v>
      </c>
      <c r="G4201" s="51" t="n">
        <v>0.18</v>
      </c>
    </row>
    <row r="4202" customFormat="false" ht="17.25" hidden="false" customHeight="true" outlineLevel="0" collapsed="false">
      <c r="A4202" s="0" t="str">
        <f aca="false">LEFT(C4202,4)*1</f>
        <v>0</v>
      </c>
      <c r="B4202" s="48" t="str">
        <f aca="false">+B4201+1</f>
        <v>0</v>
      </c>
      <c r="C4202" s="48" t="s">
        <v>8207</v>
      </c>
      <c r="D4202" s="49" t="s">
        <v>8208</v>
      </c>
      <c r="E4202" s="50" t="n">
        <v>44</v>
      </c>
      <c r="F4202" s="50" t="s">
        <v>587</v>
      </c>
      <c r="G4202" s="51" t="n">
        <v>0.18</v>
      </c>
    </row>
    <row r="4203" customFormat="false" ht="17.25" hidden="false" customHeight="true" outlineLevel="0" collapsed="false">
      <c r="A4203" s="0" t="str">
        <f aca="false">LEFT(C4203,4)*1</f>
        <v>0</v>
      </c>
      <c r="B4203" s="48" t="str">
        <f aca="false">+B4202+1</f>
        <v>0</v>
      </c>
      <c r="C4203" s="48" t="s">
        <v>8209</v>
      </c>
      <c r="D4203" s="49" t="s">
        <v>8210</v>
      </c>
      <c r="E4203" s="50" t="n">
        <v>44</v>
      </c>
      <c r="F4203" s="50" t="s">
        <v>587</v>
      </c>
      <c r="G4203" s="51" t="n">
        <v>0.18</v>
      </c>
    </row>
    <row r="4204" customFormat="false" ht="17.25" hidden="false" customHeight="true" outlineLevel="0" collapsed="false">
      <c r="A4204" s="0" t="str">
        <f aca="false">LEFT(C4204,4)*1</f>
        <v>0</v>
      </c>
      <c r="B4204" s="48" t="str">
        <f aca="false">+B4203+1</f>
        <v>0</v>
      </c>
      <c r="C4204" s="48" t="s">
        <v>8211</v>
      </c>
      <c r="D4204" s="49" t="s">
        <v>8212</v>
      </c>
      <c r="E4204" s="50" t="n">
        <v>44</v>
      </c>
      <c r="F4204" s="50" t="s">
        <v>587</v>
      </c>
      <c r="G4204" s="51" t="n">
        <v>0.18</v>
      </c>
    </row>
    <row r="4205" customFormat="false" ht="17.25" hidden="false" customHeight="true" outlineLevel="0" collapsed="false">
      <c r="A4205" s="0" t="str">
        <f aca="false">LEFT(C4205,4)*1</f>
        <v>0</v>
      </c>
      <c r="B4205" s="48" t="str">
        <f aca="false">+B4204+1</f>
        <v>0</v>
      </c>
      <c r="C4205" s="48" t="s">
        <v>8213</v>
      </c>
      <c r="D4205" s="49" t="s">
        <v>8214</v>
      </c>
      <c r="E4205" s="50" t="n">
        <v>44</v>
      </c>
      <c r="F4205" s="50" t="s">
        <v>587</v>
      </c>
      <c r="G4205" s="51" t="n">
        <v>0.18</v>
      </c>
    </row>
    <row r="4206" customFormat="false" ht="17.25" hidden="false" customHeight="true" outlineLevel="0" collapsed="false">
      <c r="A4206" s="0" t="str">
        <f aca="false">LEFT(C4206,4)*1</f>
        <v>0</v>
      </c>
      <c r="B4206" s="48" t="str">
        <f aca="false">+B4205+1</f>
        <v>0</v>
      </c>
      <c r="C4206" s="50" t="s">
        <v>8215</v>
      </c>
      <c r="D4206" s="49" t="s">
        <v>8216</v>
      </c>
      <c r="E4206" s="50" t="n">
        <v>44</v>
      </c>
      <c r="F4206" s="50" t="s">
        <v>587</v>
      </c>
      <c r="G4206" s="51" t="n">
        <v>0.18</v>
      </c>
    </row>
    <row r="4207" customFormat="false" ht="17.25" hidden="false" customHeight="true" outlineLevel="0" collapsed="false">
      <c r="A4207" s="0" t="str">
        <f aca="false">LEFT(C4207,4)*1</f>
        <v>0</v>
      </c>
      <c r="B4207" s="48" t="str">
        <f aca="false">+B4206+1</f>
        <v>0</v>
      </c>
      <c r="C4207" s="50" t="s">
        <v>8215</v>
      </c>
      <c r="D4207" s="49" t="s">
        <v>8217</v>
      </c>
      <c r="E4207" s="50" t="n">
        <v>44</v>
      </c>
      <c r="F4207" s="50" t="s">
        <v>587</v>
      </c>
      <c r="G4207" s="51" t="n">
        <v>0.18</v>
      </c>
    </row>
    <row r="4208" customFormat="false" ht="17.25" hidden="false" customHeight="true" outlineLevel="0" collapsed="false">
      <c r="A4208" s="0" t="str">
        <f aca="false">LEFT(C4208,4)*1</f>
        <v>0</v>
      </c>
      <c r="B4208" s="48" t="str">
        <f aca="false">+B4207+1</f>
        <v>0</v>
      </c>
      <c r="C4208" s="50" t="s">
        <v>8215</v>
      </c>
      <c r="D4208" s="49" t="s">
        <v>8218</v>
      </c>
      <c r="E4208" s="50" t="n">
        <v>44</v>
      </c>
      <c r="F4208" s="50" t="s">
        <v>587</v>
      </c>
      <c r="G4208" s="51" t="n">
        <v>0.18</v>
      </c>
    </row>
    <row r="4209" customFormat="false" ht="17.25" hidden="false" customHeight="true" outlineLevel="0" collapsed="false">
      <c r="A4209" s="0" t="str">
        <f aca="false">LEFT(C4209,4)*1</f>
        <v>0</v>
      </c>
      <c r="B4209" s="48" t="str">
        <f aca="false">+B4208+1</f>
        <v>0</v>
      </c>
      <c r="C4209" s="50" t="s">
        <v>8215</v>
      </c>
      <c r="D4209" s="49" t="s">
        <v>8219</v>
      </c>
      <c r="E4209" s="50" t="n">
        <v>44</v>
      </c>
      <c r="F4209" s="50" t="s">
        <v>587</v>
      </c>
      <c r="G4209" s="51" t="n">
        <v>0.18</v>
      </c>
    </row>
    <row r="4210" customFormat="false" ht="17.25" hidden="false" customHeight="true" outlineLevel="0" collapsed="false">
      <c r="A4210" s="0" t="str">
        <f aca="false">LEFT(C4210,4)*1</f>
        <v>0</v>
      </c>
      <c r="B4210" s="48" t="str">
        <f aca="false">+B4209+1</f>
        <v>0</v>
      </c>
      <c r="C4210" s="48" t="s">
        <v>8215</v>
      </c>
      <c r="D4210" s="49" t="s">
        <v>8220</v>
      </c>
      <c r="E4210" s="50" t="n">
        <v>44</v>
      </c>
      <c r="F4210" s="50" t="s">
        <v>587</v>
      </c>
      <c r="G4210" s="51" t="n">
        <v>0.18</v>
      </c>
    </row>
    <row r="4211" customFormat="false" ht="17.25" hidden="false" customHeight="true" outlineLevel="0" collapsed="false">
      <c r="A4211" s="0" t="str">
        <f aca="false">LEFT(C4211,4)*1</f>
        <v>0</v>
      </c>
      <c r="B4211" s="48" t="str">
        <f aca="false">+B4210+1</f>
        <v>0</v>
      </c>
      <c r="C4211" s="48" t="s">
        <v>8221</v>
      </c>
      <c r="D4211" s="49" t="s">
        <v>8222</v>
      </c>
      <c r="E4211" s="50" t="n">
        <v>44</v>
      </c>
      <c r="F4211" s="50" t="s">
        <v>587</v>
      </c>
      <c r="G4211" s="51" t="n">
        <v>0.18</v>
      </c>
    </row>
    <row r="4212" customFormat="false" ht="17.25" hidden="false" customHeight="true" outlineLevel="0" collapsed="false">
      <c r="A4212" s="0" t="str">
        <f aca="false">LEFT(C4212,4)*1</f>
        <v>0</v>
      </c>
      <c r="B4212" s="48" t="str">
        <f aca="false">+B4211+1</f>
        <v>0</v>
      </c>
      <c r="C4212" s="48" t="s">
        <v>8223</v>
      </c>
      <c r="D4212" s="49" t="s">
        <v>8224</v>
      </c>
      <c r="E4212" s="50" t="n">
        <v>44</v>
      </c>
      <c r="F4212" s="50" t="s">
        <v>587</v>
      </c>
      <c r="G4212" s="51" t="n">
        <v>0.18</v>
      </c>
    </row>
    <row r="4213" customFormat="false" ht="17.25" hidden="false" customHeight="true" outlineLevel="0" collapsed="false">
      <c r="A4213" s="0" t="str">
        <f aca="false">LEFT(C4213,4)*1</f>
        <v>0</v>
      </c>
      <c r="B4213" s="48" t="str">
        <f aca="false">+B4212+1</f>
        <v>0</v>
      </c>
      <c r="C4213" s="48" t="s">
        <v>8225</v>
      </c>
      <c r="D4213" s="49" t="s">
        <v>8226</v>
      </c>
      <c r="E4213" s="50" t="n">
        <v>44</v>
      </c>
      <c r="F4213" s="50" t="s">
        <v>587</v>
      </c>
      <c r="G4213" s="51" t="n">
        <v>0.18</v>
      </c>
    </row>
    <row r="4214" customFormat="false" ht="17.25" hidden="false" customHeight="true" outlineLevel="0" collapsed="false">
      <c r="A4214" s="0" t="str">
        <f aca="false">LEFT(C4214,4)*1</f>
        <v>0</v>
      </c>
      <c r="B4214" s="48" t="str">
        <f aca="false">+B4213+1</f>
        <v>0</v>
      </c>
      <c r="C4214" s="48" t="s">
        <v>8227</v>
      </c>
      <c r="D4214" s="49" t="s">
        <v>8228</v>
      </c>
      <c r="E4214" s="50" t="n">
        <v>44</v>
      </c>
      <c r="F4214" s="50" t="s">
        <v>587</v>
      </c>
      <c r="G4214" s="51" t="n">
        <v>0.18</v>
      </c>
    </row>
    <row r="4215" customFormat="false" ht="17.25" hidden="false" customHeight="true" outlineLevel="0" collapsed="false">
      <c r="A4215" s="0" t="str">
        <f aca="false">LEFT(C4215,4)*1</f>
        <v>0</v>
      </c>
      <c r="B4215" s="48" t="str">
        <f aca="false">+B4214+1</f>
        <v>0</v>
      </c>
      <c r="C4215" s="48" t="s">
        <v>8229</v>
      </c>
      <c r="D4215" s="49" t="s">
        <v>8230</v>
      </c>
      <c r="E4215" s="50" t="n">
        <v>44</v>
      </c>
      <c r="F4215" s="50" t="s">
        <v>587</v>
      </c>
      <c r="G4215" s="51" t="n">
        <v>0.18</v>
      </c>
    </row>
    <row r="4216" customFormat="false" ht="17.25" hidden="false" customHeight="true" outlineLevel="0" collapsed="false">
      <c r="A4216" s="0" t="str">
        <f aca="false">LEFT(C4216,4)*1</f>
        <v>0</v>
      </c>
      <c r="B4216" s="48" t="str">
        <f aca="false">+B4215+1</f>
        <v>0</v>
      </c>
      <c r="C4216" s="48" t="s">
        <v>8231</v>
      </c>
      <c r="D4216" s="49" t="s">
        <v>8232</v>
      </c>
      <c r="E4216" s="50" t="n">
        <v>44</v>
      </c>
      <c r="F4216" s="50" t="s">
        <v>587</v>
      </c>
      <c r="G4216" s="51" t="n">
        <v>0.18</v>
      </c>
    </row>
    <row r="4217" customFormat="false" ht="17.25" hidden="false" customHeight="true" outlineLevel="0" collapsed="false">
      <c r="A4217" s="0" t="str">
        <f aca="false">LEFT(C4217,4)*1</f>
        <v>0</v>
      </c>
      <c r="B4217" s="48" t="str">
        <f aca="false">+B4216+1</f>
        <v>0</v>
      </c>
      <c r="C4217" s="48" t="s">
        <v>8233</v>
      </c>
      <c r="D4217" s="49" t="s">
        <v>8234</v>
      </c>
      <c r="E4217" s="50" t="n">
        <v>44</v>
      </c>
      <c r="F4217" s="50" t="s">
        <v>587</v>
      </c>
      <c r="G4217" s="51" t="n">
        <v>0.18</v>
      </c>
    </row>
    <row r="4218" customFormat="false" ht="17.25" hidden="false" customHeight="true" outlineLevel="0" collapsed="false">
      <c r="A4218" s="0" t="str">
        <f aca="false">LEFT(C4218,4)*1</f>
        <v>0</v>
      </c>
      <c r="B4218" s="48" t="str">
        <f aca="false">+B4217+1</f>
        <v>0</v>
      </c>
      <c r="C4218" s="48" t="s">
        <v>8235</v>
      </c>
      <c r="D4218" s="49" t="s">
        <v>8236</v>
      </c>
      <c r="E4218" s="50" t="n">
        <v>44</v>
      </c>
      <c r="F4218" s="50" t="s">
        <v>587</v>
      </c>
      <c r="G4218" s="51" t="n">
        <v>0.18</v>
      </c>
    </row>
    <row r="4219" customFormat="false" ht="17.25" hidden="false" customHeight="true" outlineLevel="0" collapsed="false">
      <c r="A4219" s="0" t="str">
        <f aca="false">LEFT(C4219,4)*1</f>
        <v>0</v>
      </c>
      <c r="B4219" s="48" t="str">
        <f aca="false">+B4218+1</f>
        <v>0</v>
      </c>
      <c r="C4219" s="48" t="s">
        <v>8237</v>
      </c>
      <c r="D4219" s="49" t="s">
        <v>8238</v>
      </c>
      <c r="E4219" s="50" t="n">
        <v>44</v>
      </c>
      <c r="F4219" s="50" t="s">
        <v>587</v>
      </c>
      <c r="G4219" s="51" t="n">
        <v>0.18</v>
      </c>
    </row>
    <row r="4220" customFormat="false" ht="17.25" hidden="false" customHeight="true" outlineLevel="0" collapsed="false">
      <c r="A4220" s="0" t="str">
        <f aca="false">LEFT(C4220,4)*1</f>
        <v>0</v>
      </c>
      <c r="B4220" s="48" t="str">
        <f aca="false">+B4219+1</f>
        <v>0</v>
      </c>
      <c r="C4220" s="48" t="s">
        <v>8239</v>
      </c>
      <c r="D4220" s="49" t="s">
        <v>8240</v>
      </c>
      <c r="E4220" s="50" t="n">
        <v>44</v>
      </c>
      <c r="F4220" s="50" t="s">
        <v>587</v>
      </c>
      <c r="G4220" s="51" t="n">
        <v>0.18</v>
      </c>
    </row>
    <row r="4221" customFormat="false" ht="17.25" hidden="false" customHeight="true" outlineLevel="0" collapsed="false">
      <c r="A4221" s="0" t="str">
        <f aca="false">LEFT(C4221,4)*1</f>
        <v>0</v>
      </c>
      <c r="B4221" s="48" t="str">
        <f aca="false">+B4220+1</f>
        <v>0</v>
      </c>
      <c r="C4221" s="48" t="s">
        <v>8241</v>
      </c>
      <c r="D4221" s="49" t="s">
        <v>8242</v>
      </c>
      <c r="E4221" s="50" t="n">
        <v>44</v>
      </c>
      <c r="F4221" s="50" t="s">
        <v>587</v>
      </c>
      <c r="G4221" s="51" t="n">
        <v>0.18</v>
      </c>
    </row>
    <row r="4222" customFormat="false" ht="17.25" hidden="false" customHeight="true" outlineLevel="0" collapsed="false">
      <c r="A4222" s="0" t="str">
        <f aca="false">LEFT(C4222,4)*1</f>
        <v>0</v>
      </c>
      <c r="B4222" s="48" t="str">
        <f aca="false">+B4221+1</f>
        <v>0</v>
      </c>
      <c r="C4222" s="48" t="s">
        <v>8243</v>
      </c>
      <c r="D4222" s="49" t="s">
        <v>8244</v>
      </c>
      <c r="E4222" s="50" t="n">
        <v>44</v>
      </c>
      <c r="F4222" s="50" t="s">
        <v>587</v>
      </c>
      <c r="G4222" s="51" t="n">
        <v>0.18</v>
      </c>
    </row>
    <row r="4223" customFormat="false" ht="17.25" hidden="false" customHeight="true" outlineLevel="0" collapsed="false">
      <c r="A4223" s="0" t="str">
        <f aca="false">LEFT(C4223,4)*1</f>
        <v>0</v>
      </c>
      <c r="B4223" s="48" t="str">
        <f aca="false">+B4222+1</f>
        <v>0</v>
      </c>
      <c r="C4223" s="48" t="s">
        <v>8245</v>
      </c>
      <c r="D4223" s="49" t="s">
        <v>8246</v>
      </c>
      <c r="E4223" s="50" t="n">
        <v>44</v>
      </c>
      <c r="F4223" s="50" t="s">
        <v>587</v>
      </c>
      <c r="G4223" s="51" t="n">
        <v>0.18</v>
      </c>
    </row>
    <row r="4224" customFormat="false" ht="17.25" hidden="false" customHeight="true" outlineLevel="0" collapsed="false">
      <c r="A4224" s="0" t="str">
        <f aca="false">LEFT(C4224,4)*1</f>
        <v>0</v>
      </c>
      <c r="B4224" s="48" t="str">
        <f aca="false">+B4223+1</f>
        <v>0</v>
      </c>
      <c r="C4224" s="48" t="s">
        <v>8247</v>
      </c>
      <c r="D4224" s="49" t="s">
        <v>8248</v>
      </c>
      <c r="E4224" s="50" t="n">
        <v>44</v>
      </c>
      <c r="F4224" s="50" t="s">
        <v>587</v>
      </c>
      <c r="G4224" s="51" t="n">
        <v>0.18</v>
      </c>
    </row>
    <row r="4225" customFormat="false" ht="17.25" hidden="false" customHeight="true" outlineLevel="0" collapsed="false">
      <c r="A4225" s="0" t="str">
        <f aca="false">LEFT(C4225,4)*1</f>
        <v>0</v>
      </c>
      <c r="B4225" s="48" t="str">
        <f aca="false">+B4224+1</f>
        <v>0</v>
      </c>
      <c r="C4225" s="48" t="s">
        <v>8249</v>
      </c>
      <c r="D4225" s="49" t="s">
        <v>8250</v>
      </c>
      <c r="E4225" s="50" t="n">
        <v>44</v>
      </c>
      <c r="F4225" s="50" t="s">
        <v>119</v>
      </c>
      <c r="G4225" s="51" t="n">
        <v>0.12</v>
      </c>
    </row>
    <row r="4226" customFormat="false" ht="17.25" hidden="false" customHeight="true" outlineLevel="0" collapsed="false">
      <c r="A4226" s="0" t="str">
        <f aca="false">LEFT(C4226,4)*1</f>
        <v>0</v>
      </c>
      <c r="B4226" s="48" t="str">
        <f aca="false">+B4225+1</f>
        <v>0</v>
      </c>
      <c r="C4226" s="48" t="s">
        <v>8251</v>
      </c>
      <c r="D4226" s="49" t="s">
        <v>8252</v>
      </c>
      <c r="E4226" s="50" t="n">
        <v>44</v>
      </c>
      <c r="F4226" s="50" t="s">
        <v>119</v>
      </c>
      <c r="G4226" s="51" t="n">
        <v>0.12</v>
      </c>
    </row>
    <row r="4227" customFormat="false" ht="17.25" hidden="false" customHeight="true" outlineLevel="0" collapsed="false">
      <c r="A4227" s="0" t="str">
        <f aca="false">LEFT(C4227,4)*1</f>
        <v>0</v>
      </c>
      <c r="B4227" s="48" t="str">
        <f aca="false">+B4226+1</f>
        <v>0</v>
      </c>
      <c r="C4227" s="48" t="s">
        <v>8253</v>
      </c>
      <c r="D4227" s="49" t="s">
        <v>8254</v>
      </c>
      <c r="E4227" s="50" t="n">
        <v>44</v>
      </c>
      <c r="F4227" s="50" t="s">
        <v>119</v>
      </c>
      <c r="G4227" s="51" t="n">
        <v>0.12</v>
      </c>
    </row>
    <row r="4228" customFormat="false" ht="17.25" hidden="false" customHeight="true" outlineLevel="0" collapsed="false">
      <c r="A4228" s="0" t="str">
        <f aca="false">LEFT(C4228,4)*1</f>
        <v>0</v>
      </c>
      <c r="B4228" s="48" t="str">
        <f aca="false">+B4227+1</f>
        <v>0</v>
      </c>
      <c r="C4228" s="48" t="s">
        <v>8255</v>
      </c>
      <c r="D4228" s="49" t="s">
        <v>8256</v>
      </c>
      <c r="E4228" s="50" t="n">
        <v>44</v>
      </c>
      <c r="F4228" s="50" t="s">
        <v>119</v>
      </c>
      <c r="G4228" s="51" t="n">
        <v>0.12</v>
      </c>
    </row>
    <row r="4229" customFormat="false" ht="17.25" hidden="false" customHeight="true" outlineLevel="0" collapsed="false">
      <c r="A4229" s="0" t="str">
        <f aca="false">LEFT(C4229,4)*1</f>
        <v>0</v>
      </c>
      <c r="B4229" s="48" t="str">
        <f aca="false">+B4228+1</f>
        <v>0</v>
      </c>
      <c r="C4229" s="48" t="s">
        <v>8257</v>
      </c>
      <c r="D4229" s="49" t="s">
        <v>8258</v>
      </c>
      <c r="E4229" s="50" t="n">
        <v>44</v>
      </c>
      <c r="F4229" s="50" t="s">
        <v>119</v>
      </c>
      <c r="G4229" s="51" t="n">
        <v>0.12</v>
      </c>
    </row>
    <row r="4230" customFormat="false" ht="17.25" hidden="false" customHeight="true" outlineLevel="0" collapsed="false">
      <c r="A4230" s="0" t="str">
        <f aca="false">LEFT(C4230,4)*1</f>
        <v>0</v>
      </c>
      <c r="B4230" s="48" t="str">
        <f aca="false">+B4229+1</f>
        <v>0</v>
      </c>
      <c r="C4230" s="48" t="s">
        <v>8259</v>
      </c>
      <c r="D4230" s="49" t="s">
        <v>8260</v>
      </c>
      <c r="E4230" s="50" t="n">
        <v>44</v>
      </c>
      <c r="F4230" s="50" t="s">
        <v>119</v>
      </c>
      <c r="G4230" s="51" t="n">
        <v>0.12</v>
      </c>
    </row>
    <row r="4231" customFormat="false" ht="17.25" hidden="false" customHeight="true" outlineLevel="0" collapsed="false">
      <c r="A4231" s="0" t="str">
        <f aca="false">LEFT(C4231,4)*1</f>
        <v>0</v>
      </c>
      <c r="B4231" s="48" t="str">
        <f aca="false">+B4230+1</f>
        <v>0</v>
      </c>
      <c r="C4231" s="48" t="s">
        <v>8261</v>
      </c>
      <c r="D4231" s="49" t="s">
        <v>8262</v>
      </c>
      <c r="E4231" s="50" t="n">
        <v>44</v>
      </c>
      <c r="F4231" s="50" t="s">
        <v>119</v>
      </c>
      <c r="G4231" s="51" t="n">
        <v>0.12</v>
      </c>
    </row>
    <row r="4232" customFormat="false" ht="17.25" hidden="false" customHeight="true" outlineLevel="0" collapsed="false">
      <c r="A4232" s="0" t="str">
        <f aca="false">LEFT(C4232,4)*1</f>
        <v>0</v>
      </c>
      <c r="B4232" s="48" t="str">
        <f aca="false">+B4231+1</f>
        <v>0</v>
      </c>
      <c r="C4232" s="48" t="s">
        <v>8263</v>
      </c>
      <c r="D4232" s="49" t="s">
        <v>8264</v>
      </c>
      <c r="E4232" s="50" t="n">
        <v>44</v>
      </c>
      <c r="F4232" s="50" t="s">
        <v>587</v>
      </c>
      <c r="G4232" s="51" t="n">
        <v>0.18</v>
      </c>
    </row>
    <row r="4233" customFormat="false" ht="17.25" hidden="false" customHeight="true" outlineLevel="0" collapsed="false">
      <c r="A4233" s="0" t="str">
        <f aca="false">LEFT(C4233,4)*1</f>
        <v>0</v>
      </c>
      <c r="B4233" s="48" t="str">
        <f aca="false">+B4232+1</f>
        <v>0</v>
      </c>
      <c r="C4233" s="48" t="s">
        <v>8265</v>
      </c>
      <c r="D4233" s="49" t="s">
        <v>8252</v>
      </c>
      <c r="E4233" s="50" t="n">
        <v>44</v>
      </c>
      <c r="F4233" s="50" t="s">
        <v>587</v>
      </c>
      <c r="G4233" s="51" t="n">
        <v>0.18</v>
      </c>
    </row>
    <row r="4234" customFormat="false" ht="17.25" hidden="false" customHeight="true" outlineLevel="0" collapsed="false">
      <c r="A4234" s="0" t="str">
        <f aca="false">LEFT(C4234,4)*1</f>
        <v>0</v>
      </c>
      <c r="B4234" s="48" t="str">
        <f aca="false">+B4233+1</f>
        <v>0</v>
      </c>
      <c r="C4234" s="48" t="s">
        <v>8266</v>
      </c>
      <c r="D4234" s="49" t="s">
        <v>8267</v>
      </c>
      <c r="E4234" s="50" t="n">
        <v>44</v>
      </c>
      <c r="F4234" s="50" t="s">
        <v>587</v>
      </c>
      <c r="G4234" s="51" t="n">
        <v>0.18</v>
      </c>
    </row>
    <row r="4235" customFormat="false" ht="17.25" hidden="false" customHeight="true" outlineLevel="0" collapsed="false">
      <c r="A4235" s="0" t="str">
        <f aca="false">LEFT(C4235,4)*1</f>
        <v>0</v>
      </c>
      <c r="B4235" s="48" t="str">
        <f aca="false">+B4234+1</f>
        <v>0</v>
      </c>
      <c r="C4235" s="48" t="s">
        <v>8268</v>
      </c>
      <c r="D4235" s="49" t="s">
        <v>8269</v>
      </c>
      <c r="E4235" s="50" t="n">
        <v>44</v>
      </c>
      <c r="F4235" s="50" t="s">
        <v>587</v>
      </c>
      <c r="G4235" s="51" t="n">
        <v>0.18</v>
      </c>
    </row>
    <row r="4236" customFormat="false" ht="17.25" hidden="false" customHeight="true" outlineLevel="0" collapsed="false">
      <c r="A4236" s="0" t="str">
        <f aca="false">LEFT(C4236,4)*1</f>
        <v>0</v>
      </c>
      <c r="B4236" s="48" t="str">
        <f aca="false">+B4235+1</f>
        <v>0</v>
      </c>
      <c r="C4236" s="48" t="s">
        <v>8270</v>
      </c>
      <c r="D4236" s="49" t="s">
        <v>8271</v>
      </c>
      <c r="E4236" s="50" t="n">
        <v>44</v>
      </c>
      <c r="F4236" s="50" t="s">
        <v>587</v>
      </c>
      <c r="G4236" s="51" t="n">
        <v>0.18</v>
      </c>
    </row>
    <row r="4237" customFormat="false" ht="17.25" hidden="false" customHeight="true" outlineLevel="0" collapsed="false">
      <c r="A4237" s="0" t="str">
        <f aca="false">LEFT(C4237,4)*1</f>
        <v>0</v>
      </c>
      <c r="B4237" s="48" t="str">
        <f aca="false">+B4236+1</f>
        <v>0</v>
      </c>
      <c r="C4237" s="48" t="s">
        <v>8272</v>
      </c>
      <c r="D4237" s="49" t="s">
        <v>8273</v>
      </c>
      <c r="E4237" s="50" t="n">
        <v>44</v>
      </c>
      <c r="F4237" s="50" t="s">
        <v>587</v>
      </c>
      <c r="G4237" s="51" t="n">
        <v>0.18</v>
      </c>
    </row>
    <row r="4238" customFormat="false" ht="17.25" hidden="false" customHeight="true" outlineLevel="0" collapsed="false">
      <c r="A4238" s="0" t="str">
        <f aca="false">LEFT(C4238,4)*1</f>
        <v>0</v>
      </c>
      <c r="B4238" s="48" t="str">
        <f aca="false">+B4237+1</f>
        <v>0</v>
      </c>
      <c r="C4238" s="48" t="s">
        <v>8274</v>
      </c>
      <c r="D4238" s="49" t="s">
        <v>8275</v>
      </c>
      <c r="E4238" s="50" t="n">
        <v>44</v>
      </c>
      <c r="F4238" s="50" t="s">
        <v>587</v>
      </c>
      <c r="G4238" s="51" t="n">
        <v>0.18</v>
      </c>
    </row>
    <row r="4239" customFormat="false" ht="17.25" hidden="false" customHeight="true" outlineLevel="0" collapsed="false">
      <c r="A4239" s="0" t="str">
        <f aca="false">LEFT(C4239,4)*1</f>
        <v>0</v>
      </c>
      <c r="B4239" s="48" t="str">
        <f aca="false">+B4238+1</f>
        <v>0</v>
      </c>
      <c r="C4239" s="48" t="s">
        <v>8276</v>
      </c>
      <c r="D4239" s="49" t="s">
        <v>8277</v>
      </c>
      <c r="E4239" s="50" t="n">
        <v>44</v>
      </c>
      <c r="F4239" s="50" t="s">
        <v>587</v>
      </c>
      <c r="G4239" s="51" t="n">
        <v>0.18</v>
      </c>
    </row>
    <row r="4240" customFormat="false" ht="17.25" hidden="false" customHeight="true" outlineLevel="0" collapsed="false">
      <c r="A4240" s="0" t="str">
        <f aca="false">LEFT(C4240,4)*1</f>
        <v>0</v>
      </c>
      <c r="B4240" s="48" t="str">
        <f aca="false">+B4239+1</f>
        <v>0</v>
      </c>
      <c r="C4240" s="48" t="s">
        <v>8278</v>
      </c>
      <c r="D4240" s="49" t="s">
        <v>8279</v>
      </c>
      <c r="E4240" s="50" t="n">
        <v>44</v>
      </c>
      <c r="F4240" s="50" t="s">
        <v>587</v>
      </c>
      <c r="G4240" s="51" t="n">
        <v>0.18</v>
      </c>
    </row>
    <row r="4241" customFormat="false" ht="17.25" hidden="false" customHeight="true" outlineLevel="0" collapsed="false">
      <c r="A4241" s="0" t="str">
        <f aca="false">LEFT(C4241,4)*1</f>
        <v>0</v>
      </c>
      <c r="B4241" s="48" t="str">
        <f aca="false">+B4240+1</f>
        <v>0</v>
      </c>
      <c r="C4241" s="48" t="s">
        <v>8280</v>
      </c>
      <c r="D4241" s="49" t="s">
        <v>8252</v>
      </c>
      <c r="E4241" s="50" t="n">
        <v>44</v>
      </c>
      <c r="F4241" s="50" t="s">
        <v>587</v>
      </c>
      <c r="G4241" s="51" t="n">
        <v>0.18</v>
      </c>
    </row>
    <row r="4242" customFormat="false" ht="17.25" hidden="false" customHeight="true" outlineLevel="0" collapsed="false">
      <c r="A4242" s="0" t="str">
        <f aca="false">LEFT(C4242,4)*1</f>
        <v>0</v>
      </c>
      <c r="B4242" s="48" t="str">
        <f aca="false">+B4241+1</f>
        <v>0</v>
      </c>
      <c r="C4242" s="48" t="s">
        <v>8281</v>
      </c>
      <c r="D4242" s="49" t="s">
        <v>8282</v>
      </c>
      <c r="E4242" s="50" t="n">
        <v>44</v>
      </c>
      <c r="F4242" s="50" t="s">
        <v>587</v>
      </c>
      <c r="G4242" s="51" t="n">
        <v>0.18</v>
      </c>
    </row>
    <row r="4243" customFormat="false" ht="17.25" hidden="false" customHeight="true" outlineLevel="0" collapsed="false">
      <c r="A4243" s="0" t="str">
        <f aca="false">LEFT(C4243,4)*1</f>
        <v>0</v>
      </c>
      <c r="B4243" s="48" t="str">
        <f aca="false">+B4242+1</f>
        <v>0</v>
      </c>
      <c r="C4243" s="48" t="s">
        <v>8283</v>
      </c>
      <c r="D4243" s="49" t="s">
        <v>8284</v>
      </c>
      <c r="E4243" s="50" t="n">
        <v>44</v>
      </c>
      <c r="F4243" s="50" t="s">
        <v>587</v>
      </c>
      <c r="G4243" s="51" t="n">
        <v>0.18</v>
      </c>
    </row>
    <row r="4244" customFormat="false" ht="17.25" hidden="false" customHeight="true" outlineLevel="0" collapsed="false">
      <c r="A4244" s="0" t="str">
        <f aca="false">LEFT(C4244,4)*1</f>
        <v>0</v>
      </c>
      <c r="B4244" s="48" t="str">
        <f aca="false">+B4243+1</f>
        <v>0</v>
      </c>
      <c r="C4244" s="48" t="s">
        <v>8285</v>
      </c>
      <c r="D4244" s="49" t="s">
        <v>8286</v>
      </c>
      <c r="E4244" s="50" t="n">
        <v>44</v>
      </c>
      <c r="F4244" s="50" t="s">
        <v>587</v>
      </c>
      <c r="G4244" s="51" t="n">
        <v>0.18</v>
      </c>
    </row>
    <row r="4245" customFormat="false" ht="17.25" hidden="false" customHeight="true" outlineLevel="0" collapsed="false">
      <c r="A4245" s="0" t="str">
        <f aca="false">LEFT(C4245,4)*1</f>
        <v>0</v>
      </c>
      <c r="B4245" s="48" t="str">
        <f aca="false">+B4244+1</f>
        <v>0</v>
      </c>
      <c r="C4245" s="48" t="s">
        <v>8287</v>
      </c>
      <c r="D4245" s="49" t="s">
        <v>8288</v>
      </c>
      <c r="E4245" s="50" t="n">
        <v>44</v>
      </c>
      <c r="F4245" s="50" t="s">
        <v>587</v>
      </c>
      <c r="G4245" s="51" t="n">
        <v>0.18</v>
      </c>
    </row>
    <row r="4246" customFormat="false" ht="17.25" hidden="false" customHeight="true" outlineLevel="0" collapsed="false">
      <c r="A4246" s="0" t="str">
        <f aca="false">LEFT(C4246,4)*1</f>
        <v>0</v>
      </c>
      <c r="B4246" s="48" t="str">
        <f aca="false">+B4245+1</f>
        <v>0</v>
      </c>
      <c r="C4246" s="48" t="s">
        <v>8289</v>
      </c>
      <c r="D4246" s="49" t="s">
        <v>8290</v>
      </c>
      <c r="E4246" s="50" t="n">
        <v>44</v>
      </c>
      <c r="F4246" s="50" t="s">
        <v>587</v>
      </c>
      <c r="G4246" s="51" t="n">
        <v>0.18</v>
      </c>
    </row>
    <row r="4247" customFormat="false" ht="17.25" hidden="false" customHeight="true" outlineLevel="0" collapsed="false">
      <c r="A4247" s="0" t="str">
        <f aca="false">LEFT(C4247,4)*1</f>
        <v>0</v>
      </c>
      <c r="B4247" s="48" t="str">
        <f aca="false">+B4246+1</f>
        <v>0</v>
      </c>
      <c r="C4247" s="48" t="s">
        <v>8291</v>
      </c>
      <c r="D4247" s="49" t="s">
        <v>8292</v>
      </c>
      <c r="E4247" s="50" t="n">
        <v>44</v>
      </c>
      <c r="F4247" s="50" t="s">
        <v>587</v>
      </c>
      <c r="G4247" s="51" t="n">
        <v>0.18</v>
      </c>
    </row>
    <row r="4248" customFormat="false" ht="17.25" hidden="false" customHeight="true" outlineLevel="0" collapsed="false">
      <c r="A4248" s="0" t="str">
        <f aca="false">LEFT(C4248,4)*1</f>
        <v>0</v>
      </c>
      <c r="B4248" s="48" t="str">
        <f aca="false">+B4247+1</f>
        <v>0</v>
      </c>
      <c r="C4248" s="48" t="s">
        <v>8293</v>
      </c>
      <c r="D4248" s="49" t="s">
        <v>8294</v>
      </c>
      <c r="E4248" s="50" t="n">
        <v>44</v>
      </c>
      <c r="F4248" s="50" t="s">
        <v>2181</v>
      </c>
      <c r="G4248" s="51" t="n">
        <v>0.28</v>
      </c>
    </row>
    <row r="4249" customFormat="false" ht="17.25" hidden="false" customHeight="true" outlineLevel="0" collapsed="false">
      <c r="A4249" s="0" t="str">
        <f aca="false">LEFT(C4249,4)*1</f>
        <v>0</v>
      </c>
      <c r="B4249" s="48" t="str">
        <f aca="false">+B4248+1</f>
        <v>0</v>
      </c>
      <c r="C4249" s="48" t="s">
        <v>8295</v>
      </c>
      <c r="D4249" s="49" t="s">
        <v>8296</v>
      </c>
      <c r="E4249" s="50" t="n">
        <v>44</v>
      </c>
      <c r="F4249" s="50" t="s">
        <v>2181</v>
      </c>
      <c r="G4249" s="51" t="n">
        <v>0.28</v>
      </c>
    </row>
    <row r="4250" customFormat="false" ht="17.25" hidden="false" customHeight="true" outlineLevel="0" collapsed="false">
      <c r="A4250" s="0" t="str">
        <f aca="false">LEFT(C4250,4)*1</f>
        <v>0</v>
      </c>
      <c r="B4250" s="48" t="str">
        <f aca="false">+B4249+1</f>
        <v>0</v>
      </c>
      <c r="C4250" s="48" t="s">
        <v>8297</v>
      </c>
      <c r="D4250" s="49" t="s">
        <v>8298</v>
      </c>
      <c r="E4250" s="50" t="n">
        <v>44</v>
      </c>
      <c r="F4250" s="50" t="s">
        <v>2181</v>
      </c>
      <c r="G4250" s="51" t="n">
        <v>0.28</v>
      </c>
    </row>
    <row r="4251" customFormat="false" ht="17.25" hidden="false" customHeight="true" outlineLevel="0" collapsed="false">
      <c r="A4251" s="0" t="str">
        <f aca="false">LEFT(C4251,4)*1</f>
        <v>0</v>
      </c>
      <c r="B4251" s="48" t="str">
        <f aca="false">+B4250+1</f>
        <v>0</v>
      </c>
      <c r="C4251" s="48" t="s">
        <v>8299</v>
      </c>
      <c r="D4251" s="49" t="s">
        <v>8300</v>
      </c>
      <c r="E4251" s="50" t="n">
        <v>44</v>
      </c>
      <c r="F4251" s="50" t="s">
        <v>2181</v>
      </c>
      <c r="G4251" s="51" t="n">
        <v>0.28</v>
      </c>
    </row>
    <row r="4252" customFormat="false" ht="17.25" hidden="false" customHeight="true" outlineLevel="0" collapsed="false">
      <c r="A4252" s="0" t="str">
        <f aca="false">LEFT(C4252,4)*1</f>
        <v>0</v>
      </c>
      <c r="B4252" s="48" t="str">
        <f aca="false">+B4251+1</f>
        <v>0</v>
      </c>
      <c r="C4252" s="48" t="s">
        <v>8301</v>
      </c>
      <c r="D4252" s="49" t="s">
        <v>8302</v>
      </c>
      <c r="E4252" s="50" t="n">
        <v>44</v>
      </c>
      <c r="F4252" s="50" t="s">
        <v>2181</v>
      </c>
      <c r="G4252" s="51" t="n">
        <v>0.28</v>
      </c>
    </row>
    <row r="4253" customFormat="false" ht="17.25" hidden="false" customHeight="true" outlineLevel="0" collapsed="false">
      <c r="A4253" s="0" t="str">
        <f aca="false">LEFT(C4253,4)*1</f>
        <v>0</v>
      </c>
      <c r="B4253" s="48" t="str">
        <f aca="false">+B4252+1</f>
        <v>0</v>
      </c>
      <c r="C4253" s="48" t="s">
        <v>8303</v>
      </c>
      <c r="D4253" s="49" t="s">
        <v>8304</v>
      </c>
      <c r="E4253" s="50" t="n">
        <v>44</v>
      </c>
      <c r="F4253" s="50" t="s">
        <v>2181</v>
      </c>
      <c r="G4253" s="51" t="n">
        <v>0.28</v>
      </c>
    </row>
    <row r="4254" customFormat="false" ht="17.25" hidden="false" customHeight="true" outlineLevel="0" collapsed="false">
      <c r="A4254" s="0" t="str">
        <f aca="false">LEFT(C4254,4)*1</f>
        <v>0</v>
      </c>
      <c r="B4254" s="48" t="str">
        <f aca="false">+B4253+1</f>
        <v>0</v>
      </c>
      <c r="C4254" s="48" t="s">
        <v>8305</v>
      </c>
      <c r="D4254" s="49" t="s">
        <v>8306</v>
      </c>
      <c r="E4254" s="50" t="n">
        <v>44</v>
      </c>
      <c r="F4254" s="50" t="s">
        <v>2181</v>
      </c>
      <c r="G4254" s="51" t="n">
        <v>0.28</v>
      </c>
    </row>
    <row r="4255" customFormat="false" ht="17.25" hidden="false" customHeight="true" outlineLevel="0" collapsed="false">
      <c r="A4255" s="0" t="str">
        <f aca="false">LEFT(C4255,4)*1</f>
        <v>0</v>
      </c>
      <c r="B4255" s="48" t="str">
        <f aca="false">+B4254+1</f>
        <v>0</v>
      </c>
      <c r="C4255" s="48" t="s">
        <v>8307</v>
      </c>
      <c r="D4255" s="49" t="s">
        <v>8308</v>
      </c>
      <c r="E4255" s="50" t="n">
        <v>44</v>
      </c>
      <c r="F4255" s="50" t="s">
        <v>2181</v>
      </c>
      <c r="G4255" s="51" t="n">
        <v>0.28</v>
      </c>
    </row>
    <row r="4256" customFormat="false" ht="17.25" hidden="false" customHeight="true" outlineLevel="0" collapsed="false">
      <c r="A4256" s="0" t="str">
        <f aca="false">LEFT(C4256,4)*1</f>
        <v>0</v>
      </c>
      <c r="B4256" s="48" t="str">
        <f aca="false">+B4255+1</f>
        <v>0</v>
      </c>
      <c r="C4256" s="48" t="s">
        <v>8309</v>
      </c>
      <c r="D4256" s="49" t="s">
        <v>8310</v>
      </c>
      <c r="E4256" s="50" t="n">
        <v>44</v>
      </c>
      <c r="F4256" s="50" t="s">
        <v>2181</v>
      </c>
      <c r="G4256" s="51" t="n">
        <v>0.28</v>
      </c>
    </row>
    <row r="4257" customFormat="false" ht="17.25" hidden="false" customHeight="true" outlineLevel="0" collapsed="false">
      <c r="A4257" s="0" t="str">
        <f aca="false">LEFT(C4257,4)*1</f>
        <v>0</v>
      </c>
      <c r="B4257" s="48" t="str">
        <f aca="false">+B4256+1</f>
        <v>0</v>
      </c>
      <c r="C4257" s="48" t="s">
        <v>8311</v>
      </c>
      <c r="D4257" s="49" t="s">
        <v>8312</v>
      </c>
      <c r="E4257" s="50" t="n">
        <v>44</v>
      </c>
      <c r="F4257" s="50" t="s">
        <v>2181</v>
      </c>
      <c r="G4257" s="51" t="n">
        <v>0.28</v>
      </c>
    </row>
    <row r="4258" customFormat="false" ht="17.25" hidden="false" customHeight="true" outlineLevel="0" collapsed="false">
      <c r="A4258" s="0" t="str">
        <f aca="false">LEFT(C4258,4)*1</f>
        <v>0</v>
      </c>
      <c r="B4258" s="48" t="str">
        <f aca="false">+B4257+1</f>
        <v>0</v>
      </c>
      <c r="C4258" s="48" t="s">
        <v>8313</v>
      </c>
      <c r="D4258" s="49" t="s">
        <v>8314</v>
      </c>
      <c r="E4258" s="50" t="n">
        <v>44</v>
      </c>
      <c r="F4258" s="50" t="s">
        <v>2181</v>
      </c>
      <c r="G4258" s="51" t="n">
        <v>0.28</v>
      </c>
    </row>
    <row r="4259" customFormat="false" ht="17.25" hidden="false" customHeight="true" outlineLevel="0" collapsed="false">
      <c r="A4259" s="0" t="str">
        <f aca="false">LEFT(C4259,4)*1</f>
        <v>0</v>
      </c>
      <c r="B4259" s="48" t="str">
        <f aca="false">+B4258+1</f>
        <v>0</v>
      </c>
      <c r="C4259" s="48" t="s">
        <v>8315</v>
      </c>
      <c r="D4259" s="49" t="s">
        <v>8316</v>
      </c>
      <c r="E4259" s="50" t="n">
        <v>44</v>
      </c>
      <c r="F4259" s="50" t="s">
        <v>2181</v>
      </c>
      <c r="G4259" s="51" t="n">
        <v>0.28</v>
      </c>
    </row>
    <row r="4260" customFormat="false" ht="17.25" hidden="false" customHeight="true" outlineLevel="0" collapsed="false">
      <c r="A4260" s="0" t="str">
        <f aca="false">LEFT(C4260,4)*1</f>
        <v>0</v>
      </c>
      <c r="B4260" s="48" t="str">
        <f aca="false">+B4259+1</f>
        <v>0</v>
      </c>
      <c r="C4260" s="48" t="s">
        <v>8317</v>
      </c>
      <c r="D4260" s="49" t="s">
        <v>8308</v>
      </c>
      <c r="E4260" s="50" t="n">
        <v>44</v>
      </c>
      <c r="F4260" s="50" t="s">
        <v>2181</v>
      </c>
      <c r="G4260" s="51" t="n">
        <v>0.28</v>
      </c>
    </row>
    <row r="4261" customFormat="false" ht="17.25" hidden="false" customHeight="true" outlineLevel="0" collapsed="false">
      <c r="A4261" s="0" t="str">
        <f aca="false">LEFT(C4261,4)*1</f>
        <v>0</v>
      </c>
      <c r="B4261" s="48" t="str">
        <f aca="false">+B4260+1</f>
        <v>0</v>
      </c>
      <c r="C4261" s="48" t="s">
        <v>8318</v>
      </c>
      <c r="D4261" s="49" t="s">
        <v>8319</v>
      </c>
      <c r="E4261" s="50" t="n">
        <v>44</v>
      </c>
      <c r="F4261" s="50" t="s">
        <v>2181</v>
      </c>
      <c r="G4261" s="51" t="n">
        <v>0.28</v>
      </c>
    </row>
    <row r="4262" customFormat="false" ht="17.25" hidden="false" customHeight="true" outlineLevel="0" collapsed="false">
      <c r="A4262" s="0" t="str">
        <f aca="false">LEFT(C4262,4)*1</f>
        <v>0</v>
      </c>
      <c r="B4262" s="48" t="str">
        <f aca="false">+B4261+1</f>
        <v>0</v>
      </c>
      <c r="C4262" s="48" t="s">
        <v>8320</v>
      </c>
      <c r="D4262" s="49" t="s">
        <v>8308</v>
      </c>
      <c r="E4262" s="50" t="n">
        <v>44</v>
      </c>
      <c r="F4262" s="50" t="s">
        <v>2181</v>
      </c>
      <c r="G4262" s="51" t="n">
        <v>0.28</v>
      </c>
    </row>
    <row r="4263" customFormat="false" ht="17.25" hidden="false" customHeight="true" outlineLevel="0" collapsed="false">
      <c r="A4263" s="0" t="str">
        <f aca="false">LEFT(C4263,4)*1</f>
        <v>0</v>
      </c>
      <c r="B4263" s="48" t="str">
        <f aca="false">+B4262+1</f>
        <v>0</v>
      </c>
      <c r="C4263" s="48" t="s">
        <v>8321</v>
      </c>
      <c r="D4263" s="49" t="s">
        <v>8316</v>
      </c>
      <c r="E4263" s="50" t="n">
        <v>44</v>
      </c>
      <c r="F4263" s="50" t="s">
        <v>2181</v>
      </c>
      <c r="G4263" s="51" t="n">
        <v>0.28</v>
      </c>
    </row>
    <row r="4264" customFormat="false" ht="17.25" hidden="false" customHeight="true" outlineLevel="0" collapsed="false">
      <c r="A4264" s="0" t="str">
        <f aca="false">LEFT(C4264,4)*1</f>
        <v>0</v>
      </c>
      <c r="B4264" s="48" t="str">
        <f aca="false">+B4263+1</f>
        <v>0</v>
      </c>
      <c r="C4264" s="48" t="s">
        <v>8322</v>
      </c>
      <c r="D4264" s="49" t="s">
        <v>8308</v>
      </c>
      <c r="E4264" s="50" t="n">
        <v>44</v>
      </c>
      <c r="F4264" s="50" t="s">
        <v>2181</v>
      </c>
      <c r="G4264" s="51" t="n">
        <v>0.28</v>
      </c>
    </row>
    <row r="4265" customFormat="false" ht="17.25" hidden="false" customHeight="true" outlineLevel="0" collapsed="false">
      <c r="A4265" s="0" t="str">
        <f aca="false">LEFT(C4265,4)*1</f>
        <v>0</v>
      </c>
      <c r="B4265" s="48" t="str">
        <f aca="false">+B4264+1</f>
        <v>0</v>
      </c>
      <c r="C4265" s="48" t="s">
        <v>8323</v>
      </c>
      <c r="D4265" s="49" t="s">
        <v>8316</v>
      </c>
      <c r="E4265" s="50" t="n">
        <v>44</v>
      </c>
      <c r="F4265" s="50" t="s">
        <v>2181</v>
      </c>
      <c r="G4265" s="51" t="n">
        <v>0.28</v>
      </c>
    </row>
    <row r="4266" customFormat="false" ht="17.25" hidden="false" customHeight="true" outlineLevel="0" collapsed="false">
      <c r="A4266" s="0" t="str">
        <f aca="false">LEFT(C4266,4)*1</f>
        <v>0</v>
      </c>
      <c r="B4266" s="48" t="str">
        <f aca="false">+B4265+1</f>
        <v>0</v>
      </c>
      <c r="C4266" s="48" t="s">
        <v>8324</v>
      </c>
      <c r="D4266" s="49" t="s">
        <v>8325</v>
      </c>
      <c r="E4266" s="50" t="n">
        <v>44</v>
      </c>
      <c r="F4266" s="50" t="s">
        <v>2181</v>
      </c>
      <c r="G4266" s="51" t="n">
        <v>0.28</v>
      </c>
    </row>
    <row r="4267" customFormat="false" ht="17.25" hidden="false" customHeight="true" outlineLevel="0" collapsed="false">
      <c r="A4267" s="0" t="str">
        <f aca="false">LEFT(C4267,4)*1</f>
        <v>0</v>
      </c>
      <c r="B4267" s="48" t="str">
        <f aca="false">+B4266+1</f>
        <v>0</v>
      </c>
      <c r="C4267" s="48" t="s">
        <v>8326</v>
      </c>
      <c r="D4267" s="49" t="s">
        <v>8327</v>
      </c>
      <c r="E4267" s="50" t="n">
        <v>44</v>
      </c>
      <c r="F4267" s="50" t="s">
        <v>2181</v>
      </c>
      <c r="G4267" s="51" t="n">
        <v>0.28</v>
      </c>
    </row>
    <row r="4268" customFormat="false" ht="17.25" hidden="false" customHeight="true" outlineLevel="0" collapsed="false">
      <c r="A4268" s="0" t="str">
        <f aca="false">LEFT(C4268,4)*1</f>
        <v>0</v>
      </c>
      <c r="B4268" s="48" t="str">
        <f aca="false">+B4267+1</f>
        <v>0</v>
      </c>
      <c r="C4268" s="48" t="s">
        <v>8328</v>
      </c>
      <c r="D4268" s="49" t="s">
        <v>8329</v>
      </c>
      <c r="E4268" s="50" t="n">
        <v>44</v>
      </c>
      <c r="F4268" s="50" t="s">
        <v>2181</v>
      </c>
      <c r="G4268" s="51" t="n">
        <v>0.28</v>
      </c>
    </row>
    <row r="4269" customFormat="false" ht="17.25" hidden="false" customHeight="true" outlineLevel="0" collapsed="false">
      <c r="A4269" s="0" t="str">
        <f aca="false">LEFT(C4269,4)*1</f>
        <v>0</v>
      </c>
      <c r="B4269" s="48" t="str">
        <f aca="false">+B4268+1</f>
        <v>0</v>
      </c>
      <c r="C4269" s="48" t="s">
        <v>8330</v>
      </c>
      <c r="D4269" s="49" t="s">
        <v>8331</v>
      </c>
      <c r="E4269" s="50" t="n">
        <v>44</v>
      </c>
      <c r="F4269" s="50" t="s">
        <v>2181</v>
      </c>
      <c r="G4269" s="51" t="n">
        <v>0.28</v>
      </c>
    </row>
    <row r="4270" customFormat="false" ht="17.25" hidden="false" customHeight="true" outlineLevel="0" collapsed="false">
      <c r="A4270" s="0" t="str">
        <f aca="false">LEFT(C4270,4)*1</f>
        <v>0</v>
      </c>
      <c r="B4270" s="48" t="str">
        <f aca="false">+B4269+1</f>
        <v>0</v>
      </c>
      <c r="C4270" s="48" t="s">
        <v>8332</v>
      </c>
      <c r="D4270" s="49" t="s">
        <v>8333</v>
      </c>
      <c r="E4270" s="50" t="n">
        <v>44</v>
      </c>
      <c r="F4270" s="50" t="s">
        <v>2181</v>
      </c>
      <c r="G4270" s="51" t="n">
        <v>0.28</v>
      </c>
    </row>
    <row r="4271" customFormat="false" ht="17.25" hidden="false" customHeight="true" outlineLevel="0" collapsed="false">
      <c r="A4271" s="0" t="str">
        <f aca="false">LEFT(C4271,4)*1</f>
        <v>0</v>
      </c>
      <c r="B4271" s="48" t="str">
        <f aca="false">+B4270+1</f>
        <v>0</v>
      </c>
      <c r="C4271" s="48" t="s">
        <v>8334</v>
      </c>
      <c r="D4271" s="49" t="s">
        <v>8319</v>
      </c>
      <c r="E4271" s="50" t="n">
        <v>44</v>
      </c>
      <c r="F4271" s="50" t="s">
        <v>2181</v>
      </c>
      <c r="G4271" s="51" t="n">
        <v>0.28</v>
      </c>
    </row>
    <row r="4272" customFormat="false" ht="17.25" hidden="false" customHeight="true" outlineLevel="0" collapsed="false">
      <c r="A4272" s="0" t="str">
        <f aca="false">LEFT(C4272,4)*1</f>
        <v>0</v>
      </c>
      <c r="B4272" s="48" t="str">
        <f aca="false">+B4271+1</f>
        <v>0</v>
      </c>
      <c r="C4272" s="48" t="s">
        <v>8335</v>
      </c>
      <c r="D4272" s="49" t="s">
        <v>8336</v>
      </c>
      <c r="E4272" s="50" t="n">
        <v>44</v>
      </c>
      <c r="F4272" s="50" t="s">
        <v>2181</v>
      </c>
      <c r="G4272" s="51" t="n">
        <v>0.28</v>
      </c>
    </row>
    <row r="4273" customFormat="false" ht="17.25" hidden="false" customHeight="true" outlineLevel="0" collapsed="false">
      <c r="A4273" s="0" t="str">
        <f aca="false">LEFT(C4273,4)*1</f>
        <v>0</v>
      </c>
      <c r="B4273" s="48" t="str">
        <f aca="false">+B4272+1</f>
        <v>0</v>
      </c>
      <c r="C4273" s="48" t="s">
        <v>8337</v>
      </c>
      <c r="D4273" s="49" t="s">
        <v>8338</v>
      </c>
      <c r="E4273" s="50" t="n">
        <v>44</v>
      </c>
      <c r="F4273" s="50" t="s">
        <v>2181</v>
      </c>
      <c r="G4273" s="51" t="n">
        <v>0.28</v>
      </c>
    </row>
    <row r="4274" customFormat="false" ht="17.25" hidden="false" customHeight="true" outlineLevel="0" collapsed="false">
      <c r="A4274" s="0" t="str">
        <f aca="false">LEFT(C4274,4)*1</f>
        <v>0</v>
      </c>
      <c r="B4274" s="48" t="str">
        <f aca="false">+B4273+1</f>
        <v>0</v>
      </c>
      <c r="C4274" s="48" t="s">
        <v>8339</v>
      </c>
      <c r="D4274" s="49" t="s">
        <v>8340</v>
      </c>
      <c r="E4274" s="50" t="n">
        <v>44</v>
      </c>
      <c r="F4274" s="50" t="s">
        <v>119</v>
      </c>
      <c r="G4274" s="51" t="n">
        <v>0.12</v>
      </c>
    </row>
    <row r="4275" customFormat="false" ht="17.25" hidden="false" customHeight="true" outlineLevel="0" collapsed="false">
      <c r="A4275" s="0" t="str">
        <f aca="false">LEFT(C4275,4)*1</f>
        <v>0</v>
      </c>
      <c r="B4275" s="48" t="str">
        <f aca="false">+B4274+1</f>
        <v>0</v>
      </c>
      <c r="C4275" s="48" t="s">
        <v>8341</v>
      </c>
      <c r="D4275" s="49" t="s">
        <v>8342</v>
      </c>
      <c r="E4275" s="50" t="n">
        <v>44</v>
      </c>
      <c r="F4275" s="50" t="s">
        <v>119</v>
      </c>
      <c r="G4275" s="51" t="n">
        <v>0.12</v>
      </c>
    </row>
    <row r="4276" customFormat="false" ht="17.25" hidden="false" customHeight="true" outlineLevel="0" collapsed="false">
      <c r="A4276" s="0" t="str">
        <f aca="false">LEFT(C4276,4)*1</f>
        <v>0</v>
      </c>
      <c r="B4276" s="48" t="str">
        <f aca="false">+B4275+1</f>
        <v>0</v>
      </c>
      <c r="C4276" s="48" t="s">
        <v>8343</v>
      </c>
      <c r="D4276" s="49" t="s">
        <v>8344</v>
      </c>
      <c r="E4276" s="50" t="n">
        <v>44</v>
      </c>
      <c r="F4276" s="50" t="s">
        <v>119</v>
      </c>
      <c r="G4276" s="51" t="n">
        <v>0.12</v>
      </c>
    </row>
    <row r="4277" customFormat="false" ht="17.25" hidden="false" customHeight="true" outlineLevel="0" collapsed="false">
      <c r="A4277" s="0" t="str">
        <f aca="false">LEFT(C4277,4)*1</f>
        <v>0</v>
      </c>
      <c r="B4277" s="48" t="str">
        <f aca="false">+B4276+1</f>
        <v>0</v>
      </c>
      <c r="C4277" s="48" t="s">
        <v>8345</v>
      </c>
      <c r="D4277" s="49" t="s">
        <v>8346</v>
      </c>
      <c r="E4277" s="50" t="n">
        <v>44</v>
      </c>
      <c r="F4277" s="50" t="s">
        <v>119</v>
      </c>
      <c r="G4277" s="51" t="n">
        <v>0.12</v>
      </c>
    </row>
    <row r="4278" customFormat="false" ht="17.25" hidden="false" customHeight="true" outlineLevel="0" collapsed="false">
      <c r="A4278" s="0" t="str">
        <f aca="false">LEFT(C4278,4)*1</f>
        <v>0</v>
      </c>
      <c r="B4278" s="48" t="str">
        <f aca="false">+B4277+1</f>
        <v>0</v>
      </c>
      <c r="C4278" s="48" t="s">
        <v>8347</v>
      </c>
      <c r="D4278" s="49" t="s">
        <v>8348</v>
      </c>
      <c r="E4278" s="50" t="n">
        <v>44</v>
      </c>
      <c r="F4278" s="50" t="s">
        <v>119</v>
      </c>
      <c r="G4278" s="51" t="n">
        <v>0.12</v>
      </c>
    </row>
    <row r="4279" customFormat="false" ht="17.25" hidden="false" customHeight="true" outlineLevel="0" collapsed="false">
      <c r="A4279" s="0" t="str">
        <f aca="false">LEFT(C4279,4)*1</f>
        <v>0</v>
      </c>
      <c r="B4279" s="48" t="str">
        <f aca="false">+B4278+1</f>
        <v>0</v>
      </c>
      <c r="C4279" s="48" t="s">
        <v>8349</v>
      </c>
      <c r="D4279" s="49" t="s">
        <v>8350</v>
      </c>
      <c r="E4279" s="50" t="n">
        <v>44</v>
      </c>
      <c r="F4279" s="50" t="s">
        <v>2181</v>
      </c>
      <c r="G4279" s="51" t="n">
        <v>0.28</v>
      </c>
    </row>
    <row r="4280" customFormat="false" ht="17.25" hidden="false" customHeight="true" outlineLevel="0" collapsed="false">
      <c r="A4280" s="0" t="str">
        <f aca="false">LEFT(C4280,4)*1</f>
        <v>0</v>
      </c>
      <c r="B4280" s="48" t="str">
        <f aca="false">+B4279+1</f>
        <v>0</v>
      </c>
      <c r="C4280" s="48" t="s">
        <v>8351</v>
      </c>
      <c r="D4280" s="49" t="s">
        <v>8352</v>
      </c>
      <c r="E4280" s="50" t="n">
        <v>44</v>
      </c>
      <c r="F4280" s="50" t="s">
        <v>2181</v>
      </c>
      <c r="G4280" s="51" t="n">
        <v>0.28</v>
      </c>
    </row>
    <row r="4281" customFormat="false" ht="17.25" hidden="false" customHeight="true" outlineLevel="0" collapsed="false">
      <c r="A4281" s="0" t="str">
        <f aca="false">LEFT(C4281,4)*1</f>
        <v>0</v>
      </c>
      <c r="B4281" s="48" t="str">
        <f aca="false">+B4280+1</f>
        <v>0</v>
      </c>
      <c r="C4281" s="48" t="s">
        <v>8353</v>
      </c>
      <c r="D4281" s="49" t="s">
        <v>8354</v>
      </c>
      <c r="E4281" s="50" t="n">
        <v>44</v>
      </c>
      <c r="F4281" s="50" t="s">
        <v>2181</v>
      </c>
      <c r="G4281" s="51" t="n">
        <v>0.28</v>
      </c>
    </row>
    <row r="4282" customFormat="false" ht="17.25" hidden="false" customHeight="true" outlineLevel="0" collapsed="false">
      <c r="A4282" s="0" t="str">
        <f aca="false">LEFT(C4282,4)*1</f>
        <v>0</v>
      </c>
      <c r="B4282" s="48" t="str">
        <f aca="false">+B4281+1</f>
        <v>0</v>
      </c>
      <c r="C4282" s="48" t="s">
        <v>8355</v>
      </c>
      <c r="D4282" s="49" t="s">
        <v>8356</v>
      </c>
      <c r="E4282" s="50" t="n">
        <v>44</v>
      </c>
      <c r="F4282" s="50" t="s">
        <v>2181</v>
      </c>
      <c r="G4282" s="51" t="n">
        <v>0.28</v>
      </c>
    </row>
    <row r="4283" customFormat="false" ht="17.25" hidden="false" customHeight="true" outlineLevel="0" collapsed="false">
      <c r="A4283" s="0" t="str">
        <f aca="false">LEFT(C4283,4)*1</f>
        <v>0</v>
      </c>
      <c r="B4283" s="48" t="str">
        <f aca="false">+B4282+1</f>
        <v>0</v>
      </c>
      <c r="C4283" s="48" t="s">
        <v>8357</v>
      </c>
      <c r="D4283" s="49" t="s">
        <v>8358</v>
      </c>
      <c r="E4283" s="50" t="n">
        <v>44</v>
      </c>
      <c r="F4283" s="50" t="s">
        <v>2181</v>
      </c>
      <c r="G4283" s="51" t="n">
        <v>0.28</v>
      </c>
    </row>
    <row r="4284" customFormat="false" ht="17.25" hidden="false" customHeight="true" outlineLevel="0" collapsed="false">
      <c r="A4284" s="0" t="str">
        <f aca="false">LEFT(C4284,4)*1</f>
        <v>0</v>
      </c>
      <c r="B4284" s="48" t="str">
        <f aca="false">+B4283+1</f>
        <v>0</v>
      </c>
      <c r="C4284" s="48" t="s">
        <v>8359</v>
      </c>
      <c r="D4284" s="49" t="s">
        <v>8360</v>
      </c>
      <c r="E4284" s="50" t="n">
        <v>44</v>
      </c>
      <c r="F4284" s="50" t="s">
        <v>2181</v>
      </c>
      <c r="G4284" s="51" t="n">
        <v>0.28</v>
      </c>
    </row>
    <row r="4285" customFormat="false" ht="17.25" hidden="false" customHeight="true" outlineLevel="0" collapsed="false">
      <c r="A4285" s="0" t="str">
        <f aca="false">LEFT(C4285,4)*1</f>
        <v>0</v>
      </c>
      <c r="B4285" s="48" t="str">
        <f aca="false">+B4284+1</f>
        <v>0</v>
      </c>
      <c r="C4285" s="48" t="s">
        <v>8361</v>
      </c>
      <c r="D4285" s="49" t="s">
        <v>8362</v>
      </c>
      <c r="E4285" s="50" t="n">
        <v>44</v>
      </c>
      <c r="F4285" s="50" t="s">
        <v>2181</v>
      </c>
      <c r="G4285" s="51" t="n">
        <v>0.28</v>
      </c>
    </row>
    <row r="4286" customFormat="false" ht="17.25" hidden="false" customHeight="true" outlineLevel="0" collapsed="false">
      <c r="A4286" s="0" t="str">
        <f aca="false">LEFT(C4286,4)*1</f>
        <v>0</v>
      </c>
      <c r="B4286" s="48" t="str">
        <f aca="false">+B4285+1</f>
        <v>0</v>
      </c>
      <c r="C4286" s="48" t="s">
        <v>8363</v>
      </c>
      <c r="D4286" s="49" t="s">
        <v>8364</v>
      </c>
      <c r="E4286" s="50" t="n">
        <v>44</v>
      </c>
      <c r="F4286" s="50" t="s">
        <v>2181</v>
      </c>
      <c r="G4286" s="51" t="n">
        <v>0.28</v>
      </c>
    </row>
    <row r="4287" customFormat="false" ht="17.25" hidden="false" customHeight="true" outlineLevel="0" collapsed="false">
      <c r="A4287" s="0" t="str">
        <f aca="false">LEFT(C4287,4)*1</f>
        <v>0</v>
      </c>
      <c r="B4287" s="48" t="str">
        <f aca="false">+B4286+1</f>
        <v>0</v>
      </c>
      <c r="C4287" s="48" t="s">
        <v>8365</v>
      </c>
      <c r="D4287" s="49" t="s">
        <v>8366</v>
      </c>
      <c r="E4287" s="50" t="n">
        <v>44</v>
      </c>
      <c r="F4287" s="50" t="s">
        <v>2181</v>
      </c>
      <c r="G4287" s="51" t="n">
        <v>0.28</v>
      </c>
    </row>
    <row r="4288" customFormat="false" ht="17.25" hidden="false" customHeight="true" outlineLevel="0" collapsed="false">
      <c r="A4288" s="0" t="str">
        <f aca="false">LEFT(C4288,4)*1</f>
        <v>0</v>
      </c>
      <c r="B4288" s="48" t="str">
        <f aca="false">+B4287+1</f>
        <v>0</v>
      </c>
      <c r="C4288" s="48" t="s">
        <v>8367</v>
      </c>
      <c r="D4288" s="49" t="s">
        <v>8368</v>
      </c>
      <c r="E4288" s="50" t="n">
        <v>44</v>
      </c>
      <c r="F4288" s="50" t="s">
        <v>587</v>
      </c>
      <c r="G4288" s="51" t="n">
        <v>0.18</v>
      </c>
    </row>
    <row r="4289" customFormat="false" ht="17.25" hidden="false" customHeight="true" outlineLevel="0" collapsed="false">
      <c r="A4289" s="0" t="str">
        <f aca="false">LEFT(C4289,4)*1</f>
        <v>0</v>
      </c>
      <c r="B4289" s="48" t="str">
        <f aca="false">+B4288+1</f>
        <v>0</v>
      </c>
      <c r="C4289" s="48" t="s">
        <v>8369</v>
      </c>
      <c r="D4289" s="49" t="s">
        <v>8370</v>
      </c>
      <c r="E4289" s="50" t="n">
        <v>44</v>
      </c>
      <c r="F4289" s="50" t="s">
        <v>587</v>
      </c>
      <c r="G4289" s="51" t="n">
        <v>0.18</v>
      </c>
    </row>
    <row r="4290" customFormat="false" ht="17.25" hidden="false" customHeight="true" outlineLevel="0" collapsed="false">
      <c r="A4290" s="0" t="str">
        <f aca="false">LEFT(C4290,4)*1</f>
        <v>0</v>
      </c>
      <c r="B4290" s="48" t="str">
        <f aca="false">+B4289+1</f>
        <v>0</v>
      </c>
      <c r="C4290" s="48" t="s">
        <v>8371</v>
      </c>
      <c r="D4290" s="49" t="s">
        <v>8372</v>
      </c>
      <c r="E4290" s="50" t="n">
        <v>44</v>
      </c>
      <c r="F4290" s="50" t="s">
        <v>119</v>
      </c>
      <c r="G4290" s="51" t="n">
        <v>0.12</v>
      </c>
    </row>
    <row r="4291" customFormat="false" ht="17.25" hidden="false" customHeight="true" outlineLevel="0" collapsed="false">
      <c r="A4291" s="0" t="str">
        <f aca="false">LEFT(C4291,4)*1</f>
        <v>0</v>
      </c>
      <c r="B4291" s="48" t="str">
        <f aca="false">+B4290+1</f>
        <v>0</v>
      </c>
      <c r="C4291" s="48" t="s">
        <v>8373</v>
      </c>
      <c r="D4291" s="49" t="s">
        <v>8374</v>
      </c>
      <c r="E4291" s="50" t="n">
        <v>44</v>
      </c>
      <c r="F4291" s="50" t="s">
        <v>119</v>
      </c>
      <c r="G4291" s="51" t="n">
        <v>0.12</v>
      </c>
    </row>
    <row r="4292" customFormat="false" ht="17.25" hidden="false" customHeight="true" outlineLevel="0" collapsed="false">
      <c r="A4292" s="0" t="str">
        <f aca="false">LEFT(C4292,4)*1</f>
        <v>0</v>
      </c>
      <c r="B4292" s="48" t="str">
        <f aca="false">+B4291+1</f>
        <v>0</v>
      </c>
      <c r="C4292" s="48" t="s">
        <v>8375</v>
      </c>
      <c r="D4292" s="49" t="s">
        <v>8376</v>
      </c>
      <c r="E4292" s="50" t="n">
        <v>44</v>
      </c>
      <c r="F4292" s="50" t="s">
        <v>119</v>
      </c>
      <c r="G4292" s="51" t="n">
        <v>0.12</v>
      </c>
    </row>
    <row r="4293" customFormat="false" ht="17.25" hidden="false" customHeight="true" outlineLevel="0" collapsed="false">
      <c r="A4293" s="0" t="str">
        <f aca="false">LEFT(C4293,4)*1</f>
        <v>0</v>
      </c>
      <c r="B4293" s="48" t="str">
        <f aca="false">+B4292+1</f>
        <v>0</v>
      </c>
      <c r="C4293" s="48" t="s">
        <v>8377</v>
      </c>
      <c r="D4293" s="49" t="s">
        <v>8378</v>
      </c>
      <c r="E4293" s="50" t="n">
        <v>44</v>
      </c>
      <c r="F4293" s="50" t="s">
        <v>119</v>
      </c>
      <c r="G4293" s="51" t="n">
        <v>0.12</v>
      </c>
    </row>
    <row r="4294" customFormat="false" ht="17.25" hidden="false" customHeight="true" outlineLevel="0" collapsed="false">
      <c r="A4294" s="0" t="str">
        <f aca="false">LEFT(C4294,4)*1</f>
        <v>0</v>
      </c>
      <c r="B4294" s="48" t="str">
        <f aca="false">+B4293+1</f>
        <v>0</v>
      </c>
      <c r="C4294" s="48" t="s">
        <v>8377</v>
      </c>
      <c r="D4294" s="49" t="s">
        <v>8379</v>
      </c>
      <c r="E4294" s="50" t="n">
        <v>44</v>
      </c>
      <c r="F4294" s="50" t="s">
        <v>2181</v>
      </c>
      <c r="G4294" s="51" t="n">
        <v>0.28</v>
      </c>
    </row>
    <row r="4295" customFormat="false" ht="17.25" hidden="false" customHeight="true" outlineLevel="0" collapsed="false">
      <c r="A4295" s="0" t="str">
        <f aca="false">LEFT(C4295,4)*1</f>
        <v>0</v>
      </c>
      <c r="B4295" s="48" t="str">
        <f aca="false">+B4294+1</f>
        <v>0</v>
      </c>
      <c r="C4295" s="48" t="s">
        <v>8380</v>
      </c>
      <c r="D4295" s="49" t="s">
        <v>8381</v>
      </c>
      <c r="E4295" s="50" t="n">
        <v>44</v>
      </c>
      <c r="F4295" s="50" t="s">
        <v>119</v>
      </c>
      <c r="G4295" s="51" t="n">
        <v>0.12</v>
      </c>
    </row>
    <row r="4296" customFormat="false" ht="17.25" hidden="false" customHeight="true" outlineLevel="0" collapsed="false">
      <c r="A4296" s="0" t="str">
        <f aca="false">LEFT(C4296,4)*1</f>
        <v>0</v>
      </c>
      <c r="B4296" s="48" t="str">
        <f aca="false">+B4295+1</f>
        <v>0</v>
      </c>
      <c r="C4296" s="48" t="s">
        <v>8382</v>
      </c>
      <c r="D4296" s="49" t="s">
        <v>8383</v>
      </c>
      <c r="E4296" s="50" t="n">
        <v>44</v>
      </c>
      <c r="F4296" s="50" t="s">
        <v>119</v>
      </c>
      <c r="G4296" s="51" t="n">
        <v>0.12</v>
      </c>
    </row>
    <row r="4297" customFormat="false" ht="17.25" hidden="false" customHeight="true" outlineLevel="0" collapsed="false">
      <c r="A4297" s="0" t="str">
        <f aca="false">LEFT(C4297,4)*1</f>
        <v>0</v>
      </c>
      <c r="B4297" s="48" t="str">
        <f aca="false">+B4296+1</f>
        <v>0</v>
      </c>
      <c r="C4297" s="48" t="s">
        <v>8384</v>
      </c>
      <c r="D4297" s="49" t="s">
        <v>8385</v>
      </c>
      <c r="E4297" s="50" t="n">
        <v>44</v>
      </c>
      <c r="F4297" s="50" t="s">
        <v>119</v>
      </c>
      <c r="G4297" s="51" t="n">
        <v>0.12</v>
      </c>
    </row>
    <row r="4298" customFormat="false" ht="17.25" hidden="false" customHeight="true" outlineLevel="0" collapsed="false">
      <c r="A4298" s="0" t="str">
        <f aca="false">LEFT(C4298,4)*1</f>
        <v>0</v>
      </c>
      <c r="B4298" s="48" t="str">
        <f aca="false">+B4297+1</f>
        <v>0</v>
      </c>
      <c r="C4298" s="48" t="s">
        <v>8367</v>
      </c>
      <c r="D4298" s="49" t="s">
        <v>8386</v>
      </c>
      <c r="E4298" s="50" t="n">
        <v>44</v>
      </c>
      <c r="F4298" s="50" t="s">
        <v>119</v>
      </c>
      <c r="G4298" s="51" t="n">
        <v>0.12</v>
      </c>
    </row>
    <row r="4299" customFormat="false" ht="17.25" hidden="false" customHeight="true" outlineLevel="0" collapsed="false">
      <c r="A4299" s="0" t="str">
        <f aca="false">LEFT(C4299,4)*1</f>
        <v>0</v>
      </c>
      <c r="B4299" s="48" t="str">
        <f aca="false">+B4298+1</f>
        <v>0</v>
      </c>
      <c r="C4299" s="48" t="s">
        <v>8387</v>
      </c>
      <c r="D4299" s="49" t="s">
        <v>8388</v>
      </c>
      <c r="E4299" s="50" t="n">
        <v>45</v>
      </c>
      <c r="F4299" s="50" t="s">
        <v>119</v>
      </c>
      <c r="G4299" s="51" t="n">
        <v>0.12</v>
      </c>
    </row>
    <row r="4300" customFormat="false" ht="17.25" hidden="false" customHeight="true" outlineLevel="0" collapsed="false">
      <c r="A4300" s="0" t="str">
        <f aca="false">LEFT(C4300,4)*1</f>
        <v>0</v>
      </c>
      <c r="B4300" s="48" t="str">
        <f aca="false">+B4299+1</f>
        <v>0</v>
      </c>
      <c r="C4300" s="48" t="s">
        <v>8387</v>
      </c>
      <c r="D4300" s="49" t="s">
        <v>8389</v>
      </c>
      <c r="E4300" s="50" t="n">
        <v>45</v>
      </c>
      <c r="F4300" s="50" t="s">
        <v>587</v>
      </c>
      <c r="G4300" s="51" t="n">
        <v>0.18</v>
      </c>
    </row>
    <row r="4301" customFormat="false" ht="17.25" hidden="false" customHeight="true" outlineLevel="0" collapsed="false">
      <c r="A4301" s="0" t="str">
        <f aca="false">LEFT(C4301,4)*1</f>
        <v>0</v>
      </c>
      <c r="B4301" s="48" t="str">
        <f aca="false">+B4300+1</f>
        <v>0</v>
      </c>
      <c r="C4301" s="48" t="s">
        <v>8390</v>
      </c>
      <c r="D4301" s="49" t="s">
        <v>8388</v>
      </c>
      <c r="E4301" s="50" t="n">
        <v>45</v>
      </c>
      <c r="F4301" s="50" t="s">
        <v>119</v>
      </c>
      <c r="G4301" s="51" t="n">
        <v>0.12</v>
      </c>
    </row>
    <row r="4302" customFormat="false" ht="17.25" hidden="false" customHeight="true" outlineLevel="0" collapsed="false">
      <c r="A4302" s="0" t="str">
        <f aca="false">LEFT(C4302,4)*1</f>
        <v>0</v>
      </c>
      <c r="B4302" s="48" t="str">
        <f aca="false">+B4301+1</f>
        <v>0</v>
      </c>
      <c r="C4302" s="48" t="s">
        <v>8391</v>
      </c>
      <c r="D4302" s="49" t="s">
        <v>8392</v>
      </c>
      <c r="E4302" s="50" t="n">
        <v>45</v>
      </c>
      <c r="F4302" s="50" t="s">
        <v>587</v>
      </c>
      <c r="G4302" s="51" t="n">
        <v>0.18</v>
      </c>
    </row>
    <row r="4303" customFormat="false" ht="17.25" hidden="false" customHeight="true" outlineLevel="0" collapsed="false">
      <c r="A4303" s="0" t="str">
        <f aca="false">LEFT(C4303,4)*1</f>
        <v>0</v>
      </c>
      <c r="B4303" s="48" t="str">
        <f aca="false">+B4302+1</f>
        <v>0</v>
      </c>
      <c r="C4303" s="48" t="s">
        <v>8393</v>
      </c>
      <c r="D4303" s="49" t="s">
        <v>8394</v>
      </c>
      <c r="E4303" s="50" t="n">
        <v>45</v>
      </c>
      <c r="F4303" s="50" t="s">
        <v>587</v>
      </c>
      <c r="G4303" s="51" t="n">
        <v>0.18</v>
      </c>
    </row>
    <row r="4304" customFormat="false" ht="17.25" hidden="false" customHeight="true" outlineLevel="0" collapsed="false">
      <c r="A4304" s="0" t="str">
        <f aca="false">LEFT(C4304,4)*1</f>
        <v>0</v>
      </c>
      <c r="B4304" s="48" t="str">
        <f aca="false">+B4303+1</f>
        <v>0</v>
      </c>
      <c r="C4304" s="48" t="s">
        <v>8395</v>
      </c>
      <c r="D4304" s="49" t="s">
        <v>8396</v>
      </c>
      <c r="E4304" s="50" t="n">
        <v>45</v>
      </c>
      <c r="F4304" s="50" t="s">
        <v>587</v>
      </c>
      <c r="G4304" s="51" t="n">
        <v>0.18</v>
      </c>
    </row>
    <row r="4305" customFormat="false" ht="17.25" hidden="false" customHeight="true" outlineLevel="0" collapsed="false">
      <c r="A4305" s="0" t="str">
        <f aca="false">LEFT(C4305,4)*1</f>
        <v>0</v>
      </c>
      <c r="B4305" s="48" t="str">
        <f aca="false">+B4304+1</f>
        <v>0</v>
      </c>
      <c r="C4305" s="48" t="s">
        <v>8397</v>
      </c>
      <c r="D4305" s="49" t="s">
        <v>8398</v>
      </c>
      <c r="E4305" s="50" t="n">
        <v>45</v>
      </c>
      <c r="F4305" s="50" t="s">
        <v>587</v>
      </c>
      <c r="G4305" s="51" t="n">
        <v>0.18</v>
      </c>
    </row>
    <row r="4306" customFormat="false" ht="17.25" hidden="false" customHeight="true" outlineLevel="0" collapsed="false">
      <c r="A4306" s="0" t="str">
        <f aca="false">LEFT(C4306,4)*1</f>
        <v>0</v>
      </c>
      <c r="B4306" s="48" t="str">
        <f aca="false">+B4305+1</f>
        <v>0</v>
      </c>
      <c r="C4306" s="48" t="s">
        <v>8399</v>
      </c>
      <c r="D4306" s="49" t="s">
        <v>8400</v>
      </c>
      <c r="E4306" s="50" t="n">
        <v>45</v>
      </c>
      <c r="F4306" s="50" t="s">
        <v>587</v>
      </c>
      <c r="G4306" s="51" t="n">
        <v>0.18</v>
      </c>
    </row>
    <row r="4307" customFormat="false" ht="17.25" hidden="false" customHeight="true" outlineLevel="0" collapsed="false">
      <c r="A4307" s="0" t="str">
        <f aca="false">LEFT(C4307,4)*1</f>
        <v>0</v>
      </c>
      <c r="B4307" s="48" t="str">
        <f aca="false">+B4306+1</f>
        <v>0</v>
      </c>
      <c r="C4307" s="48" t="s">
        <v>8401</v>
      </c>
      <c r="D4307" s="49" t="s">
        <v>8402</v>
      </c>
      <c r="E4307" s="50" t="n">
        <v>45</v>
      </c>
      <c r="F4307" s="50" t="s">
        <v>587</v>
      </c>
      <c r="G4307" s="51" t="n">
        <v>0.18</v>
      </c>
    </row>
    <row r="4308" customFormat="false" ht="17.25" hidden="false" customHeight="true" outlineLevel="0" collapsed="false">
      <c r="A4308" s="0" t="str">
        <f aca="false">LEFT(C4308,4)*1</f>
        <v>0</v>
      </c>
      <c r="B4308" s="48" t="str">
        <f aca="false">+B4307+1</f>
        <v>0</v>
      </c>
      <c r="C4308" s="48" t="s">
        <v>8403</v>
      </c>
      <c r="D4308" s="49" t="s">
        <v>8404</v>
      </c>
      <c r="E4308" s="50" t="n">
        <v>45</v>
      </c>
      <c r="F4308" s="50" t="s">
        <v>587</v>
      </c>
      <c r="G4308" s="51" t="n">
        <v>0.18</v>
      </c>
    </row>
    <row r="4309" customFormat="false" ht="17.25" hidden="false" customHeight="true" outlineLevel="0" collapsed="false">
      <c r="A4309" s="0" t="str">
        <f aca="false">LEFT(C4309,4)*1</f>
        <v>0</v>
      </c>
      <c r="B4309" s="48" t="str">
        <f aca="false">+B4308+1</f>
        <v>0</v>
      </c>
      <c r="C4309" s="48" t="s">
        <v>8405</v>
      </c>
      <c r="D4309" s="49" t="s">
        <v>8406</v>
      </c>
      <c r="E4309" s="50" t="n">
        <v>45</v>
      </c>
      <c r="F4309" s="50" t="s">
        <v>587</v>
      </c>
      <c r="G4309" s="51" t="n">
        <v>0.18</v>
      </c>
    </row>
    <row r="4310" customFormat="false" ht="17.25" hidden="false" customHeight="true" outlineLevel="0" collapsed="false">
      <c r="A4310" s="0" t="str">
        <f aca="false">LEFT(C4310,4)*1</f>
        <v>0</v>
      </c>
      <c r="B4310" s="48" t="str">
        <f aca="false">+B4309+1</f>
        <v>0</v>
      </c>
      <c r="C4310" s="48" t="s">
        <v>8407</v>
      </c>
      <c r="D4310" s="49" t="s">
        <v>8408</v>
      </c>
      <c r="E4310" s="50" t="n">
        <v>46</v>
      </c>
      <c r="F4310" s="50" t="s">
        <v>119</v>
      </c>
      <c r="G4310" s="51" t="n">
        <v>0.12</v>
      </c>
    </row>
    <row r="4311" customFormat="false" ht="17.25" hidden="false" customHeight="true" outlineLevel="0" collapsed="false">
      <c r="A4311" s="0" t="str">
        <f aca="false">LEFT(C4311,4)*1</f>
        <v>0</v>
      </c>
      <c r="B4311" s="48" t="str">
        <f aca="false">+B4310+1</f>
        <v>0</v>
      </c>
      <c r="C4311" s="48" t="s">
        <v>8409</v>
      </c>
      <c r="D4311" s="49" t="s">
        <v>8410</v>
      </c>
      <c r="E4311" s="50" t="n">
        <v>46</v>
      </c>
      <c r="F4311" s="50" t="s">
        <v>119</v>
      </c>
      <c r="G4311" s="51" t="n">
        <v>0.12</v>
      </c>
    </row>
    <row r="4312" customFormat="false" ht="17.25" hidden="false" customHeight="true" outlineLevel="0" collapsed="false">
      <c r="A4312" s="0" t="str">
        <f aca="false">LEFT(C4312,4)*1</f>
        <v>0</v>
      </c>
      <c r="B4312" s="48" t="str">
        <f aca="false">+B4311+1</f>
        <v>0</v>
      </c>
      <c r="C4312" s="48" t="s">
        <v>8411</v>
      </c>
      <c r="D4312" s="49" t="s">
        <v>8412</v>
      </c>
      <c r="E4312" s="50" t="n">
        <v>46</v>
      </c>
      <c r="F4312" s="50" t="s">
        <v>119</v>
      </c>
      <c r="G4312" s="51" t="n">
        <v>0.12</v>
      </c>
    </row>
    <row r="4313" customFormat="false" ht="17.25" hidden="false" customHeight="true" outlineLevel="0" collapsed="false">
      <c r="A4313" s="0" t="str">
        <f aca="false">LEFT(C4313,4)*1</f>
        <v>0</v>
      </c>
      <c r="B4313" s="48" t="str">
        <f aca="false">+B4312+1</f>
        <v>0</v>
      </c>
      <c r="C4313" s="48" t="s">
        <v>8413</v>
      </c>
      <c r="D4313" s="49" t="s">
        <v>8414</v>
      </c>
      <c r="E4313" s="50" t="n">
        <v>46</v>
      </c>
      <c r="F4313" s="50" t="s">
        <v>119</v>
      </c>
      <c r="G4313" s="51" t="n">
        <v>0.12</v>
      </c>
    </row>
    <row r="4314" customFormat="false" ht="17.25" hidden="false" customHeight="true" outlineLevel="0" collapsed="false">
      <c r="A4314" s="0" t="str">
        <f aca="false">LEFT(C4314,4)*1</f>
        <v>0</v>
      </c>
      <c r="B4314" s="48" t="str">
        <f aca="false">+B4313+1</f>
        <v>0</v>
      </c>
      <c r="C4314" s="48" t="s">
        <v>8415</v>
      </c>
      <c r="D4314" s="49" t="s">
        <v>8416</v>
      </c>
      <c r="E4314" s="50" t="n">
        <v>46</v>
      </c>
      <c r="F4314" s="50" t="s">
        <v>119</v>
      </c>
      <c r="G4314" s="51" t="n">
        <v>0.12</v>
      </c>
    </row>
    <row r="4315" customFormat="false" ht="17.25" hidden="false" customHeight="true" outlineLevel="0" collapsed="false">
      <c r="A4315" s="0" t="str">
        <f aca="false">LEFT(C4315,4)*1</f>
        <v>0</v>
      </c>
      <c r="B4315" s="48" t="str">
        <f aca="false">+B4314+1</f>
        <v>0</v>
      </c>
      <c r="C4315" s="48" t="s">
        <v>8417</v>
      </c>
      <c r="D4315" s="49" t="s">
        <v>8418</v>
      </c>
      <c r="E4315" s="50" t="n">
        <v>46</v>
      </c>
      <c r="F4315" s="50" t="s">
        <v>119</v>
      </c>
      <c r="G4315" s="51" t="n">
        <v>0.12</v>
      </c>
    </row>
    <row r="4316" customFormat="false" ht="17.25" hidden="false" customHeight="true" outlineLevel="0" collapsed="false">
      <c r="A4316" s="0" t="str">
        <f aca="false">LEFT(C4316,4)*1</f>
        <v>0</v>
      </c>
      <c r="B4316" s="48" t="str">
        <f aca="false">+B4315+1</f>
        <v>0</v>
      </c>
      <c r="C4316" s="48" t="s">
        <v>8419</v>
      </c>
      <c r="D4316" s="49" t="s">
        <v>8420</v>
      </c>
      <c r="E4316" s="50" t="n">
        <v>46</v>
      </c>
      <c r="F4316" s="50" t="s">
        <v>119</v>
      </c>
      <c r="G4316" s="51" t="n">
        <v>0.12</v>
      </c>
    </row>
    <row r="4317" customFormat="false" ht="17.25" hidden="false" customHeight="true" outlineLevel="0" collapsed="false">
      <c r="A4317" s="0" t="str">
        <f aca="false">LEFT(C4317,4)*1</f>
        <v>0</v>
      </c>
      <c r="B4317" s="48" t="str">
        <f aca="false">+B4316+1</f>
        <v>0</v>
      </c>
      <c r="C4317" s="48" t="s">
        <v>8421</v>
      </c>
      <c r="D4317" s="49" t="s">
        <v>8422</v>
      </c>
      <c r="E4317" s="50" t="n">
        <v>46</v>
      </c>
      <c r="F4317" s="50" t="s">
        <v>119</v>
      </c>
      <c r="G4317" s="51" t="n">
        <v>0.12</v>
      </c>
    </row>
    <row r="4318" customFormat="false" ht="17.25" hidden="false" customHeight="true" outlineLevel="0" collapsed="false">
      <c r="A4318" s="0" t="str">
        <f aca="false">LEFT(C4318,4)*1</f>
        <v>0</v>
      </c>
      <c r="B4318" s="48" t="str">
        <f aca="false">+B4317+1</f>
        <v>0</v>
      </c>
      <c r="C4318" s="48" t="s">
        <v>8423</v>
      </c>
      <c r="D4318" s="49" t="s">
        <v>8424</v>
      </c>
      <c r="E4318" s="50" t="n">
        <v>46</v>
      </c>
      <c r="F4318" s="50" t="s">
        <v>119</v>
      </c>
      <c r="G4318" s="51" t="n">
        <v>0.12</v>
      </c>
    </row>
    <row r="4319" customFormat="false" ht="17.25" hidden="false" customHeight="true" outlineLevel="0" collapsed="false">
      <c r="A4319" s="0" t="str">
        <f aca="false">LEFT(C4319,4)*1</f>
        <v>0</v>
      </c>
      <c r="B4319" s="48" t="str">
        <f aca="false">+B4318+1</f>
        <v>0</v>
      </c>
      <c r="C4319" s="48" t="s">
        <v>8425</v>
      </c>
      <c r="D4319" s="49" t="s">
        <v>8426</v>
      </c>
      <c r="E4319" s="50" t="n">
        <v>46</v>
      </c>
      <c r="F4319" s="50" t="s">
        <v>119</v>
      </c>
      <c r="G4319" s="51" t="n">
        <v>0.12</v>
      </c>
    </row>
    <row r="4320" customFormat="false" ht="17.25" hidden="false" customHeight="true" outlineLevel="0" collapsed="false">
      <c r="A4320" s="0" t="str">
        <f aca="false">LEFT(C4320,4)*1</f>
        <v>0</v>
      </c>
      <c r="B4320" s="48" t="str">
        <f aca="false">+B4319+1</f>
        <v>0</v>
      </c>
      <c r="C4320" s="48" t="s">
        <v>8427</v>
      </c>
      <c r="D4320" s="49" t="s">
        <v>8428</v>
      </c>
      <c r="E4320" s="50" t="n">
        <v>46</v>
      </c>
      <c r="F4320" s="50" t="s">
        <v>119</v>
      </c>
      <c r="G4320" s="51" t="n">
        <v>0.12</v>
      </c>
    </row>
    <row r="4321" customFormat="false" ht="17.25" hidden="false" customHeight="true" outlineLevel="0" collapsed="false">
      <c r="A4321" s="0" t="str">
        <f aca="false">LEFT(C4321,4)*1</f>
        <v>0</v>
      </c>
      <c r="B4321" s="48" t="str">
        <f aca="false">+B4320+1</f>
        <v>0</v>
      </c>
      <c r="C4321" s="48" t="s">
        <v>8429</v>
      </c>
      <c r="D4321" s="49" t="s">
        <v>8430</v>
      </c>
      <c r="E4321" s="50" t="n">
        <v>47</v>
      </c>
      <c r="F4321" s="50" t="s">
        <v>119</v>
      </c>
      <c r="G4321" s="51" t="n">
        <v>0.12</v>
      </c>
    </row>
    <row r="4322" customFormat="false" ht="17.25" hidden="false" customHeight="true" outlineLevel="0" collapsed="false">
      <c r="A4322" s="0" t="str">
        <f aca="false">LEFT(C4322,4)*1</f>
        <v>0</v>
      </c>
      <c r="B4322" s="48" t="str">
        <f aca="false">+B4321+1</f>
        <v>0</v>
      </c>
      <c r="C4322" s="48" t="s">
        <v>8431</v>
      </c>
      <c r="D4322" s="49" t="s">
        <v>8432</v>
      </c>
      <c r="E4322" s="50" t="n">
        <v>47</v>
      </c>
      <c r="F4322" s="50" t="s">
        <v>119</v>
      </c>
      <c r="G4322" s="51" t="n">
        <v>0.12</v>
      </c>
    </row>
    <row r="4323" customFormat="false" ht="17.25" hidden="false" customHeight="true" outlineLevel="0" collapsed="false">
      <c r="A4323" s="0" t="str">
        <f aca="false">LEFT(C4323,4)*1</f>
        <v>0</v>
      </c>
      <c r="B4323" s="48" t="str">
        <f aca="false">+B4322+1</f>
        <v>0</v>
      </c>
      <c r="C4323" s="48" t="s">
        <v>8433</v>
      </c>
      <c r="D4323" s="49" t="s">
        <v>8434</v>
      </c>
      <c r="E4323" s="50" t="n">
        <v>47</v>
      </c>
      <c r="F4323" s="50" t="s">
        <v>119</v>
      </c>
      <c r="G4323" s="51" t="n">
        <v>0.12</v>
      </c>
    </row>
    <row r="4324" customFormat="false" ht="17.25" hidden="false" customHeight="true" outlineLevel="0" collapsed="false">
      <c r="A4324" s="0" t="str">
        <f aca="false">LEFT(C4324,4)*1</f>
        <v>0</v>
      </c>
      <c r="B4324" s="48" t="str">
        <f aca="false">+B4323+1</f>
        <v>0</v>
      </c>
      <c r="C4324" s="48" t="s">
        <v>8435</v>
      </c>
      <c r="D4324" s="49" t="s">
        <v>8436</v>
      </c>
      <c r="E4324" s="50" t="n">
        <v>47</v>
      </c>
      <c r="F4324" s="50" t="s">
        <v>119</v>
      </c>
      <c r="G4324" s="51" t="n">
        <v>0.12</v>
      </c>
    </row>
    <row r="4325" customFormat="false" ht="17.25" hidden="false" customHeight="true" outlineLevel="0" collapsed="false">
      <c r="A4325" s="0" t="str">
        <f aca="false">LEFT(C4325,4)*1</f>
        <v>0</v>
      </c>
      <c r="B4325" s="48" t="str">
        <f aca="false">+B4324+1</f>
        <v>0</v>
      </c>
      <c r="C4325" s="48" t="s">
        <v>8437</v>
      </c>
      <c r="D4325" s="49" t="s">
        <v>8438</v>
      </c>
      <c r="E4325" s="50" t="n">
        <v>47</v>
      </c>
      <c r="F4325" s="50" t="s">
        <v>119</v>
      </c>
      <c r="G4325" s="51" t="n">
        <v>0.12</v>
      </c>
    </row>
    <row r="4326" customFormat="false" ht="17.25" hidden="false" customHeight="true" outlineLevel="0" collapsed="false">
      <c r="A4326" s="0" t="str">
        <f aca="false">LEFT(C4326,4)*1</f>
        <v>0</v>
      </c>
      <c r="B4326" s="48" t="str">
        <f aca="false">+B4325+1</f>
        <v>0</v>
      </c>
      <c r="C4326" s="48" t="s">
        <v>8439</v>
      </c>
      <c r="D4326" s="49" t="s">
        <v>8440</v>
      </c>
      <c r="E4326" s="50" t="n">
        <v>47</v>
      </c>
      <c r="F4326" s="50" t="s">
        <v>119</v>
      </c>
      <c r="G4326" s="51" t="n">
        <v>0.12</v>
      </c>
    </row>
    <row r="4327" customFormat="false" ht="17.25" hidden="false" customHeight="true" outlineLevel="0" collapsed="false">
      <c r="A4327" s="0" t="str">
        <f aca="false">LEFT(C4327,4)*1</f>
        <v>0</v>
      </c>
      <c r="B4327" s="48" t="str">
        <f aca="false">+B4326+1</f>
        <v>0</v>
      </c>
      <c r="C4327" s="48" t="s">
        <v>8441</v>
      </c>
      <c r="D4327" s="49" t="s">
        <v>8442</v>
      </c>
      <c r="E4327" s="50" t="n">
        <v>47</v>
      </c>
      <c r="F4327" s="50" t="s">
        <v>119</v>
      </c>
      <c r="G4327" s="51" t="n">
        <v>0.12</v>
      </c>
    </row>
    <row r="4328" customFormat="false" ht="17.25" hidden="false" customHeight="true" outlineLevel="0" collapsed="false">
      <c r="A4328" s="0" t="str">
        <f aca="false">LEFT(C4328,4)*1</f>
        <v>0</v>
      </c>
      <c r="B4328" s="48" t="str">
        <f aca="false">+B4327+1</f>
        <v>0</v>
      </c>
      <c r="C4328" s="48" t="s">
        <v>8443</v>
      </c>
      <c r="D4328" s="49" t="s">
        <v>8444</v>
      </c>
      <c r="E4328" s="50" t="n">
        <v>47</v>
      </c>
      <c r="F4328" s="50" t="s">
        <v>119</v>
      </c>
      <c r="G4328" s="51" t="n">
        <v>0.12</v>
      </c>
    </row>
    <row r="4329" customFormat="false" ht="17.25" hidden="false" customHeight="true" outlineLevel="0" collapsed="false">
      <c r="A4329" s="0" t="str">
        <f aca="false">LEFT(C4329,4)*1</f>
        <v>0</v>
      </c>
      <c r="B4329" s="48" t="str">
        <f aca="false">+B4328+1</f>
        <v>0</v>
      </c>
      <c r="C4329" s="48" t="s">
        <v>8445</v>
      </c>
      <c r="D4329" s="49" t="s">
        <v>8446</v>
      </c>
      <c r="E4329" s="50" t="n">
        <v>47</v>
      </c>
      <c r="F4329" s="50" t="s">
        <v>119</v>
      </c>
      <c r="G4329" s="51" t="n">
        <v>0.12</v>
      </c>
    </row>
    <row r="4330" customFormat="false" ht="17.25" hidden="false" customHeight="true" outlineLevel="0" collapsed="false">
      <c r="A4330" s="0" t="str">
        <f aca="false">LEFT(C4330,4)*1</f>
        <v>0</v>
      </c>
      <c r="B4330" s="48" t="str">
        <f aca="false">+B4329+1</f>
        <v>0</v>
      </c>
      <c r="C4330" s="48" t="s">
        <v>8447</v>
      </c>
      <c r="D4330" s="49" t="s">
        <v>8448</v>
      </c>
      <c r="E4330" s="50" t="n">
        <v>47</v>
      </c>
      <c r="F4330" s="50" t="s">
        <v>119</v>
      </c>
      <c r="G4330" s="51" t="n">
        <v>0.12</v>
      </c>
    </row>
    <row r="4331" customFormat="false" ht="17.25" hidden="false" customHeight="true" outlineLevel="0" collapsed="false">
      <c r="A4331" s="0" t="str">
        <f aca="false">LEFT(C4331,4)*1</f>
        <v>0</v>
      </c>
      <c r="B4331" s="48" t="str">
        <f aca="false">+B4330+1</f>
        <v>0</v>
      </c>
      <c r="C4331" s="48" t="s">
        <v>8449</v>
      </c>
      <c r="D4331" s="49" t="s">
        <v>8450</v>
      </c>
      <c r="E4331" s="50" t="n">
        <v>47</v>
      </c>
      <c r="F4331" s="50" t="s">
        <v>119</v>
      </c>
      <c r="G4331" s="51" t="n">
        <v>0.12</v>
      </c>
    </row>
    <row r="4332" customFormat="false" ht="17.25" hidden="false" customHeight="true" outlineLevel="0" collapsed="false">
      <c r="A4332" s="0" t="str">
        <f aca="false">LEFT(C4332,4)*1</f>
        <v>0</v>
      </c>
      <c r="B4332" s="48" t="str">
        <f aca="false">+B4331+1</f>
        <v>0</v>
      </c>
      <c r="C4332" s="48" t="s">
        <v>8451</v>
      </c>
      <c r="D4332" s="49" t="s">
        <v>8452</v>
      </c>
      <c r="E4332" s="50" t="n">
        <v>47</v>
      </c>
      <c r="F4332" s="50" t="s">
        <v>119</v>
      </c>
      <c r="G4332" s="51" t="n">
        <v>0.12</v>
      </c>
    </row>
    <row r="4333" customFormat="false" ht="17.25" hidden="false" customHeight="true" outlineLevel="0" collapsed="false">
      <c r="A4333" s="0" t="str">
        <f aca="false">LEFT(C4333,4)*1</f>
        <v>0</v>
      </c>
      <c r="B4333" s="48" t="str">
        <f aca="false">+B4332+1</f>
        <v>0</v>
      </c>
      <c r="C4333" s="48" t="s">
        <v>8453</v>
      </c>
      <c r="D4333" s="49" t="s">
        <v>8454</v>
      </c>
      <c r="E4333" s="50" t="n">
        <v>47</v>
      </c>
      <c r="F4333" s="50" t="s">
        <v>119</v>
      </c>
      <c r="G4333" s="51" t="n">
        <v>0.12</v>
      </c>
    </row>
    <row r="4334" customFormat="false" ht="17.25" hidden="false" customHeight="true" outlineLevel="0" collapsed="false">
      <c r="A4334" s="0" t="str">
        <f aca="false">LEFT(C4334,4)*1</f>
        <v>0</v>
      </c>
      <c r="B4334" s="48" t="str">
        <f aca="false">+B4333+1</f>
        <v>0</v>
      </c>
      <c r="C4334" s="48" t="s">
        <v>8455</v>
      </c>
      <c r="D4334" s="49" t="s">
        <v>8456</v>
      </c>
      <c r="E4334" s="50" t="n">
        <v>47</v>
      </c>
      <c r="F4334" s="50" t="s">
        <v>119</v>
      </c>
      <c r="G4334" s="51" t="n">
        <v>0.12</v>
      </c>
    </row>
    <row r="4335" customFormat="false" ht="17.25" hidden="false" customHeight="true" outlineLevel="0" collapsed="false">
      <c r="A4335" s="0" t="str">
        <f aca="false">LEFT(C4335,4)*1</f>
        <v>0</v>
      </c>
      <c r="B4335" s="48" t="str">
        <f aca="false">+B4334+1</f>
        <v>0</v>
      </c>
      <c r="C4335" s="48" t="s">
        <v>8457</v>
      </c>
      <c r="D4335" s="49" t="s">
        <v>8458</v>
      </c>
      <c r="E4335" s="50" t="n">
        <v>47</v>
      </c>
      <c r="F4335" s="50" t="s">
        <v>119</v>
      </c>
      <c r="G4335" s="51" t="n">
        <v>0.12</v>
      </c>
    </row>
    <row r="4336" customFormat="false" ht="17.25" hidden="false" customHeight="true" outlineLevel="0" collapsed="false">
      <c r="A4336" s="0" t="str">
        <f aca="false">LEFT(C4336,4)*1</f>
        <v>0</v>
      </c>
      <c r="B4336" s="48" t="str">
        <f aca="false">+B4335+1</f>
        <v>0</v>
      </c>
      <c r="C4336" s="48" t="s">
        <v>8459</v>
      </c>
      <c r="D4336" s="49" t="s">
        <v>8460</v>
      </c>
      <c r="E4336" s="50" t="n">
        <v>47</v>
      </c>
      <c r="F4336" s="50" t="s">
        <v>119</v>
      </c>
      <c r="G4336" s="51" t="n">
        <v>0.12</v>
      </c>
    </row>
    <row r="4337" customFormat="false" ht="17.25" hidden="false" customHeight="true" outlineLevel="0" collapsed="false">
      <c r="A4337" s="0" t="str">
        <f aca="false">LEFT(C4337,4)*1</f>
        <v>0</v>
      </c>
      <c r="B4337" s="48" t="str">
        <f aca="false">+B4336+1</f>
        <v>0</v>
      </c>
      <c r="C4337" s="48" t="s">
        <v>8461</v>
      </c>
      <c r="D4337" s="49" t="s">
        <v>8462</v>
      </c>
      <c r="E4337" s="50" t="n">
        <v>48</v>
      </c>
      <c r="F4337" s="50" t="s">
        <v>397</v>
      </c>
      <c r="G4337" s="51" t="n">
        <v>0.05</v>
      </c>
    </row>
    <row r="4338" customFormat="false" ht="17.25" hidden="false" customHeight="true" outlineLevel="0" collapsed="false">
      <c r="A4338" s="0" t="str">
        <f aca="false">LEFT(C4338,4)*1</f>
        <v>0</v>
      </c>
      <c r="B4338" s="48" t="str">
        <f aca="false">+B4337+1</f>
        <v>0</v>
      </c>
      <c r="C4338" s="48" t="s">
        <v>8463</v>
      </c>
      <c r="D4338" s="49" t="s">
        <v>8464</v>
      </c>
      <c r="E4338" s="50" t="n">
        <v>48</v>
      </c>
      <c r="F4338" s="50" t="s">
        <v>119</v>
      </c>
      <c r="G4338" s="51" t="n">
        <v>0.12</v>
      </c>
    </row>
    <row r="4339" customFormat="false" ht="17.25" hidden="false" customHeight="true" outlineLevel="0" collapsed="false">
      <c r="A4339" s="0" t="str">
        <f aca="false">LEFT(C4339,4)*1</f>
        <v>0</v>
      </c>
      <c r="B4339" s="48" t="str">
        <f aca="false">+B4338+1</f>
        <v>0</v>
      </c>
      <c r="C4339" s="48" t="s">
        <v>8463</v>
      </c>
      <c r="D4339" s="49" t="s">
        <v>8465</v>
      </c>
      <c r="E4339" s="50" t="n">
        <v>48</v>
      </c>
      <c r="F4339" s="50" t="s">
        <v>106</v>
      </c>
      <c r="G4339" s="47" t="n">
        <v>0</v>
      </c>
    </row>
    <row r="4340" customFormat="false" ht="17.25" hidden="false" customHeight="true" outlineLevel="0" collapsed="false">
      <c r="A4340" s="0" t="str">
        <f aca="false">LEFT(C4340,4)*1</f>
        <v>0</v>
      </c>
      <c r="B4340" s="48" t="str">
        <f aca="false">+B4339+1</f>
        <v>0</v>
      </c>
      <c r="C4340" s="48" t="s">
        <v>8466</v>
      </c>
      <c r="D4340" s="49" t="s">
        <v>8467</v>
      </c>
      <c r="E4340" s="50" t="n">
        <v>48</v>
      </c>
      <c r="F4340" s="50" t="s">
        <v>119</v>
      </c>
      <c r="G4340" s="51" t="n">
        <v>0.12</v>
      </c>
    </row>
    <row r="4341" customFormat="false" ht="17.25" hidden="false" customHeight="true" outlineLevel="0" collapsed="false">
      <c r="A4341" s="0" t="str">
        <f aca="false">LEFT(C4341,4)*1</f>
        <v>0</v>
      </c>
      <c r="B4341" s="48" t="str">
        <f aca="false">+B4340+1</f>
        <v>0</v>
      </c>
      <c r="C4341" s="48" t="s">
        <v>8468</v>
      </c>
      <c r="D4341" s="49" t="s">
        <v>8469</v>
      </c>
      <c r="E4341" s="50" t="n">
        <v>48</v>
      </c>
      <c r="F4341" s="50" t="s">
        <v>119</v>
      </c>
      <c r="G4341" s="51" t="n">
        <v>0.12</v>
      </c>
    </row>
    <row r="4342" customFormat="false" ht="17.25" hidden="false" customHeight="true" outlineLevel="0" collapsed="false">
      <c r="A4342" s="0" t="str">
        <f aca="false">LEFT(C4342,4)*1</f>
        <v>0</v>
      </c>
      <c r="B4342" s="48" t="str">
        <f aca="false">+B4341+1</f>
        <v>0</v>
      </c>
      <c r="C4342" s="48" t="s">
        <v>8470</v>
      </c>
      <c r="D4342" s="49" t="s">
        <v>8471</v>
      </c>
      <c r="E4342" s="50" t="n">
        <v>48</v>
      </c>
      <c r="F4342" s="50" t="s">
        <v>119</v>
      </c>
      <c r="G4342" s="51" t="n">
        <v>0.12</v>
      </c>
    </row>
    <row r="4343" customFormat="false" ht="17.25" hidden="false" customHeight="true" outlineLevel="0" collapsed="false">
      <c r="A4343" s="0" t="str">
        <f aca="false">LEFT(C4343,4)*1</f>
        <v>0</v>
      </c>
      <c r="B4343" s="48" t="str">
        <f aca="false">+B4342+1</f>
        <v>0</v>
      </c>
      <c r="C4343" s="48" t="s">
        <v>8472</v>
      </c>
      <c r="D4343" s="49" t="s">
        <v>8473</v>
      </c>
      <c r="E4343" s="50" t="n">
        <v>48</v>
      </c>
      <c r="F4343" s="50" t="s">
        <v>119</v>
      </c>
      <c r="G4343" s="51" t="n">
        <v>0.12</v>
      </c>
    </row>
    <row r="4344" customFormat="false" ht="17.25" hidden="false" customHeight="true" outlineLevel="0" collapsed="false">
      <c r="A4344" s="0" t="str">
        <f aca="false">LEFT(C4344,4)*1</f>
        <v>0</v>
      </c>
      <c r="B4344" s="48" t="str">
        <f aca="false">+B4343+1</f>
        <v>0</v>
      </c>
      <c r="C4344" s="48" t="s">
        <v>8474</v>
      </c>
      <c r="D4344" s="49" t="s">
        <v>8475</v>
      </c>
      <c r="E4344" s="50" t="n">
        <v>48</v>
      </c>
      <c r="F4344" s="50" t="s">
        <v>119</v>
      </c>
      <c r="G4344" s="51" t="n">
        <v>0.12</v>
      </c>
    </row>
    <row r="4345" customFormat="false" ht="17.25" hidden="false" customHeight="true" outlineLevel="0" collapsed="false">
      <c r="A4345" s="0" t="str">
        <f aca="false">LEFT(C4345,4)*1</f>
        <v>0</v>
      </c>
      <c r="B4345" s="48" t="str">
        <f aca="false">+B4344+1</f>
        <v>0</v>
      </c>
      <c r="C4345" s="48" t="s">
        <v>8476</v>
      </c>
      <c r="D4345" s="49" t="s">
        <v>8477</v>
      </c>
      <c r="E4345" s="50" t="n">
        <v>48</v>
      </c>
      <c r="F4345" s="50" t="s">
        <v>119</v>
      </c>
      <c r="G4345" s="51" t="n">
        <v>0.12</v>
      </c>
    </row>
    <row r="4346" customFormat="false" ht="17.25" hidden="false" customHeight="true" outlineLevel="0" collapsed="false">
      <c r="A4346" s="0" t="str">
        <f aca="false">LEFT(C4346,4)*1</f>
        <v>0</v>
      </c>
      <c r="B4346" s="48" t="str">
        <f aca="false">+B4345+1</f>
        <v>0</v>
      </c>
      <c r="C4346" s="48" t="s">
        <v>8478</v>
      </c>
      <c r="D4346" s="49" t="s">
        <v>8479</v>
      </c>
      <c r="E4346" s="50" t="n">
        <v>48</v>
      </c>
      <c r="F4346" s="50" t="s">
        <v>119</v>
      </c>
      <c r="G4346" s="51" t="n">
        <v>0.12</v>
      </c>
    </row>
    <row r="4347" customFormat="false" ht="17.25" hidden="false" customHeight="true" outlineLevel="0" collapsed="false">
      <c r="A4347" s="0" t="str">
        <f aca="false">LEFT(C4347,4)*1</f>
        <v>0</v>
      </c>
      <c r="B4347" s="48" t="str">
        <f aca="false">+B4346+1</f>
        <v>0</v>
      </c>
      <c r="C4347" s="48" t="s">
        <v>8480</v>
      </c>
      <c r="D4347" s="49" t="s">
        <v>8481</v>
      </c>
      <c r="E4347" s="50" t="n">
        <v>48</v>
      </c>
      <c r="F4347" s="50" t="s">
        <v>119</v>
      </c>
      <c r="G4347" s="51" t="n">
        <v>0.12</v>
      </c>
    </row>
    <row r="4348" customFormat="false" ht="17.25" hidden="false" customHeight="true" outlineLevel="0" collapsed="false">
      <c r="A4348" s="0" t="str">
        <f aca="false">LEFT(C4348,4)*1</f>
        <v>0</v>
      </c>
      <c r="B4348" s="48" t="str">
        <f aca="false">+B4347+1</f>
        <v>0</v>
      </c>
      <c r="C4348" s="48" t="s">
        <v>8482</v>
      </c>
      <c r="D4348" s="49" t="s">
        <v>8483</v>
      </c>
      <c r="E4348" s="50" t="n">
        <v>48</v>
      </c>
      <c r="F4348" s="50" t="s">
        <v>587</v>
      </c>
      <c r="G4348" s="51" t="n">
        <v>0.18</v>
      </c>
    </row>
    <row r="4349" customFormat="false" ht="17.25" hidden="false" customHeight="true" outlineLevel="0" collapsed="false">
      <c r="A4349" s="0" t="str">
        <f aca="false">LEFT(C4349,4)*1</f>
        <v>0</v>
      </c>
      <c r="B4349" s="48" t="str">
        <f aca="false">+B4348+1</f>
        <v>0</v>
      </c>
      <c r="C4349" s="48" t="s">
        <v>8484</v>
      </c>
      <c r="D4349" s="49" t="s">
        <v>8485</v>
      </c>
      <c r="E4349" s="50" t="n">
        <v>48</v>
      </c>
      <c r="F4349" s="50" t="s">
        <v>119</v>
      </c>
      <c r="G4349" s="51" t="n">
        <v>0.12</v>
      </c>
    </row>
    <row r="4350" customFormat="false" ht="17.25" hidden="false" customHeight="true" outlineLevel="0" collapsed="false">
      <c r="A4350" s="0" t="str">
        <f aca="false">LEFT(C4350,4)*1</f>
        <v>0</v>
      </c>
      <c r="B4350" s="48" t="str">
        <f aca="false">+B4349+1</f>
        <v>0</v>
      </c>
      <c r="C4350" s="48" t="s">
        <v>8486</v>
      </c>
      <c r="D4350" s="49" t="s">
        <v>8487</v>
      </c>
      <c r="E4350" s="50" t="n">
        <v>48</v>
      </c>
      <c r="F4350" s="50" t="s">
        <v>119</v>
      </c>
      <c r="G4350" s="51" t="n">
        <v>0.12</v>
      </c>
    </row>
    <row r="4351" customFormat="false" ht="17.25" hidden="false" customHeight="true" outlineLevel="0" collapsed="false">
      <c r="A4351" s="0" t="str">
        <f aca="false">LEFT(C4351,4)*1</f>
        <v>0</v>
      </c>
      <c r="B4351" s="48" t="str">
        <f aca="false">+B4350+1</f>
        <v>0</v>
      </c>
      <c r="C4351" s="48" t="s">
        <v>8488</v>
      </c>
      <c r="D4351" s="49" t="s">
        <v>8489</v>
      </c>
      <c r="E4351" s="50" t="n">
        <v>48</v>
      </c>
      <c r="F4351" s="50" t="s">
        <v>119</v>
      </c>
      <c r="G4351" s="51" t="n">
        <v>0.12</v>
      </c>
    </row>
    <row r="4352" customFormat="false" ht="17.25" hidden="false" customHeight="true" outlineLevel="0" collapsed="false">
      <c r="A4352" s="0" t="str">
        <f aca="false">LEFT(C4352,4)*1</f>
        <v>0</v>
      </c>
      <c r="B4352" s="48" t="str">
        <f aca="false">+B4351+1</f>
        <v>0</v>
      </c>
      <c r="C4352" s="48" t="s">
        <v>8490</v>
      </c>
      <c r="D4352" s="49" t="s">
        <v>8491</v>
      </c>
      <c r="E4352" s="50" t="n">
        <v>48</v>
      </c>
      <c r="F4352" s="50" t="s">
        <v>119</v>
      </c>
      <c r="G4352" s="51" t="n">
        <v>0.12</v>
      </c>
    </row>
    <row r="4353" customFormat="false" ht="17.25" hidden="false" customHeight="true" outlineLevel="0" collapsed="false">
      <c r="A4353" s="0" t="str">
        <f aca="false">LEFT(C4353,4)*1</f>
        <v>0</v>
      </c>
      <c r="B4353" s="48" t="str">
        <f aca="false">+B4352+1</f>
        <v>0</v>
      </c>
      <c r="C4353" s="48" t="s">
        <v>8492</v>
      </c>
      <c r="D4353" s="49" t="s">
        <v>8493</v>
      </c>
      <c r="E4353" s="50" t="n">
        <v>48</v>
      </c>
      <c r="F4353" s="50" t="s">
        <v>119</v>
      </c>
      <c r="G4353" s="51" t="n">
        <v>0.12</v>
      </c>
    </row>
    <row r="4354" customFormat="false" ht="17.25" hidden="false" customHeight="true" outlineLevel="0" collapsed="false">
      <c r="A4354" s="0" t="str">
        <f aca="false">LEFT(C4354,4)*1</f>
        <v>0</v>
      </c>
      <c r="B4354" s="48" t="str">
        <f aca="false">+B4353+1</f>
        <v>0</v>
      </c>
      <c r="C4354" s="48" t="s">
        <v>8494</v>
      </c>
      <c r="D4354" s="49" t="s">
        <v>8495</v>
      </c>
      <c r="E4354" s="50" t="n">
        <v>48</v>
      </c>
      <c r="F4354" s="50" t="s">
        <v>119</v>
      </c>
      <c r="G4354" s="51" t="n">
        <v>0.12</v>
      </c>
    </row>
    <row r="4355" customFormat="false" ht="17.25" hidden="false" customHeight="true" outlineLevel="0" collapsed="false">
      <c r="A4355" s="0" t="str">
        <f aca="false">LEFT(C4355,4)*1</f>
        <v>0</v>
      </c>
      <c r="B4355" s="48" t="str">
        <f aca="false">+B4354+1</f>
        <v>0</v>
      </c>
      <c r="C4355" s="48" t="s">
        <v>8496</v>
      </c>
      <c r="D4355" s="49" t="s">
        <v>8497</v>
      </c>
      <c r="E4355" s="50" t="n">
        <v>48</v>
      </c>
      <c r="F4355" s="50" t="s">
        <v>119</v>
      </c>
      <c r="G4355" s="51" t="n">
        <v>0.12</v>
      </c>
    </row>
    <row r="4356" customFormat="false" ht="17.25" hidden="false" customHeight="true" outlineLevel="0" collapsed="false">
      <c r="A4356" s="0" t="str">
        <f aca="false">LEFT(C4356,4)*1</f>
        <v>0</v>
      </c>
      <c r="B4356" s="48" t="str">
        <f aca="false">+B4355+1</f>
        <v>0</v>
      </c>
      <c r="C4356" s="48" t="s">
        <v>8498</v>
      </c>
      <c r="D4356" s="49" t="s">
        <v>8499</v>
      </c>
      <c r="E4356" s="50" t="n">
        <v>48</v>
      </c>
      <c r="F4356" s="50" t="s">
        <v>119</v>
      </c>
      <c r="G4356" s="51" t="n">
        <v>0.12</v>
      </c>
    </row>
    <row r="4357" customFormat="false" ht="17.25" hidden="false" customHeight="true" outlineLevel="0" collapsed="false">
      <c r="A4357" s="0" t="str">
        <f aca="false">LEFT(C4357,4)*1</f>
        <v>0</v>
      </c>
      <c r="B4357" s="48" t="str">
        <f aca="false">+B4356+1</f>
        <v>0</v>
      </c>
      <c r="C4357" s="48" t="s">
        <v>8500</v>
      </c>
      <c r="D4357" s="49" t="s">
        <v>8501</v>
      </c>
      <c r="E4357" s="50" t="n">
        <v>48</v>
      </c>
      <c r="F4357" s="50" t="s">
        <v>119</v>
      </c>
      <c r="G4357" s="51" t="n">
        <v>0.12</v>
      </c>
    </row>
    <row r="4358" customFormat="false" ht="17.25" hidden="false" customHeight="true" outlineLevel="0" collapsed="false">
      <c r="A4358" s="0" t="str">
        <f aca="false">LEFT(C4358,4)*1</f>
        <v>0</v>
      </c>
      <c r="B4358" s="48" t="str">
        <f aca="false">+B4357+1</f>
        <v>0</v>
      </c>
      <c r="C4358" s="48" t="s">
        <v>8502</v>
      </c>
      <c r="D4358" s="49" t="s">
        <v>8503</v>
      </c>
      <c r="E4358" s="50" t="n">
        <v>48</v>
      </c>
      <c r="F4358" s="50" t="s">
        <v>119</v>
      </c>
      <c r="G4358" s="51" t="n">
        <v>0.12</v>
      </c>
    </row>
    <row r="4359" customFormat="false" ht="17.25" hidden="false" customHeight="true" outlineLevel="0" collapsed="false">
      <c r="A4359" s="0" t="str">
        <f aca="false">LEFT(C4359,4)*1</f>
        <v>0</v>
      </c>
      <c r="B4359" s="48" t="str">
        <f aca="false">+B4358+1</f>
        <v>0</v>
      </c>
      <c r="C4359" s="48" t="s">
        <v>8504</v>
      </c>
      <c r="D4359" s="49" t="s">
        <v>8499</v>
      </c>
      <c r="E4359" s="50" t="n">
        <v>48</v>
      </c>
      <c r="F4359" s="50" t="s">
        <v>119</v>
      </c>
      <c r="G4359" s="51" t="n">
        <v>0.12</v>
      </c>
    </row>
    <row r="4360" customFormat="false" ht="17.25" hidden="false" customHeight="true" outlineLevel="0" collapsed="false">
      <c r="A4360" s="0" t="str">
        <f aca="false">LEFT(C4360,4)*1</f>
        <v>0</v>
      </c>
      <c r="B4360" s="48" t="str">
        <f aca="false">+B4359+1</f>
        <v>0</v>
      </c>
      <c r="C4360" s="48" t="s">
        <v>8505</v>
      </c>
      <c r="D4360" s="49" t="s">
        <v>8506</v>
      </c>
      <c r="E4360" s="50" t="n">
        <v>48</v>
      </c>
      <c r="F4360" s="50" t="s">
        <v>119</v>
      </c>
      <c r="G4360" s="51" t="n">
        <v>0.12</v>
      </c>
    </row>
    <row r="4361" customFormat="false" ht="17.25" hidden="false" customHeight="true" outlineLevel="0" collapsed="false">
      <c r="A4361" s="0" t="str">
        <f aca="false">LEFT(C4361,4)*1</f>
        <v>0</v>
      </c>
      <c r="B4361" s="48" t="str">
        <f aca="false">+B4360+1</f>
        <v>0</v>
      </c>
      <c r="C4361" s="48" t="s">
        <v>8507</v>
      </c>
      <c r="D4361" s="49" t="s">
        <v>8508</v>
      </c>
      <c r="E4361" s="50" t="n">
        <v>48</v>
      </c>
      <c r="F4361" s="50" t="s">
        <v>119</v>
      </c>
      <c r="G4361" s="51" t="n">
        <v>0.12</v>
      </c>
    </row>
    <row r="4362" customFormat="false" ht="17.25" hidden="false" customHeight="true" outlineLevel="0" collapsed="false">
      <c r="A4362" s="0" t="str">
        <f aca="false">LEFT(C4362,4)*1</f>
        <v>0</v>
      </c>
      <c r="B4362" s="48" t="str">
        <f aca="false">+B4361+1</f>
        <v>0</v>
      </c>
      <c r="C4362" s="48" t="s">
        <v>8509</v>
      </c>
      <c r="D4362" s="49" t="s">
        <v>8510</v>
      </c>
      <c r="E4362" s="50" t="n">
        <v>48</v>
      </c>
      <c r="F4362" s="50" t="s">
        <v>119</v>
      </c>
      <c r="G4362" s="51" t="n">
        <v>0.12</v>
      </c>
    </row>
    <row r="4363" customFormat="false" ht="17.25" hidden="false" customHeight="true" outlineLevel="0" collapsed="false">
      <c r="A4363" s="0" t="str">
        <f aca="false">LEFT(C4363,4)*1</f>
        <v>0</v>
      </c>
      <c r="B4363" s="48" t="str">
        <f aca="false">+B4362+1</f>
        <v>0</v>
      </c>
      <c r="C4363" s="48" t="s">
        <v>8511</v>
      </c>
      <c r="D4363" s="49" t="s">
        <v>8512</v>
      </c>
      <c r="E4363" s="50" t="n">
        <v>48</v>
      </c>
      <c r="F4363" s="50" t="s">
        <v>119</v>
      </c>
      <c r="G4363" s="51" t="n">
        <v>0.12</v>
      </c>
    </row>
    <row r="4364" customFormat="false" ht="17.25" hidden="false" customHeight="true" outlineLevel="0" collapsed="false">
      <c r="A4364" s="0" t="str">
        <f aca="false">LEFT(C4364,4)*1</f>
        <v>0</v>
      </c>
      <c r="B4364" s="48" t="str">
        <f aca="false">+B4363+1</f>
        <v>0</v>
      </c>
      <c r="C4364" s="48" t="s">
        <v>8513</v>
      </c>
      <c r="D4364" s="49" t="s">
        <v>8514</v>
      </c>
      <c r="E4364" s="50" t="n">
        <v>48</v>
      </c>
      <c r="F4364" s="50" t="s">
        <v>119</v>
      </c>
      <c r="G4364" s="51" t="n">
        <v>0.12</v>
      </c>
    </row>
    <row r="4365" customFormat="false" ht="17.25" hidden="false" customHeight="true" outlineLevel="0" collapsed="false">
      <c r="A4365" s="0" t="str">
        <f aca="false">LEFT(C4365,4)*1</f>
        <v>0</v>
      </c>
      <c r="B4365" s="48" t="str">
        <f aca="false">+B4364+1</f>
        <v>0</v>
      </c>
      <c r="C4365" s="48" t="s">
        <v>8515</v>
      </c>
      <c r="D4365" s="49" t="s">
        <v>8516</v>
      </c>
      <c r="E4365" s="50" t="n">
        <v>48</v>
      </c>
      <c r="F4365" s="50" t="s">
        <v>119</v>
      </c>
      <c r="G4365" s="51" t="n">
        <v>0.12</v>
      </c>
    </row>
    <row r="4366" customFormat="false" ht="17.25" hidden="false" customHeight="true" outlineLevel="0" collapsed="false">
      <c r="A4366" s="0" t="str">
        <f aca="false">LEFT(C4366,4)*1</f>
        <v>0</v>
      </c>
      <c r="B4366" s="48" t="str">
        <f aca="false">+B4365+1</f>
        <v>0</v>
      </c>
      <c r="C4366" s="48" t="s">
        <v>8517</v>
      </c>
      <c r="D4366" s="49" t="s">
        <v>8518</v>
      </c>
      <c r="E4366" s="50" t="n">
        <v>48</v>
      </c>
      <c r="F4366" s="50" t="s">
        <v>119</v>
      </c>
      <c r="G4366" s="51" t="n">
        <v>0.12</v>
      </c>
    </row>
    <row r="4367" customFormat="false" ht="17.25" hidden="false" customHeight="true" outlineLevel="0" collapsed="false">
      <c r="A4367" s="0" t="str">
        <f aca="false">LEFT(C4367,4)*1</f>
        <v>0</v>
      </c>
      <c r="B4367" s="48" t="str">
        <f aca="false">+B4366+1</f>
        <v>0</v>
      </c>
      <c r="C4367" s="48" t="s">
        <v>8519</v>
      </c>
      <c r="D4367" s="49" t="s">
        <v>8520</v>
      </c>
      <c r="E4367" s="50" t="n">
        <v>48</v>
      </c>
      <c r="F4367" s="50" t="s">
        <v>119</v>
      </c>
      <c r="G4367" s="51" t="n">
        <v>0.12</v>
      </c>
    </row>
    <row r="4368" customFormat="false" ht="17.25" hidden="false" customHeight="true" outlineLevel="0" collapsed="false">
      <c r="A4368" s="0" t="str">
        <f aca="false">LEFT(C4368,4)*1</f>
        <v>0</v>
      </c>
      <c r="B4368" s="48" t="str">
        <f aca="false">+B4367+1</f>
        <v>0</v>
      </c>
      <c r="C4368" s="48" t="s">
        <v>8521</v>
      </c>
      <c r="D4368" s="49" t="s">
        <v>8522</v>
      </c>
      <c r="E4368" s="50" t="n">
        <v>48</v>
      </c>
      <c r="F4368" s="50" t="s">
        <v>119</v>
      </c>
      <c r="G4368" s="51" t="n">
        <v>0.12</v>
      </c>
    </row>
    <row r="4369" customFormat="false" ht="17.25" hidden="false" customHeight="true" outlineLevel="0" collapsed="false">
      <c r="A4369" s="0" t="str">
        <f aca="false">LEFT(C4369,4)*1</f>
        <v>0</v>
      </c>
      <c r="B4369" s="48" t="str">
        <f aca="false">+B4368+1</f>
        <v>0</v>
      </c>
      <c r="C4369" s="48" t="s">
        <v>8523</v>
      </c>
      <c r="D4369" s="49" t="s">
        <v>8524</v>
      </c>
      <c r="E4369" s="50" t="n">
        <v>48</v>
      </c>
      <c r="F4369" s="50" t="s">
        <v>119</v>
      </c>
      <c r="G4369" s="51" t="n">
        <v>0.12</v>
      </c>
    </row>
    <row r="4370" customFormat="false" ht="17.25" hidden="false" customHeight="true" outlineLevel="0" collapsed="false">
      <c r="A4370" s="0" t="str">
        <f aca="false">LEFT(C4370,4)*1</f>
        <v>0</v>
      </c>
      <c r="B4370" s="48" t="str">
        <f aca="false">+B4369+1</f>
        <v>0</v>
      </c>
      <c r="C4370" s="48" t="s">
        <v>8525</v>
      </c>
      <c r="D4370" s="49" t="s">
        <v>8526</v>
      </c>
      <c r="E4370" s="50" t="n">
        <v>48</v>
      </c>
      <c r="F4370" s="50" t="s">
        <v>119</v>
      </c>
      <c r="G4370" s="51" t="n">
        <v>0.12</v>
      </c>
    </row>
    <row r="4371" customFormat="false" ht="17.25" hidden="false" customHeight="true" outlineLevel="0" collapsed="false">
      <c r="A4371" s="0" t="str">
        <f aca="false">LEFT(C4371,4)*1</f>
        <v>0</v>
      </c>
      <c r="B4371" s="48" t="str">
        <f aca="false">+B4370+1</f>
        <v>0</v>
      </c>
      <c r="C4371" s="48" t="s">
        <v>8527</v>
      </c>
      <c r="D4371" s="49" t="s">
        <v>8528</v>
      </c>
      <c r="E4371" s="50" t="n">
        <v>48</v>
      </c>
      <c r="F4371" s="50" t="s">
        <v>119</v>
      </c>
      <c r="G4371" s="51" t="n">
        <v>0.12</v>
      </c>
    </row>
    <row r="4372" customFormat="false" ht="17.25" hidden="false" customHeight="true" outlineLevel="0" collapsed="false">
      <c r="A4372" s="0" t="str">
        <f aca="false">LEFT(C4372,4)*1</f>
        <v>0</v>
      </c>
      <c r="B4372" s="48" t="str">
        <f aca="false">+B4371+1</f>
        <v>0</v>
      </c>
      <c r="C4372" s="48" t="s">
        <v>8529</v>
      </c>
      <c r="D4372" s="49" t="s">
        <v>8530</v>
      </c>
      <c r="E4372" s="50" t="n">
        <v>48</v>
      </c>
      <c r="F4372" s="50" t="s">
        <v>119</v>
      </c>
      <c r="G4372" s="51" t="n">
        <v>0.12</v>
      </c>
    </row>
    <row r="4373" customFormat="false" ht="17.25" hidden="false" customHeight="true" outlineLevel="0" collapsed="false">
      <c r="A4373" s="0" t="str">
        <f aca="false">LEFT(C4373,4)*1</f>
        <v>0</v>
      </c>
      <c r="B4373" s="48" t="str">
        <f aca="false">+B4372+1</f>
        <v>0</v>
      </c>
      <c r="C4373" s="48" t="s">
        <v>8531</v>
      </c>
      <c r="D4373" s="49" t="s">
        <v>8532</v>
      </c>
      <c r="E4373" s="50" t="n">
        <v>48</v>
      </c>
      <c r="F4373" s="50" t="s">
        <v>119</v>
      </c>
      <c r="G4373" s="51" t="n">
        <v>0.12</v>
      </c>
    </row>
    <row r="4374" customFormat="false" ht="17.25" hidden="false" customHeight="true" outlineLevel="0" collapsed="false">
      <c r="A4374" s="0" t="str">
        <f aca="false">LEFT(C4374,4)*1</f>
        <v>0</v>
      </c>
      <c r="B4374" s="48" t="str">
        <f aca="false">+B4373+1</f>
        <v>0</v>
      </c>
      <c r="C4374" s="48" t="s">
        <v>8533</v>
      </c>
      <c r="D4374" s="49" t="s">
        <v>8534</v>
      </c>
      <c r="E4374" s="50" t="n">
        <v>48</v>
      </c>
      <c r="F4374" s="50" t="s">
        <v>587</v>
      </c>
      <c r="G4374" s="51" t="n">
        <v>0.18</v>
      </c>
    </row>
    <row r="4375" customFormat="false" ht="17.25" hidden="false" customHeight="true" outlineLevel="0" collapsed="false">
      <c r="A4375" s="0" t="str">
        <f aca="false">LEFT(C4375,4)*1</f>
        <v>0</v>
      </c>
      <c r="B4375" s="48" t="str">
        <f aca="false">+B4374+1</f>
        <v>0</v>
      </c>
      <c r="C4375" s="48" t="s">
        <v>8535</v>
      </c>
      <c r="D4375" s="49" t="s">
        <v>8536</v>
      </c>
      <c r="E4375" s="50" t="n">
        <v>48</v>
      </c>
      <c r="F4375" s="50" t="s">
        <v>587</v>
      </c>
      <c r="G4375" s="51" t="n">
        <v>0.18</v>
      </c>
    </row>
    <row r="4376" customFormat="false" ht="17.25" hidden="false" customHeight="true" outlineLevel="0" collapsed="false">
      <c r="A4376" s="0" t="str">
        <f aca="false">LEFT(C4376,4)*1</f>
        <v>0</v>
      </c>
      <c r="B4376" s="48" t="str">
        <f aca="false">+B4375+1</f>
        <v>0</v>
      </c>
      <c r="C4376" s="48" t="s">
        <v>8537</v>
      </c>
      <c r="D4376" s="49" t="s">
        <v>8538</v>
      </c>
      <c r="E4376" s="50" t="n">
        <v>48</v>
      </c>
      <c r="F4376" s="50" t="s">
        <v>119</v>
      </c>
      <c r="G4376" s="51" t="n">
        <v>0.12</v>
      </c>
    </row>
    <row r="4377" customFormat="false" ht="17.25" hidden="false" customHeight="true" outlineLevel="0" collapsed="false">
      <c r="A4377" s="0" t="str">
        <f aca="false">LEFT(C4377,4)*1</f>
        <v>0</v>
      </c>
      <c r="B4377" s="48" t="str">
        <f aca="false">+B4376+1</f>
        <v>0</v>
      </c>
      <c r="C4377" s="48" t="s">
        <v>8539</v>
      </c>
      <c r="D4377" s="49" t="s">
        <v>8540</v>
      </c>
      <c r="E4377" s="50" t="n">
        <v>48</v>
      </c>
      <c r="F4377" s="50" t="s">
        <v>587</v>
      </c>
      <c r="G4377" s="51" t="n">
        <v>0.18</v>
      </c>
    </row>
    <row r="4378" customFormat="false" ht="17.25" hidden="false" customHeight="true" outlineLevel="0" collapsed="false">
      <c r="A4378" s="0" t="str">
        <f aca="false">LEFT(C4378,4)*1</f>
        <v>0</v>
      </c>
      <c r="B4378" s="48" t="str">
        <f aca="false">+B4377+1</f>
        <v>0</v>
      </c>
      <c r="C4378" s="48" t="s">
        <v>8541</v>
      </c>
      <c r="D4378" s="49" t="s">
        <v>8542</v>
      </c>
      <c r="E4378" s="50" t="n">
        <v>48</v>
      </c>
      <c r="F4378" s="50" t="s">
        <v>119</v>
      </c>
      <c r="G4378" s="51" t="n">
        <v>0.12</v>
      </c>
    </row>
    <row r="4379" customFormat="false" ht="17.25" hidden="false" customHeight="true" outlineLevel="0" collapsed="false">
      <c r="A4379" s="0" t="str">
        <f aca="false">LEFT(C4379,4)*1</f>
        <v>0</v>
      </c>
      <c r="B4379" s="48" t="str">
        <f aca="false">+B4378+1</f>
        <v>0</v>
      </c>
      <c r="C4379" s="48" t="s">
        <v>8543</v>
      </c>
      <c r="D4379" s="49" t="s">
        <v>8544</v>
      </c>
      <c r="E4379" s="50" t="n">
        <v>48</v>
      </c>
      <c r="F4379" s="50" t="s">
        <v>119</v>
      </c>
      <c r="G4379" s="51" t="n">
        <v>0.12</v>
      </c>
    </row>
    <row r="4380" customFormat="false" ht="17.25" hidden="false" customHeight="true" outlineLevel="0" collapsed="false">
      <c r="A4380" s="0" t="str">
        <f aca="false">LEFT(C4380,4)*1</f>
        <v>0</v>
      </c>
      <c r="B4380" s="48" t="str">
        <f aca="false">+B4379+1</f>
        <v>0</v>
      </c>
      <c r="C4380" s="48" t="s">
        <v>8545</v>
      </c>
      <c r="D4380" s="49" t="s">
        <v>8546</v>
      </c>
      <c r="E4380" s="50" t="n">
        <v>48</v>
      </c>
      <c r="F4380" s="50" t="s">
        <v>119</v>
      </c>
      <c r="G4380" s="51" t="n">
        <v>0.12</v>
      </c>
    </row>
    <row r="4381" customFormat="false" ht="17.25" hidden="false" customHeight="true" outlineLevel="0" collapsed="false">
      <c r="A4381" s="0" t="str">
        <f aca="false">LEFT(C4381,4)*1</f>
        <v>0</v>
      </c>
      <c r="B4381" s="48" t="str">
        <f aca="false">+B4380+1</f>
        <v>0</v>
      </c>
      <c r="C4381" s="48" t="s">
        <v>8547</v>
      </c>
      <c r="D4381" s="49" t="s">
        <v>8548</v>
      </c>
      <c r="E4381" s="50" t="n">
        <v>48</v>
      </c>
      <c r="F4381" s="50" t="s">
        <v>119</v>
      </c>
      <c r="G4381" s="51" t="n">
        <v>0.12</v>
      </c>
    </row>
    <row r="4382" customFormat="false" ht="17.25" hidden="false" customHeight="true" outlineLevel="0" collapsed="false">
      <c r="A4382" s="0" t="str">
        <f aca="false">LEFT(C4382,4)*1</f>
        <v>0</v>
      </c>
      <c r="B4382" s="48" t="str">
        <f aca="false">+B4381+1</f>
        <v>0</v>
      </c>
      <c r="C4382" s="48" t="s">
        <v>8549</v>
      </c>
      <c r="D4382" s="49" t="s">
        <v>8550</v>
      </c>
      <c r="E4382" s="50" t="n">
        <v>48</v>
      </c>
      <c r="F4382" s="50" t="s">
        <v>119</v>
      </c>
      <c r="G4382" s="51" t="n">
        <v>0.12</v>
      </c>
    </row>
    <row r="4383" customFormat="false" ht="17.25" hidden="false" customHeight="true" outlineLevel="0" collapsed="false">
      <c r="A4383" s="0" t="str">
        <f aca="false">LEFT(C4383,4)*1</f>
        <v>0</v>
      </c>
      <c r="B4383" s="48" t="str">
        <f aca="false">+B4382+1</f>
        <v>0</v>
      </c>
      <c r="C4383" s="48" t="s">
        <v>8551</v>
      </c>
      <c r="D4383" s="49" t="s">
        <v>8552</v>
      </c>
      <c r="E4383" s="50" t="n">
        <v>48</v>
      </c>
      <c r="F4383" s="50" t="s">
        <v>119</v>
      </c>
      <c r="G4383" s="51" t="n">
        <v>0.12</v>
      </c>
    </row>
    <row r="4384" customFormat="false" ht="17.25" hidden="false" customHeight="true" outlineLevel="0" collapsed="false">
      <c r="A4384" s="0" t="str">
        <f aca="false">LEFT(C4384,4)*1</f>
        <v>0</v>
      </c>
      <c r="B4384" s="48" t="str">
        <f aca="false">+B4383+1</f>
        <v>0</v>
      </c>
      <c r="C4384" s="48" t="s">
        <v>8553</v>
      </c>
      <c r="D4384" s="49" t="s">
        <v>8554</v>
      </c>
      <c r="E4384" s="50" t="n">
        <v>48</v>
      </c>
      <c r="F4384" s="50" t="s">
        <v>119</v>
      </c>
      <c r="G4384" s="51" t="n">
        <v>0.12</v>
      </c>
    </row>
    <row r="4385" customFormat="false" ht="17.25" hidden="false" customHeight="true" outlineLevel="0" collapsed="false">
      <c r="A4385" s="0" t="str">
        <f aca="false">LEFT(C4385,4)*1</f>
        <v>0</v>
      </c>
      <c r="B4385" s="48" t="str">
        <f aca="false">+B4384+1</f>
        <v>0</v>
      </c>
      <c r="C4385" s="48" t="s">
        <v>8555</v>
      </c>
      <c r="D4385" s="49" t="s">
        <v>8556</v>
      </c>
      <c r="E4385" s="50" t="n">
        <v>48</v>
      </c>
      <c r="F4385" s="50" t="s">
        <v>119</v>
      </c>
      <c r="G4385" s="51" t="n">
        <v>0.12</v>
      </c>
    </row>
    <row r="4386" customFormat="false" ht="17.25" hidden="false" customHeight="true" outlineLevel="0" collapsed="false">
      <c r="A4386" s="0" t="str">
        <f aca="false">LEFT(C4386,4)*1</f>
        <v>0</v>
      </c>
      <c r="B4386" s="48" t="str">
        <f aca="false">+B4385+1</f>
        <v>0</v>
      </c>
      <c r="C4386" s="48" t="s">
        <v>8557</v>
      </c>
      <c r="D4386" s="49" t="s">
        <v>8558</v>
      </c>
      <c r="E4386" s="50" t="n">
        <v>48</v>
      </c>
      <c r="F4386" s="50" t="s">
        <v>119</v>
      </c>
      <c r="G4386" s="51" t="n">
        <v>0.12</v>
      </c>
    </row>
    <row r="4387" customFormat="false" ht="17.25" hidden="false" customHeight="true" outlineLevel="0" collapsed="false">
      <c r="A4387" s="0" t="str">
        <f aca="false">LEFT(C4387,4)*1</f>
        <v>0</v>
      </c>
      <c r="B4387" s="48" t="str">
        <f aca="false">+B4386+1</f>
        <v>0</v>
      </c>
      <c r="C4387" s="48" t="s">
        <v>8559</v>
      </c>
      <c r="D4387" s="49" t="s">
        <v>8560</v>
      </c>
      <c r="E4387" s="50" t="n">
        <v>48</v>
      </c>
      <c r="F4387" s="50" t="s">
        <v>119</v>
      </c>
      <c r="G4387" s="51" t="n">
        <v>0.12</v>
      </c>
    </row>
    <row r="4388" customFormat="false" ht="17.25" hidden="false" customHeight="true" outlineLevel="0" collapsed="false">
      <c r="A4388" s="0" t="str">
        <f aca="false">LEFT(C4388,4)*1</f>
        <v>0</v>
      </c>
      <c r="B4388" s="48" t="str">
        <f aca="false">+B4387+1</f>
        <v>0</v>
      </c>
      <c r="C4388" s="48" t="s">
        <v>8561</v>
      </c>
      <c r="D4388" s="49" t="s">
        <v>8562</v>
      </c>
      <c r="E4388" s="50" t="n">
        <v>48</v>
      </c>
      <c r="F4388" s="50" t="s">
        <v>587</v>
      </c>
      <c r="G4388" s="51" t="n">
        <v>0.18</v>
      </c>
    </row>
    <row r="4389" customFormat="false" ht="17.25" hidden="false" customHeight="true" outlineLevel="0" collapsed="false">
      <c r="A4389" s="0" t="str">
        <f aca="false">LEFT(C4389,4)*1</f>
        <v>0</v>
      </c>
      <c r="B4389" s="48" t="str">
        <f aca="false">+B4388+1</f>
        <v>0</v>
      </c>
      <c r="C4389" s="48" t="s">
        <v>8563</v>
      </c>
      <c r="D4389" s="49" t="s">
        <v>8564</v>
      </c>
      <c r="E4389" s="50" t="n">
        <v>48</v>
      </c>
      <c r="F4389" s="50" t="s">
        <v>587</v>
      </c>
      <c r="G4389" s="51" t="n">
        <v>0.18</v>
      </c>
    </row>
    <row r="4390" customFormat="false" ht="17.25" hidden="false" customHeight="true" outlineLevel="0" collapsed="false">
      <c r="A4390" s="0" t="str">
        <f aca="false">LEFT(C4390,4)*1</f>
        <v>0</v>
      </c>
      <c r="B4390" s="48" t="str">
        <f aca="false">+B4389+1</f>
        <v>0</v>
      </c>
      <c r="C4390" s="48" t="s">
        <v>8565</v>
      </c>
      <c r="D4390" s="49" t="s">
        <v>8566</v>
      </c>
      <c r="E4390" s="50" t="n">
        <v>48</v>
      </c>
      <c r="F4390" s="50" t="s">
        <v>587</v>
      </c>
      <c r="G4390" s="51" t="n">
        <v>0.18</v>
      </c>
    </row>
    <row r="4391" customFormat="false" ht="17.25" hidden="false" customHeight="true" outlineLevel="0" collapsed="false">
      <c r="A4391" s="0" t="str">
        <f aca="false">LEFT(C4391,4)*1</f>
        <v>0</v>
      </c>
      <c r="B4391" s="48" t="str">
        <f aca="false">+B4390+1</f>
        <v>0</v>
      </c>
      <c r="C4391" s="48" t="s">
        <v>8567</v>
      </c>
      <c r="D4391" s="49" t="s">
        <v>8568</v>
      </c>
      <c r="E4391" s="50" t="n">
        <v>48</v>
      </c>
      <c r="F4391" s="50" t="s">
        <v>587</v>
      </c>
      <c r="G4391" s="51" t="n">
        <v>0.18</v>
      </c>
    </row>
    <row r="4392" customFormat="false" ht="17.25" hidden="false" customHeight="true" outlineLevel="0" collapsed="false">
      <c r="A4392" s="0" t="str">
        <f aca="false">LEFT(C4392,4)*1</f>
        <v>0</v>
      </c>
      <c r="B4392" s="48" t="str">
        <f aca="false">+B4391+1</f>
        <v>0</v>
      </c>
      <c r="C4392" s="48" t="s">
        <v>8569</v>
      </c>
      <c r="D4392" s="49" t="s">
        <v>8570</v>
      </c>
      <c r="E4392" s="50" t="n">
        <v>48</v>
      </c>
      <c r="F4392" s="50" t="s">
        <v>119</v>
      </c>
      <c r="G4392" s="51" t="n">
        <v>0.12</v>
      </c>
    </row>
    <row r="4393" customFormat="false" ht="17.25" hidden="false" customHeight="true" outlineLevel="0" collapsed="false">
      <c r="A4393" s="0" t="str">
        <f aca="false">LEFT(C4393,4)*1</f>
        <v>0</v>
      </c>
      <c r="B4393" s="48" t="str">
        <f aca="false">+B4392+1</f>
        <v>0</v>
      </c>
      <c r="C4393" s="48" t="s">
        <v>8571</v>
      </c>
      <c r="D4393" s="49" t="s">
        <v>8572</v>
      </c>
      <c r="E4393" s="50" t="n">
        <v>48</v>
      </c>
      <c r="F4393" s="50" t="s">
        <v>119</v>
      </c>
      <c r="G4393" s="51" t="n">
        <v>0.12</v>
      </c>
    </row>
    <row r="4394" customFormat="false" ht="17.25" hidden="false" customHeight="true" outlineLevel="0" collapsed="false">
      <c r="A4394" s="0" t="str">
        <f aca="false">LEFT(C4394,4)*1</f>
        <v>0</v>
      </c>
      <c r="B4394" s="48" t="str">
        <f aca="false">+B4393+1</f>
        <v>0</v>
      </c>
      <c r="C4394" s="48" t="s">
        <v>8573</v>
      </c>
      <c r="D4394" s="49" t="s">
        <v>8479</v>
      </c>
      <c r="E4394" s="50" t="n">
        <v>48</v>
      </c>
      <c r="F4394" s="50" t="s">
        <v>119</v>
      </c>
      <c r="G4394" s="51" t="n">
        <v>0.12</v>
      </c>
    </row>
    <row r="4395" customFormat="false" ht="17.25" hidden="false" customHeight="true" outlineLevel="0" collapsed="false">
      <c r="A4395" s="0" t="str">
        <f aca="false">LEFT(C4395,4)*1</f>
        <v>0</v>
      </c>
      <c r="B4395" s="48" t="str">
        <f aca="false">+B4394+1</f>
        <v>0</v>
      </c>
      <c r="C4395" s="48" t="s">
        <v>8574</v>
      </c>
      <c r="D4395" s="49" t="s">
        <v>8575</v>
      </c>
      <c r="E4395" s="50" t="n">
        <v>48</v>
      </c>
      <c r="F4395" s="50" t="s">
        <v>119</v>
      </c>
      <c r="G4395" s="51" t="n">
        <v>0.12</v>
      </c>
    </row>
    <row r="4396" customFormat="false" ht="17.25" hidden="false" customHeight="true" outlineLevel="0" collapsed="false">
      <c r="A4396" s="0" t="str">
        <f aca="false">LEFT(C4396,4)*1</f>
        <v>0</v>
      </c>
      <c r="B4396" s="48" t="str">
        <f aca="false">+B4395+1</f>
        <v>0</v>
      </c>
      <c r="C4396" s="48" t="s">
        <v>8576</v>
      </c>
      <c r="D4396" s="49" t="s">
        <v>8577</v>
      </c>
      <c r="E4396" s="50" t="n">
        <v>48</v>
      </c>
      <c r="F4396" s="50" t="s">
        <v>119</v>
      </c>
      <c r="G4396" s="51" t="n">
        <v>0.12</v>
      </c>
    </row>
    <row r="4397" customFormat="false" ht="17.25" hidden="false" customHeight="true" outlineLevel="0" collapsed="false">
      <c r="A4397" s="0" t="str">
        <f aca="false">LEFT(C4397,4)*1</f>
        <v>0</v>
      </c>
      <c r="B4397" s="48" t="str">
        <f aca="false">+B4396+1</f>
        <v>0</v>
      </c>
      <c r="C4397" s="48" t="s">
        <v>8578</v>
      </c>
      <c r="D4397" s="49" t="s">
        <v>8579</v>
      </c>
      <c r="E4397" s="50" t="n">
        <v>48</v>
      </c>
      <c r="F4397" s="50" t="s">
        <v>119</v>
      </c>
      <c r="G4397" s="51" t="n">
        <v>0.12</v>
      </c>
    </row>
    <row r="4398" customFormat="false" ht="17.25" hidden="false" customHeight="true" outlineLevel="0" collapsed="false">
      <c r="A4398" s="0" t="str">
        <f aca="false">LEFT(C4398,4)*1</f>
        <v>0</v>
      </c>
      <c r="B4398" s="48" t="str">
        <f aca="false">+B4397+1</f>
        <v>0</v>
      </c>
      <c r="C4398" s="48" t="s">
        <v>8580</v>
      </c>
      <c r="D4398" s="49" t="s">
        <v>8579</v>
      </c>
      <c r="E4398" s="50" t="n">
        <v>48</v>
      </c>
      <c r="F4398" s="50" t="s">
        <v>119</v>
      </c>
      <c r="G4398" s="51" t="n">
        <v>0.12</v>
      </c>
    </row>
    <row r="4399" customFormat="false" ht="17.25" hidden="false" customHeight="true" outlineLevel="0" collapsed="false">
      <c r="A4399" s="0" t="str">
        <f aca="false">LEFT(C4399,4)*1</f>
        <v>0</v>
      </c>
      <c r="B4399" s="48" t="str">
        <f aca="false">+B4398+1</f>
        <v>0</v>
      </c>
      <c r="C4399" s="48" t="s">
        <v>8581</v>
      </c>
      <c r="D4399" s="49" t="s">
        <v>8582</v>
      </c>
      <c r="E4399" s="50" t="n">
        <v>48</v>
      </c>
      <c r="F4399" s="50" t="s">
        <v>119</v>
      </c>
      <c r="G4399" s="51" t="n">
        <v>0.12</v>
      </c>
    </row>
    <row r="4400" customFormat="false" ht="17.25" hidden="false" customHeight="true" outlineLevel="0" collapsed="false">
      <c r="A4400" s="0" t="str">
        <f aca="false">LEFT(C4400,4)*1</f>
        <v>0</v>
      </c>
      <c r="B4400" s="48" t="str">
        <f aca="false">+B4399+1</f>
        <v>0</v>
      </c>
      <c r="C4400" s="48" t="s">
        <v>8583</v>
      </c>
      <c r="D4400" s="49" t="s">
        <v>8584</v>
      </c>
      <c r="E4400" s="50" t="n">
        <v>48</v>
      </c>
      <c r="F4400" s="50" t="s">
        <v>119</v>
      </c>
      <c r="G4400" s="51" t="n">
        <v>0.12</v>
      </c>
    </row>
    <row r="4401" customFormat="false" ht="17.25" hidden="false" customHeight="true" outlineLevel="0" collapsed="false">
      <c r="A4401" s="0" t="str">
        <f aca="false">LEFT(C4401,4)*1</f>
        <v>0</v>
      </c>
      <c r="B4401" s="48" t="str">
        <f aca="false">+B4400+1</f>
        <v>0</v>
      </c>
      <c r="C4401" s="48" t="s">
        <v>8585</v>
      </c>
      <c r="D4401" s="49" t="s">
        <v>8586</v>
      </c>
      <c r="E4401" s="50" t="n">
        <v>48</v>
      </c>
      <c r="F4401" s="50" t="s">
        <v>119</v>
      </c>
      <c r="G4401" s="51" t="n">
        <v>0.12</v>
      </c>
    </row>
    <row r="4402" customFormat="false" ht="17.25" hidden="false" customHeight="true" outlineLevel="0" collapsed="false">
      <c r="A4402" s="0" t="str">
        <f aca="false">LEFT(C4402,4)*1</f>
        <v>0</v>
      </c>
      <c r="B4402" s="48" t="str">
        <f aca="false">+B4401+1</f>
        <v>0</v>
      </c>
      <c r="C4402" s="48" t="s">
        <v>8587</v>
      </c>
      <c r="D4402" s="49" t="s">
        <v>8588</v>
      </c>
      <c r="E4402" s="50" t="n">
        <v>48</v>
      </c>
      <c r="F4402" s="50" t="s">
        <v>587</v>
      </c>
      <c r="G4402" s="51" t="n">
        <v>0.18</v>
      </c>
    </row>
    <row r="4403" customFormat="false" ht="17.25" hidden="false" customHeight="true" outlineLevel="0" collapsed="false">
      <c r="A4403" s="0" t="str">
        <f aca="false">LEFT(C4403,4)*1</f>
        <v>0</v>
      </c>
      <c r="B4403" s="48" t="str">
        <f aca="false">+B4402+1</f>
        <v>0</v>
      </c>
      <c r="C4403" s="48" t="s">
        <v>8587</v>
      </c>
      <c r="D4403" s="49" t="s">
        <v>8589</v>
      </c>
      <c r="E4403" s="50" t="n">
        <v>48</v>
      </c>
      <c r="F4403" s="50" t="s">
        <v>119</v>
      </c>
      <c r="G4403" s="51" t="n">
        <v>0.12</v>
      </c>
    </row>
    <row r="4404" customFormat="false" ht="17.25" hidden="false" customHeight="true" outlineLevel="0" collapsed="false">
      <c r="A4404" s="0" t="str">
        <f aca="false">LEFT(C4404,4)*1</f>
        <v>0</v>
      </c>
      <c r="B4404" s="48" t="str">
        <f aca="false">+B4403+1</f>
        <v>0</v>
      </c>
      <c r="C4404" s="48" t="s">
        <v>8590</v>
      </c>
      <c r="D4404" s="49" t="s">
        <v>8591</v>
      </c>
      <c r="E4404" s="50" t="n">
        <v>48</v>
      </c>
      <c r="F4404" s="50" t="s">
        <v>587</v>
      </c>
      <c r="G4404" s="51" t="n">
        <v>0.18</v>
      </c>
    </row>
    <row r="4405" customFormat="false" ht="17.25" hidden="false" customHeight="true" outlineLevel="0" collapsed="false">
      <c r="A4405" s="0" t="str">
        <f aca="false">LEFT(C4405,4)*1</f>
        <v>0</v>
      </c>
      <c r="B4405" s="48" t="str">
        <f aca="false">+B4404+1</f>
        <v>0</v>
      </c>
      <c r="C4405" s="48" t="s">
        <v>8592</v>
      </c>
      <c r="D4405" s="49" t="s">
        <v>8593</v>
      </c>
      <c r="E4405" s="50" t="n">
        <v>48</v>
      </c>
      <c r="F4405" s="50" t="s">
        <v>587</v>
      </c>
      <c r="G4405" s="51" t="n">
        <v>0.18</v>
      </c>
    </row>
    <row r="4406" customFormat="false" ht="17.25" hidden="false" customHeight="true" outlineLevel="0" collapsed="false">
      <c r="A4406" s="0" t="str">
        <f aca="false">LEFT(C4406,4)*1</f>
        <v>0</v>
      </c>
      <c r="B4406" s="48" t="str">
        <f aca="false">+B4405+1</f>
        <v>0</v>
      </c>
      <c r="C4406" s="48" t="s">
        <v>8594</v>
      </c>
      <c r="D4406" s="49" t="s">
        <v>8595</v>
      </c>
      <c r="E4406" s="50" t="n">
        <v>48</v>
      </c>
      <c r="F4406" s="50" t="s">
        <v>587</v>
      </c>
      <c r="G4406" s="51" t="n">
        <v>0.18</v>
      </c>
    </row>
    <row r="4407" customFormat="false" ht="17.25" hidden="false" customHeight="true" outlineLevel="0" collapsed="false">
      <c r="A4407" s="0" t="str">
        <f aca="false">LEFT(C4407,4)*1</f>
        <v>0</v>
      </c>
      <c r="B4407" s="48" t="str">
        <f aca="false">+B4406+1</f>
        <v>0</v>
      </c>
      <c r="C4407" s="48" t="s">
        <v>8596</v>
      </c>
      <c r="D4407" s="49" t="s">
        <v>8597</v>
      </c>
      <c r="E4407" s="50" t="n">
        <v>48</v>
      </c>
      <c r="F4407" s="50" t="s">
        <v>587</v>
      </c>
      <c r="G4407" s="51" t="n">
        <v>0.18</v>
      </c>
    </row>
    <row r="4408" customFormat="false" ht="17.25" hidden="false" customHeight="true" outlineLevel="0" collapsed="false">
      <c r="A4408" s="0" t="str">
        <f aca="false">LEFT(C4408,4)*1</f>
        <v>0</v>
      </c>
      <c r="B4408" s="48" t="str">
        <f aca="false">+B4407+1</f>
        <v>0</v>
      </c>
      <c r="C4408" s="48" t="s">
        <v>8598</v>
      </c>
      <c r="D4408" s="49" t="s">
        <v>8599</v>
      </c>
      <c r="E4408" s="50" t="n">
        <v>48</v>
      </c>
      <c r="F4408" s="50" t="s">
        <v>587</v>
      </c>
      <c r="G4408" s="51" t="n">
        <v>0.18</v>
      </c>
    </row>
    <row r="4409" customFormat="false" ht="17.25" hidden="false" customHeight="true" outlineLevel="0" collapsed="false">
      <c r="A4409" s="0" t="str">
        <f aca="false">LEFT(C4409,4)*1</f>
        <v>0</v>
      </c>
      <c r="B4409" s="48" t="str">
        <f aca="false">+B4408+1</f>
        <v>0</v>
      </c>
      <c r="C4409" s="48" t="s">
        <v>8600</v>
      </c>
      <c r="D4409" s="49" t="s">
        <v>8601</v>
      </c>
      <c r="E4409" s="50" t="n">
        <v>48</v>
      </c>
      <c r="F4409" s="50" t="s">
        <v>587</v>
      </c>
      <c r="G4409" s="51" t="n">
        <v>0.18</v>
      </c>
    </row>
    <row r="4410" customFormat="false" ht="17.25" hidden="false" customHeight="true" outlineLevel="0" collapsed="false">
      <c r="A4410" s="0" t="str">
        <f aca="false">LEFT(C4410,4)*1</f>
        <v>0</v>
      </c>
      <c r="B4410" s="48" t="str">
        <f aca="false">+B4409+1</f>
        <v>0</v>
      </c>
      <c r="C4410" s="48" t="s">
        <v>8602</v>
      </c>
      <c r="D4410" s="49" t="s">
        <v>8603</v>
      </c>
      <c r="E4410" s="50" t="n">
        <v>48</v>
      </c>
      <c r="F4410" s="50" t="s">
        <v>587</v>
      </c>
      <c r="G4410" s="51" t="n">
        <v>0.18</v>
      </c>
    </row>
    <row r="4411" customFormat="false" ht="17.25" hidden="false" customHeight="true" outlineLevel="0" collapsed="false">
      <c r="A4411" s="0" t="str">
        <f aca="false">LEFT(C4411,4)*1</f>
        <v>0</v>
      </c>
      <c r="B4411" s="48" t="str">
        <f aca="false">+B4410+1</f>
        <v>0</v>
      </c>
      <c r="C4411" s="48" t="s">
        <v>8604</v>
      </c>
      <c r="D4411" s="49" t="s">
        <v>8605</v>
      </c>
      <c r="E4411" s="50" t="n">
        <v>48</v>
      </c>
      <c r="F4411" s="50" t="s">
        <v>587</v>
      </c>
      <c r="G4411" s="51" t="n">
        <v>0.18</v>
      </c>
    </row>
    <row r="4412" customFormat="false" ht="17.25" hidden="false" customHeight="true" outlineLevel="0" collapsed="false">
      <c r="A4412" s="0" t="str">
        <f aca="false">LEFT(C4412,4)*1</f>
        <v>0</v>
      </c>
      <c r="B4412" s="48" t="str">
        <f aca="false">+B4411+1</f>
        <v>0</v>
      </c>
      <c r="C4412" s="48" t="s">
        <v>8606</v>
      </c>
      <c r="D4412" s="49" t="s">
        <v>8607</v>
      </c>
      <c r="E4412" s="50" t="n">
        <v>48</v>
      </c>
      <c r="F4412" s="50" t="s">
        <v>587</v>
      </c>
      <c r="G4412" s="51" t="n">
        <v>0.18</v>
      </c>
    </row>
    <row r="4413" customFormat="false" ht="17.25" hidden="false" customHeight="true" outlineLevel="0" collapsed="false">
      <c r="A4413" s="0" t="str">
        <f aca="false">LEFT(C4413,4)*1</f>
        <v>0</v>
      </c>
      <c r="B4413" s="48" t="str">
        <f aca="false">+B4412+1</f>
        <v>0</v>
      </c>
      <c r="C4413" s="48" t="s">
        <v>8608</v>
      </c>
      <c r="D4413" s="49" t="s">
        <v>8609</v>
      </c>
      <c r="E4413" s="50" t="n">
        <v>48</v>
      </c>
      <c r="F4413" s="50" t="s">
        <v>587</v>
      </c>
      <c r="G4413" s="51" t="n">
        <v>0.18</v>
      </c>
    </row>
    <row r="4414" customFormat="false" ht="17.25" hidden="false" customHeight="true" outlineLevel="0" collapsed="false">
      <c r="A4414" s="0" t="str">
        <f aca="false">LEFT(C4414,4)*1</f>
        <v>0</v>
      </c>
      <c r="B4414" s="48" t="str">
        <f aca="false">+B4413+1</f>
        <v>0</v>
      </c>
      <c r="C4414" s="48" t="s">
        <v>8610</v>
      </c>
      <c r="D4414" s="49" t="s">
        <v>8611</v>
      </c>
      <c r="E4414" s="50" t="n">
        <v>48</v>
      </c>
      <c r="F4414" s="50" t="s">
        <v>587</v>
      </c>
      <c r="G4414" s="51" t="n">
        <v>0.18</v>
      </c>
    </row>
    <row r="4415" customFormat="false" ht="17.25" hidden="false" customHeight="true" outlineLevel="0" collapsed="false">
      <c r="A4415" s="0" t="str">
        <f aca="false">LEFT(C4415,4)*1</f>
        <v>0</v>
      </c>
      <c r="B4415" s="48" t="str">
        <f aca="false">+B4414+1</f>
        <v>0</v>
      </c>
      <c r="C4415" s="48" t="s">
        <v>8612</v>
      </c>
      <c r="D4415" s="49" t="s">
        <v>8613</v>
      </c>
      <c r="E4415" s="50" t="n">
        <v>48</v>
      </c>
      <c r="F4415" s="50" t="s">
        <v>2181</v>
      </c>
      <c r="G4415" s="51" t="n">
        <v>0.28</v>
      </c>
    </row>
    <row r="4416" customFormat="false" ht="17.25" hidden="false" customHeight="true" outlineLevel="0" collapsed="false">
      <c r="A4416" s="0" t="str">
        <f aca="false">LEFT(C4416,4)*1</f>
        <v>0</v>
      </c>
      <c r="B4416" s="48" t="str">
        <f aca="false">+B4415+1</f>
        <v>0</v>
      </c>
      <c r="C4416" s="48" t="s">
        <v>8614</v>
      </c>
      <c r="D4416" s="49" t="s">
        <v>8615</v>
      </c>
      <c r="E4416" s="50" t="n">
        <v>48</v>
      </c>
      <c r="F4416" s="50" t="s">
        <v>2181</v>
      </c>
      <c r="G4416" s="51" t="n">
        <v>0.28</v>
      </c>
    </row>
    <row r="4417" customFormat="false" ht="17.25" hidden="false" customHeight="true" outlineLevel="0" collapsed="false">
      <c r="A4417" s="0" t="str">
        <f aca="false">LEFT(C4417,4)*1</f>
        <v>0</v>
      </c>
      <c r="B4417" s="48" t="str">
        <f aca="false">+B4416+1</f>
        <v>0</v>
      </c>
      <c r="C4417" s="48" t="s">
        <v>8616</v>
      </c>
      <c r="D4417" s="49" t="s">
        <v>8617</v>
      </c>
      <c r="E4417" s="50" t="n">
        <v>48</v>
      </c>
      <c r="F4417" s="50" t="s">
        <v>2181</v>
      </c>
      <c r="G4417" s="51" t="n">
        <v>0.28</v>
      </c>
    </row>
    <row r="4418" customFormat="false" ht="17.25" hidden="false" customHeight="true" outlineLevel="0" collapsed="false">
      <c r="A4418" s="0" t="str">
        <f aca="false">LEFT(C4418,4)*1</f>
        <v>0</v>
      </c>
      <c r="B4418" s="48" t="str">
        <f aca="false">+B4417+1</f>
        <v>0</v>
      </c>
      <c r="C4418" s="48" t="s">
        <v>8618</v>
      </c>
      <c r="D4418" s="49" t="s">
        <v>8619</v>
      </c>
      <c r="E4418" s="50" t="n">
        <v>48</v>
      </c>
      <c r="F4418" s="50" t="s">
        <v>2181</v>
      </c>
      <c r="G4418" s="51" t="n">
        <v>0.28</v>
      </c>
    </row>
    <row r="4419" customFormat="false" ht="17.25" hidden="false" customHeight="true" outlineLevel="0" collapsed="false">
      <c r="A4419" s="0" t="str">
        <f aca="false">LEFT(C4419,4)*1</f>
        <v>0</v>
      </c>
      <c r="B4419" s="48" t="str">
        <f aca="false">+B4418+1</f>
        <v>0</v>
      </c>
      <c r="C4419" s="48" t="s">
        <v>8620</v>
      </c>
      <c r="D4419" s="49" t="s">
        <v>8621</v>
      </c>
      <c r="E4419" s="50" t="n">
        <v>48</v>
      </c>
      <c r="F4419" s="50" t="s">
        <v>2181</v>
      </c>
      <c r="G4419" s="51" t="n">
        <v>0.28</v>
      </c>
    </row>
    <row r="4420" customFormat="false" ht="17.25" hidden="false" customHeight="true" outlineLevel="0" collapsed="false">
      <c r="A4420" s="0" t="str">
        <f aca="false">LEFT(C4420,4)*1</f>
        <v>0</v>
      </c>
      <c r="B4420" s="48" t="str">
        <f aca="false">+B4419+1</f>
        <v>0</v>
      </c>
      <c r="C4420" s="48" t="s">
        <v>8622</v>
      </c>
      <c r="D4420" s="49" t="s">
        <v>2056</v>
      </c>
      <c r="E4420" s="50" t="n">
        <v>48</v>
      </c>
      <c r="F4420" s="50" t="s">
        <v>587</v>
      </c>
      <c r="G4420" s="51" t="n">
        <v>0.18</v>
      </c>
    </row>
    <row r="4421" customFormat="false" ht="17.25" hidden="false" customHeight="true" outlineLevel="0" collapsed="false">
      <c r="A4421" s="0" t="str">
        <f aca="false">LEFT(C4421,4)*1</f>
        <v>0</v>
      </c>
      <c r="B4421" s="48" t="str">
        <f aca="false">+B4420+1</f>
        <v>0</v>
      </c>
      <c r="C4421" s="48" t="s">
        <v>8623</v>
      </c>
      <c r="D4421" s="49" t="s">
        <v>8624</v>
      </c>
      <c r="E4421" s="50" t="n">
        <v>48</v>
      </c>
      <c r="F4421" s="50" t="s">
        <v>587</v>
      </c>
      <c r="G4421" s="51" t="n">
        <v>0.18</v>
      </c>
    </row>
    <row r="4422" customFormat="false" ht="17.25" hidden="false" customHeight="true" outlineLevel="0" collapsed="false">
      <c r="A4422" s="0" t="str">
        <f aca="false">LEFT(C4422,4)*1</f>
        <v>0</v>
      </c>
      <c r="B4422" s="48" t="str">
        <f aca="false">+B4421+1</f>
        <v>0</v>
      </c>
      <c r="C4422" s="48" t="s">
        <v>8625</v>
      </c>
      <c r="D4422" s="49" t="s">
        <v>8564</v>
      </c>
      <c r="E4422" s="50" t="n">
        <v>48</v>
      </c>
      <c r="F4422" s="50" t="s">
        <v>587</v>
      </c>
      <c r="G4422" s="51" t="n">
        <v>0.18</v>
      </c>
    </row>
    <row r="4423" customFormat="false" ht="17.25" hidden="false" customHeight="true" outlineLevel="0" collapsed="false">
      <c r="A4423" s="0" t="str">
        <f aca="false">LEFT(C4423,4)*1</f>
        <v>0</v>
      </c>
      <c r="B4423" s="48" t="str">
        <f aca="false">+B4422+1</f>
        <v>0</v>
      </c>
      <c r="C4423" s="48" t="s">
        <v>8626</v>
      </c>
      <c r="D4423" s="49" t="s">
        <v>8566</v>
      </c>
      <c r="E4423" s="50" t="n">
        <v>48</v>
      </c>
      <c r="F4423" s="50" t="s">
        <v>587</v>
      </c>
      <c r="G4423" s="51" t="n">
        <v>0.18</v>
      </c>
    </row>
    <row r="4424" customFormat="false" ht="17.25" hidden="false" customHeight="true" outlineLevel="0" collapsed="false">
      <c r="A4424" s="0" t="str">
        <f aca="false">LEFT(C4424,4)*1</f>
        <v>0</v>
      </c>
      <c r="B4424" s="48" t="str">
        <f aca="false">+B4423+1</f>
        <v>0</v>
      </c>
      <c r="C4424" s="48" t="s">
        <v>8627</v>
      </c>
      <c r="D4424" s="49" t="s">
        <v>8628</v>
      </c>
      <c r="E4424" s="50" t="n">
        <v>48</v>
      </c>
      <c r="F4424" s="50" t="s">
        <v>587</v>
      </c>
      <c r="G4424" s="51" t="n">
        <v>0.18</v>
      </c>
    </row>
    <row r="4425" customFormat="false" ht="17.25" hidden="false" customHeight="true" outlineLevel="0" collapsed="false">
      <c r="A4425" s="0" t="str">
        <f aca="false">LEFT(C4425,4)*1</f>
        <v>0</v>
      </c>
      <c r="B4425" s="48" t="str">
        <f aca="false">+B4424+1</f>
        <v>0</v>
      </c>
      <c r="C4425" s="48" t="s">
        <v>8629</v>
      </c>
      <c r="D4425" s="49" t="s">
        <v>8630</v>
      </c>
      <c r="E4425" s="50" t="n">
        <v>48</v>
      </c>
      <c r="F4425" s="50" t="s">
        <v>587</v>
      </c>
      <c r="G4425" s="51" t="n">
        <v>0.18</v>
      </c>
    </row>
    <row r="4426" customFormat="false" ht="17.25" hidden="false" customHeight="true" outlineLevel="0" collapsed="false">
      <c r="A4426" s="0" t="str">
        <f aca="false">LEFT(C4426,4)*1</f>
        <v>0</v>
      </c>
      <c r="B4426" s="48" t="str">
        <f aca="false">+B4425+1</f>
        <v>0</v>
      </c>
      <c r="C4426" s="48" t="s">
        <v>8631</v>
      </c>
      <c r="D4426" s="49" t="s">
        <v>8632</v>
      </c>
      <c r="E4426" s="50" t="n">
        <v>48</v>
      </c>
      <c r="F4426" s="50" t="s">
        <v>106</v>
      </c>
      <c r="G4426" s="47" t="n">
        <v>0</v>
      </c>
    </row>
    <row r="4427" customFormat="false" ht="17.25" hidden="false" customHeight="true" outlineLevel="0" collapsed="false">
      <c r="A4427" s="0" t="str">
        <f aca="false">LEFT(C4427,4)*1</f>
        <v>0</v>
      </c>
      <c r="B4427" s="48" t="str">
        <f aca="false">+B4426+1</f>
        <v>0</v>
      </c>
      <c r="C4427" s="48" t="s">
        <v>8631</v>
      </c>
      <c r="D4427" s="49" t="s">
        <v>8633</v>
      </c>
      <c r="E4427" s="50" t="n">
        <v>48</v>
      </c>
      <c r="F4427" s="50" t="s">
        <v>119</v>
      </c>
      <c r="G4427" s="51" t="n">
        <v>0.12</v>
      </c>
    </row>
    <row r="4428" customFormat="false" ht="17.25" hidden="false" customHeight="true" outlineLevel="0" collapsed="false">
      <c r="A4428" s="0" t="str">
        <f aca="false">LEFT(C4428,4)*1</f>
        <v>0</v>
      </c>
      <c r="B4428" s="48" t="str">
        <f aca="false">+B4427+1</f>
        <v>0</v>
      </c>
      <c r="C4428" s="48" t="s">
        <v>8631</v>
      </c>
      <c r="D4428" s="49" t="s">
        <v>8634</v>
      </c>
      <c r="E4428" s="50" t="n">
        <v>48</v>
      </c>
      <c r="F4428" s="50" t="s">
        <v>587</v>
      </c>
      <c r="G4428" s="51" t="n">
        <v>0.18</v>
      </c>
    </row>
    <row r="4429" customFormat="false" ht="17.25" hidden="false" customHeight="true" outlineLevel="0" collapsed="false">
      <c r="A4429" s="0" t="str">
        <f aca="false">LEFT(C4429,4)*1</f>
        <v>0</v>
      </c>
      <c r="B4429" s="48" t="str">
        <f aca="false">+B4428+1</f>
        <v>0</v>
      </c>
      <c r="C4429" s="48" t="s">
        <v>8635</v>
      </c>
      <c r="D4429" s="49" t="s">
        <v>8636</v>
      </c>
      <c r="E4429" s="50" t="n">
        <v>48</v>
      </c>
      <c r="F4429" s="50" t="s">
        <v>587</v>
      </c>
      <c r="G4429" s="51" t="n">
        <v>0.18</v>
      </c>
    </row>
    <row r="4430" customFormat="false" ht="17.25" hidden="false" customHeight="true" outlineLevel="0" collapsed="false">
      <c r="A4430" s="0" t="str">
        <f aca="false">LEFT(C4430,4)*1</f>
        <v>0</v>
      </c>
      <c r="B4430" s="48" t="str">
        <f aca="false">+B4429+1</f>
        <v>0</v>
      </c>
      <c r="C4430" s="48" t="s">
        <v>8637</v>
      </c>
      <c r="D4430" s="49" t="s">
        <v>8638</v>
      </c>
      <c r="E4430" s="50" t="n">
        <v>48</v>
      </c>
      <c r="F4430" s="50" t="s">
        <v>587</v>
      </c>
      <c r="G4430" s="51" t="n">
        <v>0.18</v>
      </c>
    </row>
    <row r="4431" customFormat="false" ht="17.25" hidden="false" customHeight="true" outlineLevel="0" collapsed="false">
      <c r="A4431" s="0" t="str">
        <f aca="false">LEFT(C4431,4)*1</f>
        <v>0</v>
      </c>
      <c r="B4431" s="48" t="str">
        <f aca="false">+B4430+1</f>
        <v>0</v>
      </c>
      <c r="C4431" s="48" t="s">
        <v>8639</v>
      </c>
      <c r="D4431" s="49" t="s">
        <v>8640</v>
      </c>
      <c r="E4431" s="50" t="n">
        <v>48</v>
      </c>
      <c r="F4431" s="50" t="s">
        <v>119</v>
      </c>
      <c r="G4431" s="51" t="n">
        <v>0.12</v>
      </c>
    </row>
    <row r="4432" customFormat="false" ht="17.25" hidden="false" customHeight="true" outlineLevel="0" collapsed="false">
      <c r="A4432" s="0" t="str">
        <f aca="false">LEFT(C4432,4)*1</f>
        <v>0</v>
      </c>
      <c r="B4432" s="48" t="str">
        <f aca="false">+B4431+1</f>
        <v>0</v>
      </c>
      <c r="C4432" s="48" t="s">
        <v>8641</v>
      </c>
      <c r="D4432" s="49" t="s">
        <v>8642</v>
      </c>
      <c r="E4432" s="50" t="n">
        <v>48</v>
      </c>
      <c r="F4432" s="50" t="s">
        <v>587</v>
      </c>
      <c r="G4432" s="51" t="n">
        <v>0.18</v>
      </c>
    </row>
    <row r="4433" customFormat="false" ht="17.25" hidden="false" customHeight="true" outlineLevel="0" collapsed="false">
      <c r="A4433" s="0" t="str">
        <f aca="false">LEFT(C4433,4)*1</f>
        <v>0</v>
      </c>
      <c r="B4433" s="48" t="str">
        <f aca="false">+B4432+1</f>
        <v>0</v>
      </c>
      <c r="C4433" s="48" t="s">
        <v>8643</v>
      </c>
      <c r="D4433" s="49" t="s">
        <v>8644</v>
      </c>
      <c r="E4433" s="50" t="n">
        <v>48</v>
      </c>
      <c r="F4433" s="50" t="s">
        <v>587</v>
      </c>
      <c r="G4433" s="51" t="n">
        <v>0.18</v>
      </c>
    </row>
    <row r="4434" customFormat="false" ht="17.25" hidden="false" customHeight="true" outlineLevel="0" collapsed="false">
      <c r="A4434" s="0" t="str">
        <f aca="false">LEFT(C4434,4)*1</f>
        <v>0</v>
      </c>
      <c r="B4434" s="48" t="str">
        <f aca="false">+B4433+1</f>
        <v>0</v>
      </c>
      <c r="C4434" s="48" t="s">
        <v>8645</v>
      </c>
      <c r="D4434" s="49" t="s">
        <v>8646</v>
      </c>
      <c r="E4434" s="50" t="n">
        <v>48</v>
      </c>
      <c r="F4434" s="50" t="s">
        <v>587</v>
      </c>
      <c r="G4434" s="51" t="n">
        <v>0.18</v>
      </c>
    </row>
    <row r="4435" customFormat="false" ht="17.25" hidden="false" customHeight="true" outlineLevel="0" collapsed="false">
      <c r="A4435" s="0" t="str">
        <f aca="false">LEFT(C4435,4)*1</f>
        <v>0</v>
      </c>
      <c r="B4435" s="48" t="str">
        <f aca="false">+B4434+1</f>
        <v>0</v>
      </c>
      <c r="C4435" s="48" t="s">
        <v>8647</v>
      </c>
      <c r="D4435" s="49" t="s">
        <v>8648</v>
      </c>
      <c r="E4435" s="50" t="n">
        <v>48</v>
      </c>
      <c r="F4435" s="50" t="s">
        <v>587</v>
      </c>
      <c r="G4435" s="51" t="n">
        <v>0.18</v>
      </c>
    </row>
    <row r="4436" customFormat="false" ht="17.25" hidden="false" customHeight="true" outlineLevel="0" collapsed="false">
      <c r="A4436" s="0" t="str">
        <f aca="false">LEFT(C4436,4)*1</f>
        <v>0</v>
      </c>
      <c r="B4436" s="48" t="str">
        <f aca="false">+B4435+1</f>
        <v>0</v>
      </c>
      <c r="C4436" s="48" t="s">
        <v>8649</v>
      </c>
      <c r="D4436" s="49" t="s">
        <v>8650</v>
      </c>
      <c r="E4436" s="50" t="n">
        <v>48</v>
      </c>
      <c r="F4436" s="50" t="s">
        <v>587</v>
      </c>
      <c r="G4436" s="51" t="n">
        <v>0.18</v>
      </c>
    </row>
    <row r="4437" customFormat="false" ht="17.25" hidden="false" customHeight="true" outlineLevel="0" collapsed="false">
      <c r="A4437" s="0" t="str">
        <f aca="false">LEFT(C4437,4)*1</f>
        <v>0</v>
      </c>
      <c r="B4437" s="48" t="str">
        <f aca="false">+B4436+1</f>
        <v>0</v>
      </c>
      <c r="C4437" s="48" t="s">
        <v>8651</v>
      </c>
      <c r="D4437" s="49" t="s">
        <v>8652</v>
      </c>
      <c r="E4437" s="50" t="n">
        <v>48</v>
      </c>
      <c r="F4437" s="50" t="s">
        <v>587</v>
      </c>
      <c r="G4437" s="51" t="n">
        <v>0.18</v>
      </c>
    </row>
    <row r="4438" customFormat="false" ht="17.25" hidden="false" customHeight="true" outlineLevel="0" collapsed="false">
      <c r="A4438" s="0" t="str">
        <f aca="false">LEFT(C4438,4)*1</f>
        <v>0</v>
      </c>
      <c r="B4438" s="48" t="str">
        <f aca="false">+B4437+1</f>
        <v>0</v>
      </c>
      <c r="C4438" s="48" t="s">
        <v>8653</v>
      </c>
      <c r="D4438" s="49" t="s">
        <v>8654</v>
      </c>
      <c r="E4438" s="50" t="n">
        <v>48</v>
      </c>
      <c r="F4438" s="50" t="s">
        <v>587</v>
      </c>
      <c r="G4438" s="51" t="n">
        <v>0.18</v>
      </c>
    </row>
    <row r="4439" customFormat="false" ht="17.25" hidden="false" customHeight="true" outlineLevel="0" collapsed="false">
      <c r="A4439" s="0" t="str">
        <f aca="false">LEFT(C4439,4)*1</f>
        <v>0</v>
      </c>
      <c r="B4439" s="48" t="str">
        <f aca="false">+B4438+1</f>
        <v>0</v>
      </c>
      <c r="C4439" s="48" t="s">
        <v>8655</v>
      </c>
      <c r="D4439" s="49" t="s">
        <v>8656</v>
      </c>
      <c r="E4439" s="50" t="n">
        <v>48</v>
      </c>
      <c r="F4439" s="50" t="s">
        <v>587</v>
      </c>
      <c r="G4439" s="51" t="n">
        <v>0.18</v>
      </c>
    </row>
    <row r="4440" customFormat="false" ht="17.25" hidden="false" customHeight="true" outlineLevel="0" collapsed="false">
      <c r="A4440" s="0" t="str">
        <f aca="false">LEFT(C4440,4)*1</f>
        <v>0</v>
      </c>
      <c r="B4440" s="48" t="str">
        <f aca="false">+B4439+1</f>
        <v>0</v>
      </c>
      <c r="C4440" s="48" t="s">
        <v>8657</v>
      </c>
      <c r="D4440" s="49" t="s">
        <v>8658</v>
      </c>
      <c r="E4440" s="50" t="n">
        <v>48</v>
      </c>
      <c r="F4440" s="50" t="s">
        <v>587</v>
      </c>
      <c r="G4440" s="51" t="n">
        <v>0.18</v>
      </c>
    </row>
    <row r="4441" customFormat="false" ht="17.25" hidden="false" customHeight="true" outlineLevel="0" collapsed="false">
      <c r="A4441" s="0" t="str">
        <f aca="false">LEFT(C4441,4)*1</f>
        <v>0</v>
      </c>
      <c r="B4441" s="48" t="str">
        <f aca="false">+B4440+1</f>
        <v>0</v>
      </c>
      <c r="C4441" s="48" t="s">
        <v>8659</v>
      </c>
      <c r="D4441" s="49" t="s">
        <v>8660</v>
      </c>
      <c r="E4441" s="50" t="n">
        <v>48</v>
      </c>
      <c r="F4441" s="50" t="s">
        <v>119</v>
      </c>
      <c r="G4441" s="51" t="n">
        <v>0.12</v>
      </c>
    </row>
    <row r="4442" customFormat="false" ht="17.25" hidden="false" customHeight="true" outlineLevel="0" collapsed="false">
      <c r="A4442" s="0" t="str">
        <f aca="false">LEFT(C4442,4)*1</f>
        <v>0</v>
      </c>
      <c r="B4442" s="48" t="str">
        <f aca="false">+B4441+1</f>
        <v>0</v>
      </c>
      <c r="C4442" s="50" t="s">
        <v>8659</v>
      </c>
      <c r="D4442" s="49" t="s">
        <v>8661</v>
      </c>
      <c r="E4442" s="50" t="n">
        <v>48</v>
      </c>
      <c r="F4442" s="50" t="s">
        <v>119</v>
      </c>
      <c r="G4442" s="51" t="n">
        <v>0.12</v>
      </c>
    </row>
    <row r="4443" customFormat="false" ht="17.25" hidden="false" customHeight="true" outlineLevel="0" collapsed="false">
      <c r="A4443" s="0" t="str">
        <f aca="false">LEFT(C4443,4)*1</f>
        <v>0</v>
      </c>
      <c r="B4443" s="48" t="str">
        <f aca="false">+B4442+1</f>
        <v>0</v>
      </c>
      <c r="C4443" s="50" t="s">
        <v>8659</v>
      </c>
      <c r="D4443" s="49" t="s">
        <v>8662</v>
      </c>
      <c r="E4443" s="50" t="n">
        <v>48</v>
      </c>
      <c r="F4443" s="50" t="s">
        <v>119</v>
      </c>
      <c r="G4443" s="51" t="n">
        <v>0.12</v>
      </c>
    </row>
    <row r="4444" customFormat="false" ht="17.25" hidden="false" customHeight="true" outlineLevel="0" collapsed="false">
      <c r="A4444" s="0" t="str">
        <f aca="false">LEFT(C4444,4)*1</f>
        <v>0</v>
      </c>
      <c r="B4444" s="48" t="str">
        <f aca="false">+B4443+1</f>
        <v>0</v>
      </c>
      <c r="C4444" s="48" t="s">
        <v>8663</v>
      </c>
      <c r="D4444" s="49" t="s">
        <v>8664</v>
      </c>
      <c r="E4444" s="50" t="n">
        <v>48</v>
      </c>
      <c r="F4444" s="50" t="s">
        <v>119</v>
      </c>
      <c r="G4444" s="51" t="n">
        <v>0.12</v>
      </c>
    </row>
    <row r="4445" customFormat="false" ht="17.25" hidden="false" customHeight="true" outlineLevel="0" collapsed="false">
      <c r="A4445" s="0" t="str">
        <f aca="false">LEFT(C4445,4)*1</f>
        <v>0</v>
      </c>
      <c r="B4445" s="48" t="str">
        <f aca="false">+B4444+1</f>
        <v>0</v>
      </c>
      <c r="C4445" s="48" t="s">
        <v>8663</v>
      </c>
      <c r="D4445" s="49" t="s">
        <v>8661</v>
      </c>
      <c r="E4445" s="50" t="n">
        <v>48</v>
      </c>
      <c r="F4445" s="50" t="s">
        <v>119</v>
      </c>
      <c r="G4445" s="51" t="n">
        <v>0.12</v>
      </c>
    </row>
    <row r="4446" customFormat="false" ht="17.25" hidden="false" customHeight="true" outlineLevel="0" collapsed="false">
      <c r="A4446" s="0" t="str">
        <f aca="false">LEFT(C4446,4)*1</f>
        <v>0</v>
      </c>
      <c r="B4446" s="48" t="str">
        <f aca="false">+B4445+1</f>
        <v>0</v>
      </c>
      <c r="C4446" s="48" t="s">
        <v>8663</v>
      </c>
      <c r="D4446" s="49" t="s">
        <v>8662</v>
      </c>
      <c r="E4446" s="50" t="n">
        <v>48</v>
      </c>
      <c r="F4446" s="50" t="s">
        <v>119</v>
      </c>
      <c r="G4446" s="51" t="n">
        <v>0.12</v>
      </c>
    </row>
    <row r="4447" customFormat="false" ht="17.25" hidden="false" customHeight="true" outlineLevel="0" collapsed="false">
      <c r="A4447" s="0" t="str">
        <f aca="false">LEFT(C4447,4)*1</f>
        <v>0</v>
      </c>
      <c r="B4447" s="48" t="str">
        <f aca="false">+B4446+1</f>
        <v>0</v>
      </c>
      <c r="C4447" s="48" t="s">
        <v>8665</v>
      </c>
      <c r="D4447" s="49" t="s">
        <v>8666</v>
      </c>
      <c r="E4447" s="50" t="n">
        <v>48</v>
      </c>
      <c r="F4447" s="50" t="s">
        <v>119</v>
      </c>
      <c r="G4447" s="51" t="n">
        <v>0.12</v>
      </c>
    </row>
    <row r="4448" customFormat="false" ht="17.25" hidden="false" customHeight="true" outlineLevel="0" collapsed="false">
      <c r="A4448" s="0" t="str">
        <f aca="false">LEFT(C4448,4)*1</f>
        <v>0</v>
      </c>
      <c r="B4448" s="48" t="str">
        <f aca="false">+B4447+1</f>
        <v>0</v>
      </c>
      <c r="C4448" s="48" t="s">
        <v>8667</v>
      </c>
      <c r="D4448" s="49" t="s">
        <v>8668</v>
      </c>
      <c r="E4448" s="50" t="n">
        <v>48</v>
      </c>
      <c r="F4448" s="50" t="s">
        <v>119</v>
      </c>
      <c r="G4448" s="51" t="n">
        <v>0.12</v>
      </c>
    </row>
    <row r="4449" customFormat="false" ht="17.25" hidden="false" customHeight="true" outlineLevel="0" collapsed="false">
      <c r="A4449" s="0" t="str">
        <f aca="false">LEFT(C4449,4)*1</f>
        <v>0</v>
      </c>
      <c r="B4449" s="48" t="str">
        <f aca="false">+B4448+1</f>
        <v>0</v>
      </c>
      <c r="C4449" s="48" t="s">
        <v>8669</v>
      </c>
      <c r="D4449" s="49" t="s">
        <v>8670</v>
      </c>
      <c r="E4449" s="50" t="n">
        <v>48</v>
      </c>
      <c r="F4449" s="50" t="s">
        <v>119</v>
      </c>
      <c r="G4449" s="51" t="n">
        <v>0.12</v>
      </c>
    </row>
    <row r="4450" customFormat="false" ht="17.25" hidden="false" customHeight="true" outlineLevel="0" collapsed="false">
      <c r="A4450" s="0" t="str">
        <f aca="false">LEFT(C4450,4)*1</f>
        <v>0</v>
      </c>
      <c r="B4450" s="48" t="str">
        <f aca="false">+B4449+1</f>
        <v>0</v>
      </c>
      <c r="C4450" s="48" t="s">
        <v>8671</v>
      </c>
      <c r="D4450" s="49" t="s">
        <v>8672</v>
      </c>
      <c r="E4450" s="50" t="n">
        <v>48</v>
      </c>
      <c r="F4450" s="50" t="s">
        <v>119</v>
      </c>
      <c r="G4450" s="51" t="n">
        <v>0.12</v>
      </c>
    </row>
    <row r="4451" customFormat="false" ht="17.25" hidden="false" customHeight="true" outlineLevel="0" collapsed="false">
      <c r="A4451" s="0" t="str">
        <f aca="false">LEFT(C4451,4)*1</f>
        <v>0</v>
      </c>
      <c r="B4451" s="48" t="str">
        <f aca="false">+B4450+1</f>
        <v>0</v>
      </c>
      <c r="C4451" s="48" t="s">
        <v>8673</v>
      </c>
      <c r="D4451" s="49" t="s">
        <v>8666</v>
      </c>
      <c r="E4451" s="50" t="n">
        <v>48</v>
      </c>
      <c r="F4451" s="50" t="s">
        <v>119</v>
      </c>
      <c r="G4451" s="51" t="n">
        <v>0.12</v>
      </c>
    </row>
    <row r="4452" customFormat="false" ht="17.25" hidden="false" customHeight="true" outlineLevel="0" collapsed="false">
      <c r="A4452" s="0" t="str">
        <f aca="false">LEFT(C4452,4)*1</f>
        <v>0</v>
      </c>
      <c r="B4452" s="48" t="str">
        <f aca="false">+B4451+1</f>
        <v>0</v>
      </c>
      <c r="C4452" s="48" t="s">
        <v>8674</v>
      </c>
      <c r="D4452" s="49" t="s">
        <v>8675</v>
      </c>
      <c r="E4452" s="50" t="n">
        <v>48</v>
      </c>
      <c r="F4452" s="50" t="s">
        <v>119</v>
      </c>
      <c r="G4452" s="51" t="n">
        <v>0.12</v>
      </c>
    </row>
    <row r="4453" customFormat="false" ht="17.25" hidden="false" customHeight="true" outlineLevel="0" collapsed="false">
      <c r="A4453" s="0" t="str">
        <f aca="false">LEFT(C4453,4)*1</f>
        <v>0</v>
      </c>
      <c r="B4453" s="48" t="str">
        <f aca="false">+B4452+1</f>
        <v>0</v>
      </c>
      <c r="C4453" s="48" t="s">
        <v>8676</v>
      </c>
      <c r="D4453" s="49" t="s">
        <v>8677</v>
      </c>
      <c r="E4453" s="50" t="n">
        <v>48</v>
      </c>
      <c r="F4453" s="50" t="s">
        <v>119</v>
      </c>
      <c r="G4453" s="51" t="n">
        <v>0.12</v>
      </c>
    </row>
    <row r="4454" customFormat="false" ht="17.25" hidden="false" customHeight="true" outlineLevel="0" collapsed="false">
      <c r="A4454" s="0" t="str">
        <f aca="false">LEFT(C4454,4)*1</f>
        <v>0</v>
      </c>
      <c r="B4454" s="48" t="str">
        <f aca="false">+B4453+1</f>
        <v>0</v>
      </c>
      <c r="C4454" s="48" t="s">
        <v>8678</v>
      </c>
      <c r="D4454" s="49" t="s">
        <v>8679</v>
      </c>
      <c r="E4454" s="50" t="n">
        <v>48</v>
      </c>
      <c r="F4454" s="50" t="s">
        <v>119</v>
      </c>
      <c r="G4454" s="51" t="n">
        <v>0.12</v>
      </c>
    </row>
    <row r="4455" customFormat="false" ht="17.25" hidden="false" customHeight="true" outlineLevel="0" collapsed="false">
      <c r="A4455" s="0" t="str">
        <f aca="false">LEFT(C4455,4)*1</f>
        <v>0</v>
      </c>
      <c r="B4455" s="48" t="str">
        <f aca="false">+B4454+1</f>
        <v>0</v>
      </c>
      <c r="C4455" s="48" t="s">
        <v>8680</v>
      </c>
      <c r="D4455" s="49" t="s">
        <v>8681</v>
      </c>
      <c r="E4455" s="50" t="n">
        <v>48</v>
      </c>
      <c r="F4455" s="50" t="s">
        <v>119</v>
      </c>
      <c r="G4455" s="51" t="n">
        <v>0.12</v>
      </c>
    </row>
    <row r="4456" customFormat="false" ht="17.25" hidden="false" customHeight="true" outlineLevel="0" collapsed="false">
      <c r="A4456" s="0" t="str">
        <f aca="false">LEFT(C4456,4)*1</f>
        <v>0</v>
      </c>
      <c r="B4456" s="48" t="str">
        <f aca="false">+B4455+1</f>
        <v>0</v>
      </c>
      <c r="C4456" s="48" t="s">
        <v>8682</v>
      </c>
      <c r="D4456" s="49" t="s">
        <v>8683</v>
      </c>
      <c r="E4456" s="50" t="n">
        <v>48</v>
      </c>
      <c r="F4456" s="50" t="s">
        <v>119</v>
      </c>
      <c r="G4456" s="51" t="n">
        <v>0.12</v>
      </c>
    </row>
    <row r="4457" customFormat="false" ht="17.25" hidden="false" customHeight="true" outlineLevel="0" collapsed="false">
      <c r="A4457" s="0" t="str">
        <f aca="false">LEFT(C4457,4)*1</f>
        <v>0</v>
      </c>
      <c r="B4457" s="48" t="str">
        <f aca="false">+B4456+1</f>
        <v>0</v>
      </c>
      <c r="C4457" s="48" t="s">
        <v>8684</v>
      </c>
      <c r="D4457" s="49" t="s">
        <v>8685</v>
      </c>
      <c r="E4457" s="50" t="n">
        <v>48</v>
      </c>
      <c r="F4457" s="50" t="s">
        <v>119</v>
      </c>
      <c r="G4457" s="51" t="n">
        <v>0.12</v>
      </c>
    </row>
    <row r="4458" customFormat="false" ht="17.25" hidden="false" customHeight="true" outlineLevel="0" collapsed="false">
      <c r="A4458" s="0" t="str">
        <f aca="false">LEFT(C4458,4)*1</f>
        <v>0</v>
      </c>
      <c r="B4458" s="48" t="str">
        <f aca="false">+B4457+1</f>
        <v>0</v>
      </c>
      <c r="C4458" s="48" t="s">
        <v>8684</v>
      </c>
      <c r="D4458" s="49" t="s">
        <v>8686</v>
      </c>
      <c r="E4458" s="50" t="n">
        <v>48</v>
      </c>
      <c r="F4458" s="50" t="s">
        <v>587</v>
      </c>
      <c r="G4458" s="51" t="n">
        <v>0.18</v>
      </c>
    </row>
    <row r="4459" customFormat="false" ht="17.25" hidden="false" customHeight="true" outlineLevel="0" collapsed="false">
      <c r="A4459" s="0" t="str">
        <f aca="false">LEFT(C4459,4)*1</f>
        <v>0</v>
      </c>
      <c r="B4459" s="48" t="str">
        <f aca="false">+B4458+1</f>
        <v>0</v>
      </c>
      <c r="C4459" s="48" t="s">
        <v>8687</v>
      </c>
      <c r="D4459" s="49" t="s">
        <v>8688</v>
      </c>
      <c r="E4459" s="50" t="n">
        <v>48</v>
      </c>
      <c r="F4459" s="50" t="s">
        <v>587</v>
      </c>
      <c r="G4459" s="51" t="n">
        <v>0.18</v>
      </c>
    </row>
    <row r="4460" customFormat="false" ht="17.25" hidden="false" customHeight="true" outlineLevel="0" collapsed="false">
      <c r="A4460" s="0" t="str">
        <f aca="false">LEFT(C4460,4)*1</f>
        <v>0</v>
      </c>
      <c r="B4460" s="48" t="str">
        <f aca="false">+B4459+1</f>
        <v>0</v>
      </c>
      <c r="C4460" s="48" t="s">
        <v>8689</v>
      </c>
      <c r="D4460" s="49" t="s">
        <v>8690</v>
      </c>
      <c r="E4460" s="50" t="n">
        <v>48</v>
      </c>
      <c r="F4460" s="50" t="s">
        <v>587</v>
      </c>
      <c r="G4460" s="51" t="n">
        <v>0.18</v>
      </c>
    </row>
    <row r="4461" customFormat="false" ht="17.25" hidden="false" customHeight="true" outlineLevel="0" collapsed="false">
      <c r="A4461" s="0" t="str">
        <f aca="false">LEFT(C4461,4)*1</f>
        <v>0</v>
      </c>
      <c r="B4461" s="48" t="str">
        <f aca="false">+B4460+1</f>
        <v>0</v>
      </c>
      <c r="C4461" s="48" t="s">
        <v>8691</v>
      </c>
      <c r="D4461" s="49" t="s">
        <v>8692</v>
      </c>
      <c r="E4461" s="50" t="n">
        <v>48</v>
      </c>
      <c r="F4461" s="50" t="s">
        <v>587</v>
      </c>
      <c r="G4461" s="51" t="n">
        <v>0.18</v>
      </c>
    </row>
    <row r="4462" customFormat="false" ht="17.25" hidden="false" customHeight="true" outlineLevel="0" collapsed="false">
      <c r="A4462" s="0" t="str">
        <f aca="false">LEFT(C4462,4)*1</f>
        <v>0</v>
      </c>
      <c r="B4462" s="48" t="str">
        <f aca="false">+B4461+1</f>
        <v>0</v>
      </c>
      <c r="C4462" s="48" t="s">
        <v>8693</v>
      </c>
      <c r="D4462" s="49" t="s">
        <v>8694</v>
      </c>
      <c r="E4462" s="50" t="n">
        <v>48</v>
      </c>
      <c r="F4462" s="50" t="s">
        <v>119</v>
      </c>
      <c r="G4462" s="51" t="n">
        <v>0.12</v>
      </c>
    </row>
    <row r="4463" customFormat="false" ht="17.25" hidden="false" customHeight="true" outlineLevel="0" collapsed="false">
      <c r="A4463" s="0" t="str">
        <f aca="false">LEFT(C4463,4)*1</f>
        <v>0</v>
      </c>
      <c r="B4463" s="48" t="str">
        <f aca="false">+B4462+1</f>
        <v>0</v>
      </c>
      <c r="C4463" s="48" t="s">
        <v>8695</v>
      </c>
      <c r="D4463" s="49" t="s">
        <v>8696</v>
      </c>
      <c r="E4463" s="50" t="n">
        <v>48</v>
      </c>
      <c r="F4463" s="50" t="s">
        <v>587</v>
      </c>
      <c r="G4463" s="51" t="n">
        <v>0.18</v>
      </c>
    </row>
    <row r="4464" customFormat="false" ht="17.25" hidden="false" customHeight="true" outlineLevel="0" collapsed="false">
      <c r="A4464" s="0" t="str">
        <f aca="false">LEFT(C4464,4)*1</f>
        <v>0</v>
      </c>
      <c r="B4464" s="48" t="str">
        <f aca="false">+B4463+1</f>
        <v>0</v>
      </c>
      <c r="C4464" s="48" t="s">
        <v>8695</v>
      </c>
      <c r="D4464" s="49" t="s">
        <v>8697</v>
      </c>
      <c r="E4464" s="50" t="n">
        <v>48</v>
      </c>
      <c r="F4464" s="50" t="s">
        <v>587</v>
      </c>
      <c r="G4464" s="51" t="n">
        <v>0.18</v>
      </c>
    </row>
    <row r="4465" customFormat="false" ht="17.25" hidden="false" customHeight="true" outlineLevel="0" collapsed="false">
      <c r="A4465" s="0" t="str">
        <f aca="false">LEFT(C4465,4)*1</f>
        <v>0</v>
      </c>
      <c r="B4465" s="48" t="str">
        <f aca="false">+B4464+1</f>
        <v>0</v>
      </c>
      <c r="C4465" s="50" t="s">
        <v>8695</v>
      </c>
      <c r="D4465" s="49" t="s">
        <v>8698</v>
      </c>
      <c r="E4465" s="50" t="n">
        <v>48</v>
      </c>
      <c r="F4465" s="50" t="s">
        <v>587</v>
      </c>
      <c r="G4465" s="51" t="n">
        <v>0.18</v>
      </c>
    </row>
    <row r="4466" customFormat="false" ht="17.25" hidden="false" customHeight="true" outlineLevel="0" collapsed="false">
      <c r="A4466" s="0" t="str">
        <f aca="false">LEFT(C4466,4)*1</f>
        <v>0</v>
      </c>
      <c r="B4466" s="48" t="str">
        <f aca="false">+B4465+1</f>
        <v>0</v>
      </c>
      <c r="C4466" s="50" t="s">
        <v>8695</v>
      </c>
      <c r="D4466" s="49" t="s">
        <v>8699</v>
      </c>
      <c r="E4466" s="50" t="n">
        <v>48</v>
      </c>
      <c r="F4466" s="50" t="s">
        <v>587</v>
      </c>
      <c r="G4466" s="51" t="n">
        <v>0.18</v>
      </c>
    </row>
    <row r="4467" customFormat="false" ht="17.25" hidden="false" customHeight="true" outlineLevel="0" collapsed="false">
      <c r="A4467" s="0" t="str">
        <f aca="false">LEFT(C4467,4)*1</f>
        <v>0</v>
      </c>
      <c r="B4467" s="48" t="str">
        <f aca="false">+B4466+1</f>
        <v>0</v>
      </c>
      <c r="C4467" s="48" t="s">
        <v>8700</v>
      </c>
      <c r="D4467" s="49" t="s">
        <v>8701</v>
      </c>
      <c r="E4467" s="50" t="n">
        <v>48</v>
      </c>
      <c r="F4467" s="50" t="s">
        <v>587</v>
      </c>
      <c r="G4467" s="51" t="n">
        <v>0.18</v>
      </c>
    </row>
    <row r="4468" customFormat="false" ht="17.25" hidden="false" customHeight="true" outlineLevel="0" collapsed="false">
      <c r="A4468" s="0" t="str">
        <f aca="false">LEFT(C4468,4)*1</f>
        <v>0</v>
      </c>
      <c r="B4468" s="48" t="str">
        <f aca="false">+B4467+1</f>
        <v>0</v>
      </c>
      <c r="C4468" s="48" t="s">
        <v>8702</v>
      </c>
      <c r="D4468" s="49" t="s">
        <v>8703</v>
      </c>
      <c r="E4468" s="50" t="n">
        <v>48</v>
      </c>
      <c r="F4468" s="50" t="s">
        <v>587</v>
      </c>
      <c r="G4468" s="51" t="n">
        <v>0.18</v>
      </c>
    </row>
    <row r="4469" customFormat="false" ht="17.25" hidden="false" customHeight="true" outlineLevel="0" collapsed="false">
      <c r="A4469" s="0" t="str">
        <f aca="false">LEFT(C4469,4)*1</f>
        <v>0</v>
      </c>
      <c r="B4469" s="48" t="str">
        <f aca="false">+B4468+1</f>
        <v>0</v>
      </c>
      <c r="C4469" s="48" t="s">
        <v>8702</v>
      </c>
      <c r="D4469" s="49" t="s">
        <v>8704</v>
      </c>
      <c r="E4469" s="50" t="n">
        <v>48</v>
      </c>
      <c r="F4469" s="50" t="s">
        <v>587</v>
      </c>
      <c r="G4469" s="51" t="n">
        <v>0.18</v>
      </c>
    </row>
    <row r="4470" customFormat="false" ht="17.25" hidden="false" customHeight="true" outlineLevel="0" collapsed="false">
      <c r="A4470" s="0" t="str">
        <f aca="false">LEFT(C4470,4)*1</f>
        <v>0</v>
      </c>
      <c r="B4470" s="48" t="str">
        <f aca="false">+B4469+1</f>
        <v>0</v>
      </c>
      <c r="C4470" s="50" t="s">
        <v>8702</v>
      </c>
      <c r="D4470" s="49" t="s">
        <v>8704</v>
      </c>
      <c r="E4470" s="50" t="n">
        <v>48</v>
      </c>
      <c r="F4470" s="50" t="s">
        <v>587</v>
      </c>
      <c r="G4470" s="51" t="n">
        <v>0.18</v>
      </c>
    </row>
    <row r="4471" customFormat="false" ht="17.25" hidden="false" customHeight="true" outlineLevel="0" collapsed="false">
      <c r="A4471" s="0" t="str">
        <f aca="false">LEFT(C4471,4)*1</f>
        <v>0</v>
      </c>
      <c r="B4471" s="48" t="str">
        <f aca="false">+B4470+1</f>
        <v>0</v>
      </c>
      <c r="C4471" s="48" t="s">
        <v>8705</v>
      </c>
      <c r="D4471" s="49" t="s">
        <v>8706</v>
      </c>
      <c r="E4471" s="50" t="n">
        <v>48</v>
      </c>
      <c r="F4471" s="50" t="s">
        <v>587</v>
      </c>
      <c r="G4471" s="51" t="n">
        <v>0.18</v>
      </c>
    </row>
    <row r="4472" customFormat="false" ht="17.25" hidden="false" customHeight="true" outlineLevel="0" collapsed="false">
      <c r="A4472" s="0" t="str">
        <f aca="false">LEFT(C4472,4)*1</f>
        <v>0</v>
      </c>
      <c r="B4472" s="48" t="str">
        <f aca="false">+B4471+1</f>
        <v>0</v>
      </c>
      <c r="C4472" s="48" t="s">
        <v>8707</v>
      </c>
      <c r="D4472" s="49" t="s">
        <v>8708</v>
      </c>
      <c r="E4472" s="50" t="n">
        <v>48</v>
      </c>
      <c r="F4472" s="50" t="s">
        <v>119</v>
      </c>
      <c r="G4472" s="51" t="n">
        <v>0.12</v>
      </c>
    </row>
    <row r="4473" customFormat="false" ht="17.25" hidden="false" customHeight="true" outlineLevel="0" collapsed="false">
      <c r="A4473" s="0" t="str">
        <f aca="false">LEFT(C4473,4)*1</f>
        <v>0</v>
      </c>
      <c r="B4473" s="48" t="str">
        <f aca="false">+B4472+1</f>
        <v>0</v>
      </c>
      <c r="C4473" s="48" t="s">
        <v>8709</v>
      </c>
      <c r="D4473" s="49" t="s">
        <v>8710</v>
      </c>
      <c r="E4473" s="50" t="n">
        <v>48</v>
      </c>
      <c r="F4473" s="50" t="s">
        <v>587</v>
      </c>
      <c r="G4473" s="51" t="n">
        <v>0.18</v>
      </c>
    </row>
    <row r="4474" customFormat="false" ht="17.25" hidden="false" customHeight="true" outlineLevel="0" collapsed="false">
      <c r="A4474" s="0" t="str">
        <f aca="false">LEFT(C4474,4)*1</f>
        <v>0</v>
      </c>
      <c r="B4474" s="48" t="str">
        <f aca="false">+B4473+1</f>
        <v>0</v>
      </c>
      <c r="C4474" s="48" t="s">
        <v>8711</v>
      </c>
      <c r="D4474" s="49" t="s">
        <v>8712</v>
      </c>
      <c r="E4474" s="50" t="n">
        <v>48</v>
      </c>
      <c r="F4474" s="50" t="s">
        <v>587</v>
      </c>
      <c r="G4474" s="51" t="n">
        <v>0.18</v>
      </c>
    </row>
    <row r="4475" customFormat="false" ht="17.25" hidden="false" customHeight="true" outlineLevel="0" collapsed="false">
      <c r="A4475" s="0" t="str">
        <f aca="false">LEFT(C4475,4)*1</f>
        <v>0</v>
      </c>
      <c r="B4475" s="48" t="str">
        <f aca="false">+B4474+1</f>
        <v>0</v>
      </c>
      <c r="C4475" s="48" t="s">
        <v>8713</v>
      </c>
      <c r="D4475" s="49" t="s">
        <v>8714</v>
      </c>
      <c r="E4475" s="50" t="n">
        <v>48</v>
      </c>
      <c r="F4475" s="50" t="s">
        <v>587</v>
      </c>
      <c r="G4475" s="51" t="n">
        <v>0.18</v>
      </c>
    </row>
    <row r="4476" customFormat="false" ht="17.25" hidden="false" customHeight="true" outlineLevel="0" collapsed="false">
      <c r="A4476" s="0" t="str">
        <f aca="false">LEFT(C4476,4)*1</f>
        <v>0</v>
      </c>
      <c r="B4476" s="48" t="str">
        <f aca="false">+B4475+1</f>
        <v>0</v>
      </c>
      <c r="C4476" s="48" t="s">
        <v>8715</v>
      </c>
      <c r="D4476" s="49" t="s">
        <v>8716</v>
      </c>
      <c r="E4476" s="50" t="n">
        <v>48</v>
      </c>
      <c r="F4476" s="50" t="s">
        <v>587</v>
      </c>
      <c r="G4476" s="51" t="n">
        <v>0.18</v>
      </c>
    </row>
    <row r="4477" customFormat="false" ht="17.25" hidden="false" customHeight="true" outlineLevel="0" collapsed="false">
      <c r="A4477" s="0" t="str">
        <f aca="false">LEFT(C4477,4)*1</f>
        <v>0</v>
      </c>
      <c r="B4477" s="48" t="str">
        <f aca="false">+B4476+1</f>
        <v>0</v>
      </c>
      <c r="C4477" s="48" t="s">
        <v>8717</v>
      </c>
      <c r="D4477" s="49" t="s">
        <v>8718</v>
      </c>
      <c r="E4477" s="50" t="n">
        <v>48</v>
      </c>
      <c r="F4477" s="50" t="s">
        <v>587</v>
      </c>
      <c r="G4477" s="51" t="n">
        <v>0.18</v>
      </c>
    </row>
    <row r="4478" customFormat="false" ht="17.25" hidden="false" customHeight="true" outlineLevel="0" collapsed="false">
      <c r="A4478" s="0" t="str">
        <f aca="false">LEFT(C4478,4)*1</f>
        <v>0</v>
      </c>
      <c r="B4478" s="48" t="str">
        <f aca="false">+B4477+1</f>
        <v>0</v>
      </c>
      <c r="C4478" s="48" t="s">
        <v>8719</v>
      </c>
      <c r="D4478" s="49" t="s">
        <v>8720</v>
      </c>
      <c r="E4478" s="50" t="n">
        <v>48</v>
      </c>
      <c r="F4478" s="50" t="s">
        <v>119</v>
      </c>
      <c r="G4478" s="51" t="n">
        <v>0.12</v>
      </c>
    </row>
    <row r="4479" customFormat="false" ht="17.25" hidden="false" customHeight="true" outlineLevel="0" collapsed="false">
      <c r="A4479" s="0" t="str">
        <f aca="false">LEFT(C4479,4)*1</f>
        <v>0</v>
      </c>
      <c r="B4479" s="48" t="str">
        <f aca="false">+B4478+1</f>
        <v>0</v>
      </c>
      <c r="C4479" s="48" t="s">
        <v>8719</v>
      </c>
      <c r="D4479" s="49" t="s">
        <v>8721</v>
      </c>
      <c r="E4479" s="50" t="n">
        <v>48</v>
      </c>
      <c r="F4479" s="50" t="s">
        <v>587</v>
      </c>
      <c r="G4479" s="51" t="n">
        <v>0.18</v>
      </c>
    </row>
    <row r="4480" customFormat="false" ht="17.25" hidden="false" customHeight="true" outlineLevel="0" collapsed="false">
      <c r="A4480" s="0" t="str">
        <f aca="false">LEFT(C4480,4)*1</f>
        <v>0</v>
      </c>
      <c r="B4480" s="48" t="str">
        <f aca="false">+B4479+1</f>
        <v>0</v>
      </c>
      <c r="C4480" s="48" t="s">
        <v>8722</v>
      </c>
      <c r="D4480" s="49" t="s">
        <v>8593</v>
      </c>
      <c r="E4480" s="50" t="n">
        <v>48</v>
      </c>
      <c r="F4480" s="50" t="s">
        <v>587</v>
      </c>
      <c r="G4480" s="51" t="n">
        <v>0.18</v>
      </c>
    </row>
    <row r="4481" customFormat="false" ht="17.25" hidden="false" customHeight="true" outlineLevel="0" collapsed="false">
      <c r="A4481" s="0" t="str">
        <f aca="false">LEFT(C4481,4)*1</f>
        <v>0</v>
      </c>
      <c r="B4481" s="48" t="str">
        <f aca="false">+B4480+1</f>
        <v>0</v>
      </c>
      <c r="C4481" s="48" t="s">
        <v>8723</v>
      </c>
      <c r="D4481" s="49" t="s">
        <v>8724</v>
      </c>
      <c r="E4481" s="50" t="n">
        <v>48</v>
      </c>
      <c r="F4481" s="50" t="s">
        <v>587</v>
      </c>
      <c r="G4481" s="51" t="n">
        <v>0.18</v>
      </c>
    </row>
    <row r="4482" customFormat="false" ht="17.25" hidden="false" customHeight="true" outlineLevel="0" collapsed="false">
      <c r="A4482" s="0" t="str">
        <f aca="false">LEFT(C4482,4)*1</f>
        <v>0</v>
      </c>
      <c r="B4482" s="48" t="str">
        <f aca="false">+B4481+1</f>
        <v>0</v>
      </c>
      <c r="C4482" s="48" t="s">
        <v>8725</v>
      </c>
      <c r="D4482" s="49" t="s">
        <v>8726</v>
      </c>
      <c r="E4482" s="50" t="n">
        <v>48</v>
      </c>
      <c r="F4482" s="50" t="s">
        <v>587</v>
      </c>
      <c r="G4482" s="51" t="n">
        <v>0.18</v>
      </c>
    </row>
    <row r="4483" customFormat="false" ht="17.25" hidden="false" customHeight="true" outlineLevel="0" collapsed="false">
      <c r="A4483" s="0" t="str">
        <f aca="false">LEFT(C4483,4)*1</f>
        <v>0</v>
      </c>
      <c r="B4483" s="48" t="str">
        <f aca="false">+B4482+1</f>
        <v>0</v>
      </c>
      <c r="C4483" s="48" t="s">
        <v>8727</v>
      </c>
      <c r="D4483" s="49" t="s">
        <v>8728</v>
      </c>
      <c r="E4483" s="50" t="n">
        <v>48</v>
      </c>
      <c r="F4483" s="50" t="s">
        <v>587</v>
      </c>
      <c r="G4483" s="51" t="n">
        <v>0.18</v>
      </c>
    </row>
    <row r="4484" customFormat="false" ht="17.25" hidden="false" customHeight="true" outlineLevel="0" collapsed="false">
      <c r="A4484" s="0" t="str">
        <f aca="false">LEFT(C4484,4)*1</f>
        <v>0</v>
      </c>
      <c r="B4484" s="48" t="str">
        <f aca="false">+B4483+1</f>
        <v>0</v>
      </c>
      <c r="C4484" s="48" t="s">
        <v>8729</v>
      </c>
      <c r="D4484" s="49" t="s">
        <v>8730</v>
      </c>
      <c r="E4484" s="50" t="n">
        <v>48</v>
      </c>
      <c r="F4484" s="50" t="s">
        <v>587</v>
      </c>
      <c r="G4484" s="51" t="n">
        <v>0.18</v>
      </c>
    </row>
    <row r="4485" customFormat="false" ht="17.25" hidden="false" customHeight="true" outlineLevel="0" collapsed="false">
      <c r="A4485" s="0" t="str">
        <f aca="false">LEFT(C4485,4)*1</f>
        <v>0</v>
      </c>
      <c r="B4485" s="48" t="str">
        <f aca="false">+B4484+1</f>
        <v>0</v>
      </c>
      <c r="C4485" s="48" t="s">
        <v>8731</v>
      </c>
      <c r="D4485" s="49" t="s">
        <v>8732</v>
      </c>
      <c r="E4485" s="50" t="n">
        <v>48</v>
      </c>
      <c r="F4485" s="50" t="s">
        <v>587</v>
      </c>
      <c r="G4485" s="51" t="n">
        <v>0.18</v>
      </c>
    </row>
    <row r="4486" customFormat="false" ht="17.25" hidden="false" customHeight="true" outlineLevel="0" collapsed="false">
      <c r="A4486" s="0" t="str">
        <f aca="false">LEFT(C4486,4)*1</f>
        <v>0</v>
      </c>
      <c r="B4486" s="48" t="str">
        <f aca="false">+B4485+1</f>
        <v>0</v>
      </c>
      <c r="C4486" s="48" t="s">
        <v>8733</v>
      </c>
      <c r="D4486" s="49" t="s">
        <v>8734</v>
      </c>
      <c r="E4486" s="50" t="n">
        <v>48</v>
      </c>
      <c r="F4486" s="50" t="s">
        <v>587</v>
      </c>
      <c r="G4486" s="51" t="n">
        <v>0.18</v>
      </c>
    </row>
    <row r="4487" customFormat="false" ht="17.25" hidden="false" customHeight="true" outlineLevel="0" collapsed="false">
      <c r="A4487" s="0" t="str">
        <f aca="false">LEFT(C4487,4)*1</f>
        <v>0</v>
      </c>
      <c r="B4487" s="48" t="str">
        <f aca="false">+B4486+1</f>
        <v>0</v>
      </c>
      <c r="C4487" s="48" t="s">
        <v>8735</v>
      </c>
      <c r="D4487" s="49" t="s">
        <v>8736</v>
      </c>
      <c r="E4487" s="50" t="n">
        <v>48</v>
      </c>
      <c r="F4487" s="50" t="s">
        <v>587</v>
      </c>
      <c r="G4487" s="51" t="n">
        <v>0.18</v>
      </c>
    </row>
    <row r="4488" customFormat="false" ht="17.25" hidden="false" customHeight="true" outlineLevel="0" collapsed="false">
      <c r="A4488" s="0" t="str">
        <f aca="false">LEFT(C4488,4)*1</f>
        <v>0</v>
      </c>
      <c r="B4488" s="48" t="str">
        <f aca="false">+B4487+1</f>
        <v>0</v>
      </c>
      <c r="C4488" s="48" t="s">
        <v>8737</v>
      </c>
      <c r="D4488" s="49" t="s">
        <v>8738</v>
      </c>
      <c r="E4488" s="50" t="n">
        <v>48</v>
      </c>
      <c r="F4488" s="50" t="s">
        <v>587</v>
      </c>
      <c r="G4488" s="51" t="n">
        <v>0.18</v>
      </c>
    </row>
    <row r="4489" customFormat="false" ht="17.25" hidden="false" customHeight="true" outlineLevel="0" collapsed="false">
      <c r="A4489" s="0" t="str">
        <f aca="false">LEFT(C4489,4)*1</f>
        <v>0</v>
      </c>
      <c r="B4489" s="48" t="str">
        <f aca="false">+B4488+1</f>
        <v>0</v>
      </c>
      <c r="C4489" s="48" t="s">
        <v>8739</v>
      </c>
      <c r="D4489" s="49" t="s">
        <v>8740</v>
      </c>
      <c r="E4489" s="50" t="n">
        <v>48</v>
      </c>
      <c r="F4489" s="50" t="s">
        <v>119</v>
      </c>
      <c r="G4489" s="51" t="n">
        <v>0.12</v>
      </c>
    </row>
    <row r="4490" customFormat="false" ht="17.25" hidden="false" customHeight="true" outlineLevel="0" collapsed="false">
      <c r="A4490" s="0" t="str">
        <f aca="false">LEFT(C4490,4)*1</f>
        <v>0</v>
      </c>
      <c r="B4490" s="48" t="str">
        <f aca="false">+B4489+1</f>
        <v>0</v>
      </c>
      <c r="C4490" s="48" t="s">
        <v>8741</v>
      </c>
      <c r="D4490" s="49" t="s">
        <v>8742</v>
      </c>
      <c r="E4490" s="50" t="n">
        <v>48</v>
      </c>
      <c r="F4490" s="50" t="s">
        <v>587</v>
      </c>
      <c r="G4490" s="51" t="n">
        <v>0.18</v>
      </c>
    </row>
    <row r="4491" customFormat="false" ht="17.25" hidden="false" customHeight="true" outlineLevel="0" collapsed="false">
      <c r="A4491" s="0" t="str">
        <f aca="false">LEFT(C4491,4)*1</f>
        <v>0</v>
      </c>
      <c r="B4491" s="48" t="str">
        <f aca="false">+B4490+1</f>
        <v>0</v>
      </c>
      <c r="C4491" s="48" t="s">
        <v>8743</v>
      </c>
      <c r="D4491" s="49" t="s">
        <v>8744</v>
      </c>
      <c r="E4491" s="50" t="n">
        <v>48</v>
      </c>
      <c r="F4491" s="50" t="s">
        <v>587</v>
      </c>
      <c r="G4491" s="51" t="n">
        <v>0.18</v>
      </c>
    </row>
    <row r="4492" customFormat="false" ht="17.25" hidden="false" customHeight="true" outlineLevel="0" collapsed="false">
      <c r="A4492" s="0" t="str">
        <f aca="false">LEFT(C4492,4)*1</f>
        <v>0</v>
      </c>
      <c r="B4492" s="48" t="str">
        <f aca="false">+B4491+1</f>
        <v>0</v>
      </c>
      <c r="C4492" s="48" t="s">
        <v>8745</v>
      </c>
      <c r="D4492" s="49" t="s">
        <v>8746</v>
      </c>
      <c r="E4492" s="50" t="n">
        <v>48</v>
      </c>
      <c r="F4492" s="50" t="s">
        <v>587</v>
      </c>
      <c r="G4492" s="51" t="n">
        <v>0.18</v>
      </c>
    </row>
    <row r="4493" customFormat="false" ht="17.25" hidden="false" customHeight="true" outlineLevel="0" collapsed="false">
      <c r="A4493" s="0" t="str">
        <f aca="false">LEFT(C4493,4)*1</f>
        <v>0</v>
      </c>
      <c r="B4493" s="48" t="str">
        <f aca="false">+B4492+1</f>
        <v>0</v>
      </c>
      <c r="C4493" s="48" t="s">
        <v>8747</v>
      </c>
      <c r="D4493" s="49" t="s">
        <v>8748</v>
      </c>
      <c r="E4493" s="50" t="n">
        <v>48</v>
      </c>
      <c r="F4493" s="50" t="s">
        <v>587</v>
      </c>
      <c r="G4493" s="51" t="n">
        <v>0.18</v>
      </c>
    </row>
    <row r="4494" customFormat="false" ht="17.25" hidden="false" customHeight="true" outlineLevel="0" collapsed="false">
      <c r="A4494" s="0" t="str">
        <f aca="false">LEFT(C4494,4)*1</f>
        <v>0</v>
      </c>
      <c r="B4494" s="48" t="str">
        <f aca="false">+B4493+1</f>
        <v>0</v>
      </c>
      <c r="C4494" s="48" t="s">
        <v>8749</v>
      </c>
      <c r="D4494" s="49" t="s">
        <v>8750</v>
      </c>
      <c r="E4494" s="50" t="n">
        <v>48</v>
      </c>
      <c r="F4494" s="50" t="s">
        <v>119</v>
      </c>
      <c r="G4494" s="51" t="n">
        <v>0.12</v>
      </c>
    </row>
    <row r="4495" customFormat="false" ht="17.25" hidden="false" customHeight="true" outlineLevel="0" collapsed="false">
      <c r="A4495" s="0" t="str">
        <f aca="false">LEFT(C4495,4)*1</f>
        <v>0</v>
      </c>
      <c r="B4495" s="48" t="str">
        <f aca="false">+B4494+1</f>
        <v>0</v>
      </c>
      <c r="C4495" s="48" t="s">
        <v>8751</v>
      </c>
      <c r="D4495" s="49" t="s">
        <v>8752</v>
      </c>
      <c r="E4495" s="50" t="n">
        <v>48</v>
      </c>
      <c r="F4495" s="50" t="s">
        <v>587</v>
      </c>
      <c r="G4495" s="51" t="n">
        <v>0.18</v>
      </c>
    </row>
    <row r="4496" customFormat="false" ht="17.25" hidden="false" customHeight="true" outlineLevel="0" collapsed="false">
      <c r="A4496" s="0" t="str">
        <f aca="false">LEFT(C4496,4)*1</f>
        <v>0</v>
      </c>
      <c r="B4496" s="48" t="str">
        <f aca="false">+B4495+1</f>
        <v>0</v>
      </c>
      <c r="C4496" s="48" t="s">
        <v>8753</v>
      </c>
      <c r="D4496" s="49" t="s">
        <v>8754</v>
      </c>
      <c r="E4496" s="50" t="n">
        <v>48</v>
      </c>
      <c r="F4496" s="50" t="s">
        <v>119</v>
      </c>
      <c r="G4496" s="51" t="n">
        <v>0.12</v>
      </c>
    </row>
    <row r="4497" customFormat="false" ht="17.25" hidden="false" customHeight="true" outlineLevel="0" collapsed="false">
      <c r="A4497" s="0" t="str">
        <f aca="false">LEFT(C4497,4)*1</f>
        <v>0</v>
      </c>
      <c r="B4497" s="48" t="str">
        <f aca="false">+B4496+1</f>
        <v>0</v>
      </c>
      <c r="C4497" s="48" t="s">
        <v>8755</v>
      </c>
      <c r="D4497" s="49" t="s">
        <v>8756</v>
      </c>
      <c r="E4497" s="50" t="n">
        <v>49</v>
      </c>
      <c r="F4497" s="50" t="s">
        <v>106</v>
      </c>
      <c r="G4497" s="47" t="n">
        <v>0</v>
      </c>
    </row>
    <row r="4498" customFormat="false" ht="17.25" hidden="false" customHeight="true" outlineLevel="0" collapsed="false">
      <c r="A4498" s="0" t="str">
        <f aca="false">LEFT(C4498,4)*1</f>
        <v>0</v>
      </c>
      <c r="B4498" s="48" t="str">
        <f aca="false">+B4497+1</f>
        <v>0</v>
      </c>
      <c r="C4498" s="48" t="s">
        <v>8755</v>
      </c>
      <c r="D4498" s="49" t="s">
        <v>8757</v>
      </c>
      <c r="E4498" s="50" t="n">
        <v>49</v>
      </c>
      <c r="F4498" s="50" t="s">
        <v>397</v>
      </c>
      <c r="G4498" s="51" t="n">
        <v>0.05</v>
      </c>
    </row>
    <row r="4499" customFormat="false" ht="17.25" hidden="false" customHeight="true" outlineLevel="0" collapsed="false">
      <c r="A4499" s="0" t="str">
        <f aca="false">LEFT(C4499,4)*1</f>
        <v>0</v>
      </c>
      <c r="B4499" s="48" t="str">
        <f aca="false">+B4498+1</f>
        <v>0</v>
      </c>
      <c r="C4499" s="48" t="s">
        <v>8758</v>
      </c>
      <c r="D4499" s="49" t="s">
        <v>8759</v>
      </c>
      <c r="E4499" s="50" t="n">
        <v>49</v>
      </c>
      <c r="F4499" s="50" t="s">
        <v>106</v>
      </c>
      <c r="G4499" s="47" t="n">
        <v>0</v>
      </c>
    </row>
    <row r="4500" customFormat="false" ht="17.25" hidden="false" customHeight="true" outlineLevel="0" collapsed="false">
      <c r="A4500" s="0" t="str">
        <f aca="false">LEFT(C4500,4)*1</f>
        <v>0</v>
      </c>
      <c r="B4500" s="48" t="str">
        <f aca="false">+B4499+1</f>
        <v>0</v>
      </c>
      <c r="C4500" s="48" t="s">
        <v>8760</v>
      </c>
      <c r="D4500" s="49" t="s">
        <v>8761</v>
      </c>
      <c r="E4500" s="50" t="n">
        <v>49</v>
      </c>
      <c r="F4500" s="50" t="s">
        <v>397</v>
      </c>
      <c r="G4500" s="51" t="n">
        <v>0.05</v>
      </c>
    </row>
    <row r="4501" customFormat="false" ht="17.25" hidden="false" customHeight="true" outlineLevel="0" collapsed="false">
      <c r="A4501" s="0" t="str">
        <f aca="false">LEFT(C4501,4)*1</f>
        <v>0</v>
      </c>
      <c r="B4501" s="48" t="str">
        <f aca="false">+B4500+1</f>
        <v>0</v>
      </c>
      <c r="C4501" s="48" t="s">
        <v>8762</v>
      </c>
      <c r="D4501" s="49" t="s">
        <v>8763</v>
      </c>
      <c r="E4501" s="50" t="n">
        <v>49</v>
      </c>
      <c r="F4501" s="50" t="s">
        <v>106</v>
      </c>
      <c r="G4501" s="47" t="n">
        <v>0</v>
      </c>
    </row>
    <row r="4502" customFormat="false" ht="17.25" hidden="false" customHeight="true" outlineLevel="0" collapsed="false">
      <c r="A4502" s="0" t="str">
        <f aca="false">LEFT(C4502,4)*1</f>
        <v>0</v>
      </c>
      <c r="B4502" s="48" t="str">
        <f aca="false">+B4501+1</f>
        <v>0</v>
      </c>
      <c r="C4502" s="48" t="s">
        <v>8764</v>
      </c>
      <c r="D4502" s="49" t="s">
        <v>8765</v>
      </c>
      <c r="E4502" s="50" t="n">
        <v>49</v>
      </c>
      <c r="F4502" s="50" t="s">
        <v>106</v>
      </c>
      <c r="G4502" s="47" t="n">
        <v>0</v>
      </c>
    </row>
    <row r="4503" customFormat="false" ht="17.25" hidden="false" customHeight="true" outlineLevel="0" collapsed="false">
      <c r="A4503" s="0" t="str">
        <f aca="false">LEFT(C4503,4)*1</f>
        <v>0</v>
      </c>
      <c r="B4503" s="48" t="str">
        <f aca="false">+B4502+1</f>
        <v>0</v>
      </c>
      <c r="C4503" s="48" t="s">
        <v>8766</v>
      </c>
      <c r="D4503" s="49" t="s">
        <v>8767</v>
      </c>
      <c r="E4503" s="50" t="n">
        <v>49</v>
      </c>
      <c r="F4503" s="50" t="s">
        <v>106</v>
      </c>
      <c r="G4503" s="47" t="n">
        <v>0</v>
      </c>
    </row>
    <row r="4504" customFormat="false" ht="17.25" hidden="false" customHeight="true" outlineLevel="0" collapsed="false">
      <c r="A4504" s="0" t="str">
        <f aca="false">LEFT(C4504,4)*1</f>
        <v>0</v>
      </c>
      <c r="B4504" s="48" t="str">
        <f aca="false">+B4503+1</f>
        <v>0</v>
      </c>
      <c r="C4504" s="48" t="s">
        <v>8768</v>
      </c>
      <c r="D4504" s="49" t="s">
        <v>8769</v>
      </c>
      <c r="E4504" s="50" t="n">
        <v>49</v>
      </c>
      <c r="F4504" s="50" t="s">
        <v>106</v>
      </c>
      <c r="G4504" s="47" t="n">
        <v>0</v>
      </c>
    </row>
    <row r="4505" customFormat="false" ht="17.25" hidden="false" customHeight="true" outlineLevel="0" collapsed="false">
      <c r="A4505" s="0" t="str">
        <f aca="false">LEFT(C4505,4)*1</f>
        <v>0</v>
      </c>
      <c r="B4505" s="48" t="str">
        <f aca="false">+B4504+1</f>
        <v>0</v>
      </c>
      <c r="C4505" s="48" t="s">
        <v>8770</v>
      </c>
      <c r="D4505" s="49" t="s">
        <v>8771</v>
      </c>
      <c r="E4505" s="50" t="n">
        <v>49</v>
      </c>
      <c r="F4505" s="50" t="s">
        <v>119</v>
      </c>
      <c r="G4505" s="51" t="n">
        <v>0.12</v>
      </c>
    </row>
    <row r="4506" customFormat="false" ht="17.25" hidden="false" customHeight="true" outlineLevel="0" collapsed="false">
      <c r="A4506" s="0" t="str">
        <f aca="false">LEFT(C4506,4)*1</f>
        <v>0</v>
      </c>
      <c r="B4506" s="48" t="str">
        <f aca="false">+B4505+1</f>
        <v>0</v>
      </c>
      <c r="C4506" s="48" t="s">
        <v>8772</v>
      </c>
      <c r="D4506" s="49" t="s">
        <v>8773</v>
      </c>
      <c r="E4506" s="50" t="n">
        <v>49</v>
      </c>
      <c r="F4506" s="50" t="s">
        <v>119</v>
      </c>
      <c r="G4506" s="51" t="n">
        <v>0.12</v>
      </c>
    </row>
    <row r="4507" customFormat="false" ht="17.25" hidden="false" customHeight="true" outlineLevel="0" collapsed="false">
      <c r="A4507" s="0" t="str">
        <f aca="false">LEFT(C4507,4)*1</f>
        <v>0</v>
      </c>
      <c r="B4507" s="48" t="str">
        <f aca="false">+B4506+1</f>
        <v>0</v>
      </c>
      <c r="C4507" s="48" t="s">
        <v>8774</v>
      </c>
      <c r="D4507" s="49" t="s">
        <v>8775</v>
      </c>
      <c r="E4507" s="50" t="n">
        <v>49</v>
      </c>
      <c r="F4507" s="50" t="s">
        <v>106</v>
      </c>
      <c r="G4507" s="47" t="n">
        <v>0</v>
      </c>
    </row>
    <row r="4508" customFormat="false" ht="17.25" hidden="false" customHeight="true" outlineLevel="0" collapsed="false">
      <c r="A4508" s="0" t="str">
        <f aca="false">LEFT(C4508,4)*1</f>
        <v>0</v>
      </c>
      <c r="B4508" s="48" t="str">
        <f aca="false">+B4507+1</f>
        <v>0</v>
      </c>
      <c r="C4508" s="48" t="s">
        <v>8776</v>
      </c>
      <c r="D4508" s="49" t="s">
        <v>8777</v>
      </c>
      <c r="E4508" s="50" t="n">
        <v>49</v>
      </c>
      <c r="F4508" s="50" t="s">
        <v>119</v>
      </c>
      <c r="G4508" s="51" t="n">
        <v>0.12</v>
      </c>
    </row>
    <row r="4509" customFormat="false" ht="17.25" hidden="false" customHeight="true" outlineLevel="0" collapsed="false">
      <c r="A4509" s="0" t="str">
        <f aca="false">LEFT(C4509,4)*1</f>
        <v>0</v>
      </c>
      <c r="B4509" s="48" t="str">
        <f aca="false">+B4508+1</f>
        <v>0</v>
      </c>
      <c r="C4509" s="48" t="s">
        <v>8778</v>
      </c>
      <c r="D4509" s="49" t="s">
        <v>8779</v>
      </c>
      <c r="E4509" s="50" t="n">
        <v>49</v>
      </c>
      <c r="F4509" s="50" t="s">
        <v>119</v>
      </c>
      <c r="G4509" s="51" t="n">
        <v>0.12</v>
      </c>
    </row>
    <row r="4510" customFormat="false" ht="17.25" hidden="false" customHeight="true" outlineLevel="0" collapsed="false">
      <c r="A4510" s="0" t="str">
        <f aca="false">LEFT(C4510,4)*1</f>
        <v>0</v>
      </c>
      <c r="B4510" s="48" t="str">
        <f aca="false">+B4509+1</f>
        <v>0</v>
      </c>
      <c r="C4510" s="48" t="s">
        <v>8780</v>
      </c>
      <c r="D4510" s="49" t="s">
        <v>8781</v>
      </c>
      <c r="E4510" s="50" t="n">
        <v>49</v>
      </c>
      <c r="F4510" s="50" t="s">
        <v>119</v>
      </c>
      <c r="G4510" s="51" t="n">
        <v>0.12</v>
      </c>
    </row>
    <row r="4511" customFormat="false" ht="17.25" hidden="false" customHeight="true" outlineLevel="0" collapsed="false">
      <c r="A4511" s="0" t="str">
        <f aca="false">LEFT(C4511,4)*1</f>
        <v>0</v>
      </c>
      <c r="B4511" s="48" t="str">
        <f aca="false">+B4510+1</f>
        <v>0</v>
      </c>
      <c r="C4511" s="48" t="s">
        <v>8782</v>
      </c>
      <c r="D4511" s="49" t="s">
        <v>8783</v>
      </c>
      <c r="E4511" s="50" t="n">
        <v>49</v>
      </c>
      <c r="F4511" s="50" t="s">
        <v>119</v>
      </c>
      <c r="G4511" s="51" t="n">
        <v>0.12</v>
      </c>
    </row>
    <row r="4512" customFormat="false" ht="17.25" hidden="false" customHeight="true" outlineLevel="0" collapsed="false">
      <c r="A4512" s="0" t="str">
        <f aca="false">LEFT(C4512,4)*1</f>
        <v>0</v>
      </c>
      <c r="B4512" s="48" t="str">
        <f aca="false">+B4511+1</f>
        <v>0</v>
      </c>
      <c r="C4512" s="48" t="s">
        <v>8784</v>
      </c>
      <c r="D4512" s="49" t="s">
        <v>8785</v>
      </c>
      <c r="E4512" s="50" t="n">
        <v>49</v>
      </c>
      <c r="F4512" s="50" t="s">
        <v>119</v>
      </c>
      <c r="G4512" s="51" t="n">
        <v>0.12</v>
      </c>
    </row>
    <row r="4513" customFormat="false" ht="17.25" hidden="false" customHeight="true" outlineLevel="0" collapsed="false">
      <c r="A4513" s="0" t="str">
        <f aca="false">LEFT(C4513,4)*1</f>
        <v>0</v>
      </c>
      <c r="B4513" s="48" t="str">
        <f aca="false">+B4512+1</f>
        <v>0</v>
      </c>
      <c r="C4513" s="48" t="s">
        <v>8786</v>
      </c>
      <c r="D4513" s="49" t="s">
        <v>8787</v>
      </c>
      <c r="E4513" s="50" t="n">
        <v>49</v>
      </c>
      <c r="F4513" s="50" t="s">
        <v>119</v>
      </c>
      <c r="G4513" s="51" t="n">
        <v>0.12</v>
      </c>
    </row>
    <row r="4514" customFormat="false" ht="17.25" hidden="false" customHeight="true" outlineLevel="0" collapsed="false">
      <c r="A4514" s="0" t="str">
        <f aca="false">LEFT(C4514,4)*1</f>
        <v>0</v>
      </c>
      <c r="B4514" s="48" t="str">
        <f aca="false">+B4513+1</f>
        <v>0</v>
      </c>
      <c r="C4514" s="48" t="s">
        <v>8788</v>
      </c>
      <c r="D4514" s="49" t="s">
        <v>8789</v>
      </c>
      <c r="E4514" s="50" t="n">
        <v>49</v>
      </c>
      <c r="F4514" s="50" t="s">
        <v>119</v>
      </c>
      <c r="G4514" s="51" t="n">
        <v>0.12</v>
      </c>
    </row>
    <row r="4515" customFormat="false" ht="17.25" hidden="false" customHeight="true" outlineLevel="0" collapsed="false">
      <c r="A4515" s="0" t="str">
        <f aca="false">LEFT(C4515,4)*1</f>
        <v>0</v>
      </c>
      <c r="B4515" s="48" t="str">
        <f aca="false">+B4514+1</f>
        <v>0</v>
      </c>
      <c r="C4515" s="48" t="s">
        <v>8790</v>
      </c>
      <c r="D4515" s="49" t="s">
        <v>8791</v>
      </c>
      <c r="E4515" s="50" t="n">
        <v>49</v>
      </c>
      <c r="F4515" s="50" t="s">
        <v>119</v>
      </c>
      <c r="G4515" s="51" t="n">
        <v>0.12</v>
      </c>
    </row>
    <row r="4516" customFormat="false" ht="17.25" hidden="false" customHeight="true" outlineLevel="0" collapsed="false">
      <c r="A4516" s="0" t="str">
        <f aca="false">LEFT(C4516,4)*1</f>
        <v>0</v>
      </c>
      <c r="B4516" s="48" t="str">
        <f aca="false">+B4515+1</f>
        <v>0</v>
      </c>
      <c r="C4516" s="48" t="s">
        <v>8792</v>
      </c>
      <c r="D4516" s="49" t="s">
        <v>8793</v>
      </c>
      <c r="E4516" s="50" t="n">
        <v>49</v>
      </c>
      <c r="F4516" s="50" t="s">
        <v>119</v>
      </c>
      <c r="G4516" s="51" t="n">
        <v>0.12</v>
      </c>
    </row>
    <row r="4517" customFormat="false" ht="17.25" hidden="false" customHeight="true" outlineLevel="0" collapsed="false">
      <c r="A4517" s="0" t="str">
        <f aca="false">LEFT(C4517,4)*1</f>
        <v>0</v>
      </c>
      <c r="B4517" s="48" t="str">
        <f aca="false">+B4516+1</f>
        <v>0</v>
      </c>
      <c r="C4517" s="48" t="s">
        <v>8794</v>
      </c>
      <c r="D4517" s="49" t="s">
        <v>8795</v>
      </c>
      <c r="E4517" s="50" t="n">
        <v>49</v>
      </c>
      <c r="F4517" s="50" t="s">
        <v>119</v>
      </c>
      <c r="G4517" s="51" t="n">
        <v>0.12</v>
      </c>
    </row>
    <row r="4518" customFormat="false" ht="17.25" hidden="false" customHeight="true" outlineLevel="0" collapsed="false">
      <c r="A4518" s="0" t="str">
        <f aca="false">LEFT(C4518,4)*1</f>
        <v>0</v>
      </c>
      <c r="B4518" s="48" t="str">
        <f aca="false">+B4517+1</f>
        <v>0</v>
      </c>
      <c r="C4518" s="48" t="s">
        <v>8796</v>
      </c>
      <c r="D4518" s="49" t="s">
        <v>8797</v>
      </c>
      <c r="E4518" s="50" t="n">
        <v>49</v>
      </c>
      <c r="F4518" s="50" t="s">
        <v>119</v>
      </c>
      <c r="G4518" s="51" t="n">
        <v>0.12</v>
      </c>
    </row>
    <row r="4519" customFormat="false" ht="17.25" hidden="false" customHeight="true" outlineLevel="0" collapsed="false">
      <c r="A4519" s="0" t="str">
        <f aca="false">LEFT(C4519,4)*1</f>
        <v>0</v>
      </c>
      <c r="B4519" s="48" t="str">
        <f aca="false">+B4518+1</f>
        <v>0</v>
      </c>
      <c r="C4519" s="48" t="s">
        <v>8798</v>
      </c>
      <c r="D4519" s="49" t="s">
        <v>8799</v>
      </c>
      <c r="E4519" s="50" t="n">
        <v>50</v>
      </c>
      <c r="F4519" s="50" t="s">
        <v>3242</v>
      </c>
      <c r="G4519" s="47" t="n">
        <v>0</v>
      </c>
    </row>
    <row r="4520" customFormat="false" ht="17.25" hidden="false" customHeight="true" outlineLevel="0" collapsed="false">
      <c r="A4520" s="0" t="str">
        <f aca="false">LEFT(C4520,4)*1</f>
        <v>0</v>
      </c>
      <c r="B4520" s="48" t="str">
        <f aca="false">+B4519+1</f>
        <v>0</v>
      </c>
      <c r="C4520" s="48" t="s">
        <v>8800</v>
      </c>
      <c r="D4520" s="49" t="s">
        <v>8801</v>
      </c>
      <c r="E4520" s="50" t="n">
        <v>50</v>
      </c>
      <c r="F4520" s="50" t="s">
        <v>3242</v>
      </c>
      <c r="G4520" s="47" t="n">
        <v>0</v>
      </c>
    </row>
    <row r="4521" customFormat="false" ht="17.25" hidden="false" customHeight="true" outlineLevel="0" collapsed="false">
      <c r="A4521" s="0" t="str">
        <f aca="false">LEFT(C4521,4)*1</f>
        <v>0</v>
      </c>
      <c r="B4521" s="48" t="str">
        <f aca="false">+B4520+1</f>
        <v>0</v>
      </c>
      <c r="C4521" s="48" t="s">
        <v>8802</v>
      </c>
      <c r="D4521" s="49" t="s">
        <v>8803</v>
      </c>
      <c r="E4521" s="50" t="n">
        <v>50</v>
      </c>
      <c r="F4521" s="50" t="s">
        <v>3242</v>
      </c>
      <c r="G4521" s="47" t="n">
        <v>0</v>
      </c>
    </row>
    <row r="4522" customFormat="false" ht="17.25" hidden="false" customHeight="true" outlineLevel="0" collapsed="false">
      <c r="A4522" s="0" t="str">
        <f aca="false">LEFT(C4522,4)*1</f>
        <v>0</v>
      </c>
      <c r="B4522" s="48" t="str">
        <f aca="false">+B4521+1</f>
        <v>0</v>
      </c>
      <c r="C4522" s="48" t="s">
        <v>8804</v>
      </c>
      <c r="D4522" s="49" t="s">
        <v>8803</v>
      </c>
      <c r="E4522" s="50" t="n">
        <v>50</v>
      </c>
      <c r="F4522" s="50" t="s">
        <v>3242</v>
      </c>
      <c r="G4522" s="47" t="n">
        <v>0</v>
      </c>
    </row>
    <row r="4523" customFormat="false" ht="17.25" hidden="false" customHeight="true" outlineLevel="0" collapsed="false">
      <c r="A4523" s="0" t="str">
        <f aca="false">LEFT(C4523,4)*1</f>
        <v>0</v>
      </c>
      <c r="B4523" s="48" t="str">
        <f aca="false">+B4522+1</f>
        <v>0</v>
      </c>
      <c r="C4523" s="48" t="s">
        <v>8805</v>
      </c>
      <c r="D4523" s="49" t="s">
        <v>8806</v>
      </c>
      <c r="E4523" s="50" t="n">
        <v>50</v>
      </c>
      <c r="F4523" s="50" t="s">
        <v>3242</v>
      </c>
      <c r="G4523" s="47" t="n">
        <v>0</v>
      </c>
    </row>
    <row r="4524" customFormat="false" ht="17.25" hidden="false" customHeight="true" outlineLevel="0" collapsed="false">
      <c r="A4524" s="0" t="str">
        <f aca="false">LEFT(C4524,4)*1</f>
        <v>0</v>
      </c>
      <c r="B4524" s="48" t="str">
        <f aca="false">+B4523+1</f>
        <v>0</v>
      </c>
      <c r="C4524" s="48" t="s">
        <v>8807</v>
      </c>
      <c r="D4524" s="49" t="s">
        <v>8808</v>
      </c>
      <c r="E4524" s="50" t="n">
        <v>50</v>
      </c>
      <c r="F4524" s="50" t="s">
        <v>3242</v>
      </c>
      <c r="G4524" s="47" t="n">
        <v>0</v>
      </c>
    </row>
    <row r="4525" customFormat="false" ht="17.25" hidden="false" customHeight="true" outlineLevel="0" collapsed="false">
      <c r="A4525" s="0" t="str">
        <f aca="false">LEFT(C4525,4)*1</f>
        <v>0</v>
      </c>
      <c r="B4525" s="48" t="str">
        <f aca="false">+B4524+1</f>
        <v>0</v>
      </c>
      <c r="C4525" s="48" t="s">
        <v>8809</v>
      </c>
      <c r="D4525" s="49" t="s">
        <v>8810</v>
      </c>
      <c r="E4525" s="50" t="n">
        <v>50</v>
      </c>
      <c r="F4525" s="50" t="s">
        <v>3242</v>
      </c>
      <c r="G4525" s="47" t="n">
        <v>0</v>
      </c>
    </row>
    <row r="4526" customFormat="false" ht="17.25" hidden="false" customHeight="true" outlineLevel="0" collapsed="false">
      <c r="A4526" s="0" t="str">
        <f aca="false">LEFT(C4526,4)*1</f>
        <v>0</v>
      </c>
      <c r="B4526" s="48" t="str">
        <f aca="false">+B4525+1</f>
        <v>0</v>
      </c>
      <c r="C4526" s="48" t="s">
        <v>8811</v>
      </c>
      <c r="D4526" s="49" t="s">
        <v>8812</v>
      </c>
      <c r="E4526" s="50" t="n">
        <v>50</v>
      </c>
      <c r="F4526" s="50" t="s">
        <v>3242</v>
      </c>
      <c r="G4526" s="47" t="n">
        <v>0</v>
      </c>
    </row>
    <row r="4527" customFormat="false" ht="17.25" hidden="false" customHeight="true" outlineLevel="0" collapsed="false">
      <c r="A4527" s="0" t="str">
        <f aca="false">LEFT(C4527,4)*1</f>
        <v>0</v>
      </c>
      <c r="B4527" s="48" t="str">
        <f aca="false">+B4526+1</f>
        <v>0</v>
      </c>
      <c r="C4527" s="48" t="s">
        <v>8813</v>
      </c>
      <c r="D4527" s="49" t="s">
        <v>8814</v>
      </c>
      <c r="E4527" s="50" t="n">
        <v>50</v>
      </c>
      <c r="F4527" s="50" t="s">
        <v>3242</v>
      </c>
      <c r="G4527" s="47" t="n">
        <v>0</v>
      </c>
    </row>
    <row r="4528" customFormat="false" ht="17.25" hidden="false" customHeight="true" outlineLevel="0" collapsed="false">
      <c r="A4528" s="0" t="str">
        <f aca="false">LEFT(C4528,4)*1</f>
        <v>0</v>
      </c>
      <c r="B4528" s="48" t="str">
        <f aca="false">+B4527+1</f>
        <v>0</v>
      </c>
      <c r="C4528" s="48" t="s">
        <v>8815</v>
      </c>
      <c r="D4528" s="49" t="s">
        <v>8816</v>
      </c>
      <c r="E4528" s="50" t="n">
        <v>50</v>
      </c>
      <c r="F4528" s="50" t="s">
        <v>3242</v>
      </c>
      <c r="G4528" s="47" t="n">
        <v>0</v>
      </c>
    </row>
    <row r="4529" customFormat="false" ht="17.25" hidden="false" customHeight="true" outlineLevel="0" collapsed="false">
      <c r="A4529" s="0" t="str">
        <f aca="false">LEFT(C4529,4)*1</f>
        <v>0</v>
      </c>
      <c r="B4529" s="48" t="str">
        <f aca="false">+B4528+1</f>
        <v>0</v>
      </c>
      <c r="C4529" s="48" t="s">
        <v>8817</v>
      </c>
      <c r="D4529" s="49" t="s">
        <v>8818</v>
      </c>
      <c r="E4529" s="50" t="n">
        <v>50</v>
      </c>
      <c r="F4529" s="50" t="s">
        <v>3242</v>
      </c>
      <c r="G4529" s="47" t="n">
        <v>0</v>
      </c>
    </row>
    <row r="4530" customFormat="false" ht="17.25" hidden="false" customHeight="true" outlineLevel="0" collapsed="false">
      <c r="A4530" s="0" t="str">
        <f aca="false">LEFT(C4530,4)*1</f>
        <v>0</v>
      </c>
      <c r="B4530" s="48" t="str">
        <f aca="false">+B4529+1</f>
        <v>0</v>
      </c>
      <c r="C4530" s="48" t="s">
        <v>8817</v>
      </c>
      <c r="D4530" s="49" t="s">
        <v>8819</v>
      </c>
      <c r="E4530" s="50" t="n">
        <v>50</v>
      </c>
      <c r="F4530" s="50" t="s">
        <v>3242</v>
      </c>
      <c r="G4530" s="47" t="n">
        <v>0</v>
      </c>
    </row>
    <row r="4531" customFormat="false" ht="17.25" hidden="false" customHeight="true" outlineLevel="0" collapsed="false">
      <c r="A4531" s="0" t="str">
        <f aca="false">LEFT(C4531,4)*1</f>
        <v>0</v>
      </c>
      <c r="B4531" s="48" t="str">
        <f aca="false">+B4530+1</f>
        <v>0</v>
      </c>
      <c r="C4531" s="48" t="s">
        <v>8820</v>
      </c>
      <c r="D4531" s="49" t="s">
        <v>8821</v>
      </c>
      <c r="E4531" s="50" t="n">
        <v>50</v>
      </c>
      <c r="F4531" s="50" t="s">
        <v>3242</v>
      </c>
      <c r="G4531" s="47" t="n">
        <v>0</v>
      </c>
    </row>
    <row r="4532" customFormat="false" ht="17.25" hidden="false" customHeight="true" outlineLevel="0" collapsed="false">
      <c r="A4532" s="0" t="str">
        <f aca="false">LEFT(C4532,4)*1</f>
        <v>0</v>
      </c>
      <c r="B4532" s="48" t="str">
        <f aca="false">+B4531+1</f>
        <v>0</v>
      </c>
      <c r="C4532" s="48" t="s">
        <v>8820</v>
      </c>
      <c r="D4532" s="49" t="s">
        <v>8822</v>
      </c>
      <c r="E4532" s="50" t="n">
        <v>50</v>
      </c>
      <c r="F4532" s="50" t="s">
        <v>3242</v>
      </c>
      <c r="G4532" s="47" t="n">
        <v>0</v>
      </c>
    </row>
    <row r="4533" customFormat="false" ht="17.25" hidden="false" customHeight="true" outlineLevel="0" collapsed="false">
      <c r="A4533" s="0" t="str">
        <f aca="false">LEFT(C4533,4)*1</f>
        <v>0</v>
      </c>
      <c r="B4533" s="48" t="str">
        <f aca="false">+B4532+1</f>
        <v>0</v>
      </c>
      <c r="C4533" s="48" t="s">
        <v>8823</v>
      </c>
      <c r="D4533" s="49" t="s">
        <v>8824</v>
      </c>
      <c r="E4533" s="50" t="n">
        <v>50</v>
      </c>
      <c r="F4533" s="50" t="s">
        <v>3242</v>
      </c>
      <c r="G4533" s="47" t="n">
        <v>0</v>
      </c>
    </row>
    <row r="4534" customFormat="false" ht="17.25" hidden="false" customHeight="true" outlineLevel="0" collapsed="false">
      <c r="A4534" s="0" t="str">
        <f aca="false">LEFT(C4534,4)*1</f>
        <v>0</v>
      </c>
      <c r="B4534" s="48" t="str">
        <f aca="false">+B4533+1</f>
        <v>0</v>
      </c>
      <c r="C4534" s="48" t="s">
        <v>8823</v>
      </c>
      <c r="D4534" s="49" t="s">
        <v>8825</v>
      </c>
      <c r="E4534" s="50" t="n">
        <v>50</v>
      </c>
      <c r="F4534" s="50" t="s">
        <v>3242</v>
      </c>
      <c r="G4534" s="47" t="n">
        <v>0</v>
      </c>
    </row>
    <row r="4535" customFormat="false" ht="17.25" hidden="false" customHeight="true" outlineLevel="0" collapsed="false">
      <c r="A4535" s="0" t="str">
        <f aca="false">LEFT(C4535,4)*1</f>
        <v>0</v>
      </c>
      <c r="B4535" s="48" t="str">
        <f aca="false">+B4534+1</f>
        <v>0</v>
      </c>
      <c r="C4535" s="48" t="s">
        <v>8826</v>
      </c>
      <c r="D4535" s="49" t="s">
        <v>8827</v>
      </c>
      <c r="E4535" s="50" t="n">
        <v>50</v>
      </c>
      <c r="F4535" s="50" t="s">
        <v>3242</v>
      </c>
      <c r="G4535" s="47" t="n">
        <v>0</v>
      </c>
    </row>
    <row r="4536" customFormat="false" ht="17.25" hidden="false" customHeight="true" outlineLevel="0" collapsed="false">
      <c r="A4536" s="0" t="str">
        <f aca="false">LEFT(C4536,4)*1</f>
        <v>0</v>
      </c>
      <c r="B4536" s="48" t="str">
        <f aca="false">+B4535+1</f>
        <v>0</v>
      </c>
      <c r="C4536" s="48" t="s">
        <v>8828</v>
      </c>
      <c r="D4536" s="49" t="s">
        <v>8829</v>
      </c>
      <c r="E4536" s="50" t="n">
        <v>50</v>
      </c>
      <c r="F4536" s="50" t="s">
        <v>3242</v>
      </c>
      <c r="G4536" s="47" t="n">
        <v>0</v>
      </c>
    </row>
    <row r="4537" customFormat="false" ht="17.25" hidden="false" customHeight="true" outlineLevel="0" collapsed="false">
      <c r="A4537" s="0" t="str">
        <f aca="false">LEFT(C4537,4)*1</f>
        <v>0</v>
      </c>
      <c r="B4537" s="48" t="str">
        <f aca="false">+B4536+1</f>
        <v>0</v>
      </c>
      <c r="C4537" s="48" t="s">
        <v>8830</v>
      </c>
      <c r="D4537" s="49" t="s">
        <v>8831</v>
      </c>
      <c r="E4537" s="50" t="n">
        <v>50</v>
      </c>
      <c r="F4537" s="50" t="s">
        <v>3242</v>
      </c>
      <c r="G4537" s="47" t="n">
        <v>0</v>
      </c>
    </row>
    <row r="4538" customFormat="false" ht="17.25" hidden="false" customHeight="true" outlineLevel="0" collapsed="false">
      <c r="A4538" s="0" t="str">
        <f aca="false">LEFT(C4538,4)*1</f>
        <v>0</v>
      </c>
      <c r="B4538" s="48" t="str">
        <f aca="false">+B4537+1</f>
        <v>0</v>
      </c>
      <c r="C4538" s="48" t="s">
        <v>8832</v>
      </c>
      <c r="D4538" s="49" t="s">
        <v>8833</v>
      </c>
      <c r="E4538" s="50" t="n">
        <v>50</v>
      </c>
      <c r="F4538" s="50" t="s">
        <v>3242</v>
      </c>
      <c r="G4538" s="47" t="n">
        <v>0</v>
      </c>
    </row>
    <row r="4539" customFormat="false" ht="17.25" hidden="false" customHeight="true" outlineLevel="0" collapsed="false">
      <c r="A4539" s="0" t="str">
        <f aca="false">LEFT(C4539,4)*1</f>
        <v>0</v>
      </c>
      <c r="B4539" s="48" t="str">
        <f aca="false">+B4538+1</f>
        <v>0</v>
      </c>
      <c r="C4539" s="48" t="s">
        <v>8834</v>
      </c>
      <c r="D4539" s="49" t="s">
        <v>8835</v>
      </c>
      <c r="E4539" s="50" t="n">
        <v>51</v>
      </c>
      <c r="F4539" s="50" t="s">
        <v>3242</v>
      </c>
      <c r="G4539" s="47" t="n">
        <v>0</v>
      </c>
    </row>
    <row r="4540" customFormat="false" ht="17.25" hidden="false" customHeight="true" outlineLevel="0" collapsed="false">
      <c r="A4540" s="0" t="str">
        <f aca="false">LEFT(C4540,4)*1</f>
        <v>0</v>
      </c>
      <c r="B4540" s="48" t="str">
        <f aca="false">+B4539+1</f>
        <v>0</v>
      </c>
      <c r="C4540" s="48" t="s">
        <v>8836</v>
      </c>
      <c r="D4540" s="49" t="s">
        <v>8837</v>
      </c>
      <c r="E4540" s="50" t="n">
        <v>51</v>
      </c>
      <c r="F4540" s="50" t="s">
        <v>3242</v>
      </c>
      <c r="G4540" s="47" t="n">
        <v>0</v>
      </c>
    </row>
    <row r="4541" customFormat="false" ht="17.25" hidden="false" customHeight="true" outlineLevel="0" collapsed="false">
      <c r="A4541" s="0" t="str">
        <f aca="false">LEFT(C4541,4)*1</f>
        <v>0</v>
      </c>
      <c r="B4541" s="48" t="str">
        <f aca="false">+B4540+1</f>
        <v>0</v>
      </c>
      <c r="C4541" s="48" t="s">
        <v>8838</v>
      </c>
      <c r="D4541" s="49" t="s">
        <v>8839</v>
      </c>
      <c r="E4541" s="50" t="n">
        <v>51</v>
      </c>
      <c r="F4541" s="50" t="s">
        <v>3242</v>
      </c>
      <c r="G4541" s="47" t="n">
        <v>0</v>
      </c>
    </row>
    <row r="4542" customFormat="false" ht="17.25" hidden="false" customHeight="true" outlineLevel="0" collapsed="false">
      <c r="A4542" s="0" t="str">
        <f aca="false">LEFT(C4542,4)*1</f>
        <v>0</v>
      </c>
      <c r="B4542" s="48" t="str">
        <f aca="false">+B4541+1</f>
        <v>0</v>
      </c>
      <c r="C4542" s="48" t="s">
        <v>8840</v>
      </c>
      <c r="D4542" s="49" t="s">
        <v>8841</v>
      </c>
      <c r="E4542" s="50" t="n">
        <v>51</v>
      </c>
      <c r="F4542" s="50" t="s">
        <v>3242</v>
      </c>
      <c r="G4542" s="47" t="n">
        <v>0</v>
      </c>
    </row>
    <row r="4543" customFormat="false" ht="17.25" hidden="false" customHeight="true" outlineLevel="0" collapsed="false">
      <c r="A4543" s="0" t="str">
        <f aca="false">LEFT(C4543,4)*1</f>
        <v>0</v>
      </c>
      <c r="B4543" s="48" t="str">
        <f aca="false">+B4542+1</f>
        <v>0</v>
      </c>
      <c r="C4543" s="48" t="s">
        <v>8842</v>
      </c>
      <c r="D4543" s="49" t="s">
        <v>8843</v>
      </c>
      <c r="E4543" s="50" t="n">
        <v>51</v>
      </c>
      <c r="F4543" s="50" t="s">
        <v>3242</v>
      </c>
      <c r="G4543" s="47" t="n">
        <v>0</v>
      </c>
    </row>
    <row r="4544" customFormat="false" ht="17.25" hidden="false" customHeight="true" outlineLevel="0" collapsed="false">
      <c r="A4544" s="0" t="str">
        <f aca="false">LEFT(C4544,4)*1</f>
        <v>0</v>
      </c>
      <c r="B4544" s="48" t="str">
        <f aca="false">+B4543+1</f>
        <v>0</v>
      </c>
      <c r="C4544" s="48" t="s">
        <v>8844</v>
      </c>
      <c r="D4544" s="49" t="s">
        <v>8845</v>
      </c>
      <c r="E4544" s="50" t="n">
        <v>51</v>
      </c>
      <c r="F4544" s="50" t="s">
        <v>3242</v>
      </c>
      <c r="G4544" s="47" t="n">
        <v>0</v>
      </c>
    </row>
    <row r="4545" customFormat="false" ht="17.25" hidden="false" customHeight="true" outlineLevel="0" collapsed="false">
      <c r="A4545" s="0" t="str">
        <f aca="false">LEFT(C4545,4)*1</f>
        <v>0</v>
      </c>
      <c r="B4545" s="48" t="str">
        <f aca="false">+B4544+1</f>
        <v>0</v>
      </c>
      <c r="C4545" s="48" t="s">
        <v>8846</v>
      </c>
      <c r="D4545" s="49" t="s">
        <v>8847</v>
      </c>
      <c r="E4545" s="50" t="n">
        <v>51</v>
      </c>
      <c r="F4545" s="50" t="s">
        <v>3242</v>
      </c>
      <c r="G4545" s="47" t="n">
        <v>0</v>
      </c>
    </row>
    <row r="4546" customFormat="false" ht="17.25" hidden="false" customHeight="true" outlineLevel="0" collapsed="false">
      <c r="A4546" s="0" t="str">
        <f aca="false">LEFT(C4546,4)*1</f>
        <v>0</v>
      </c>
      <c r="B4546" s="48" t="str">
        <f aca="false">+B4545+1</f>
        <v>0</v>
      </c>
      <c r="C4546" s="48" t="s">
        <v>8848</v>
      </c>
      <c r="D4546" s="49" t="s">
        <v>8849</v>
      </c>
      <c r="E4546" s="50" t="n">
        <v>51</v>
      </c>
      <c r="F4546" s="50" t="s">
        <v>3242</v>
      </c>
      <c r="G4546" s="47" t="n">
        <v>0</v>
      </c>
    </row>
    <row r="4547" customFormat="false" ht="17.25" hidden="false" customHeight="true" outlineLevel="0" collapsed="false">
      <c r="A4547" s="0" t="str">
        <f aca="false">LEFT(C4547,4)*1</f>
        <v>0</v>
      </c>
      <c r="B4547" s="48" t="str">
        <f aca="false">+B4546+1</f>
        <v>0</v>
      </c>
      <c r="C4547" s="48" t="s">
        <v>8850</v>
      </c>
      <c r="D4547" s="49" t="s">
        <v>8851</v>
      </c>
      <c r="E4547" s="50" t="n">
        <v>51</v>
      </c>
      <c r="F4547" s="50" t="s">
        <v>3242</v>
      </c>
      <c r="G4547" s="47" t="n">
        <v>0</v>
      </c>
    </row>
    <row r="4548" customFormat="false" ht="17.25" hidden="false" customHeight="true" outlineLevel="0" collapsed="false">
      <c r="A4548" s="0" t="str">
        <f aca="false">LEFT(C4548,4)*1</f>
        <v>0</v>
      </c>
      <c r="B4548" s="48" t="str">
        <f aca="false">+B4547+1</f>
        <v>0</v>
      </c>
      <c r="C4548" s="48" t="s">
        <v>8852</v>
      </c>
      <c r="D4548" s="49" t="s">
        <v>8853</v>
      </c>
      <c r="E4548" s="50" t="n">
        <v>51</v>
      </c>
      <c r="F4548" s="50" t="s">
        <v>3242</v>
      </c>
      <c r="G4548" s="47" t="n">
        <v>0</v>
      </c>
    </row>
    <row r="4549" customFormat="false" ht="17.25" hidden="false" customHeight="true" outlineLevel="0" collapsed="false">
      <c r="A4549" s="0" t="str">
        <f aca="false">LEFT(C4549,4)*1</f>
        <v>0</v>
      </c>
      <c r="B4549" s="48" t="str">
        <f aca="false">+B4548+1</f>
        <v>0</v>
      </c>
      <c r="C4549" s="48" t="s">
        <v>8854</v>
      </c>
      <c r="D4549" s="49" t="s">
        <v>8855</v>
      </c>
      <c r="E4549" s="50" t="n">
        <v>51</v>
      </c>
      <c r="F4549" s="50" t="s">
        <v>3242</v>
      </c>
      <c r="G4549" s="47" t="n">
        <v>0</v>
      </c>
    </row>
    <row r="4550" customFormat="false" ht="17.25" hidden="false" customHeight="true" outlineLevel="0" collapsed="false">
      <c r="A4550" s="0" t="str">
        <f aca="false">LEFT(C4550,4)*1</f>
        <v>0</v>
      </c>
      <c r="B4550" s="48" t="str">
        <f aca="false">+B4549+1</f>
        <v>0</v>
      </c>
      <c r="C4550" s="48" t="s">
        <v>8856</v>
      </c>
      <c r="D4550" s="49" t="s">
        <v>8857</v>
      </c>
      <c r="E4550" s="50" t="n">
        <v>51</v>
      </c>
      <c r="F4550" s="50" t="s">
        <v>3242</v>
      </c>
      <c r="G4550" s="47" t="n">
        <v>0</v>
      </c>
    </row>
    <row r="4551" customFormat="false" ht="17.25" hidden="false" customHeight="true" outlineLevel="0" collapsed="false">
      <c r="A4551" s="0" t="str">
        <f aca="false">LEFT(C4551,4)*1</f>
        <v>0</v>
      </c>
      <c r="B4551" s="48" t="str">
        <f aca="false">+B4550+1</f>
        <v>0</v>
      </c>
      <c r="C4551" s="48" t="s">
        <v>8858</v>
      </c>
      <c r="D4551" s="49" t="s">
        <v>8859</v>
      </c>
      <c r="E4551" s="50" t="n">
        <v>51</v>
      </c>
      <c r="F4551" s="50" t="s">
        <v>3242</v>
      </c>
      <c r="G4551" s="47" t="n">
        <v>0</v>
      </c>
    </row>
    <row r="4552" customFormat="false" ht="17.25" hidden="false" customHeight="true" outlineLevel="0" collapsed="false">
      <c r="A4552" s="0" t="str">
        <f aca="false">LEFT(C4552,4)*1</f>
        <v>0</v>
      </c>
      <c r="B4552" s="48" t="str">
        <f aca="false">+B4551+1</f>
        <v>0</v>
      </c>
      <c r="C4552" s="48" t="s">
        <v>8860</v>
      </c>
      <c r="D4552" s="49" t="s">
        <v>8861</v>
      </c>
      <c r="E4552" s="50" t="n">
        <v>51</v>
      </c>
      <c r="F4552" s="50" t="s">
        <v>3242</v>
      </c>
      <c r="G4552" s="47" t="n">
        <v>0</v>
      </c>
    </row>
    <row r="4553" customFormat="false" ht="17.25" hidden="false" customHeight="true" outlineLevel="0" collapsed="false">
      <c r="A4553" s="0" t="str">
        <f aca="false">LEFT(C4553,4)*1</f>
        <v>0</v>
      </c>
      <c r="B4553" s="48" t="str">
        <f aca="false">+B4552+1</f>
        <v>0</v>
      </c>
      <c r="C4553" s="48" t="s">
        <v>8860</v>
      </c>
      <c r="D4553" s="49" t="s">
        <v>8862</v>
      </c>
      <c r="E4553" s="50" t="n">
        <v>51</v>
      </c>
      <c r="F4553" s="50" t="s">
        <v>3242</v>
      </c>
      <c r="G4553" s="47" t="n">
        <v>0</v>
      </c>
    </row>
    <row r="4554" customFormat="false" ht="17.25" hidden="false" customHeight="true" outlineLevel="0" collapsed="false">
      <c r="A4554" s="0" t="str">
        <f aca="false">LEFT(C4554,4)*1</f>
        <v>0</v>
      </c>
      <c r="B4554" s="48" t="str">
        <f aca="false">+B4553+1</f>
        <v>0</v>
      </c>
      <c r="C4554" s="48" t="s">
        <v>8863</v>
      </c>
      <c r="D4554" s="49" t="s">
        <v>8864</v>
      </c>
      <c r="E4554" s="50" t="n">
        <v>51</v>
      </c>
      <c r="F4554" s="50" t="s">
        <v>3242</v>
      </c>
      <c r="G4554" s="47" t="n">
        <v>0</v>
      </c>
    </row>
    <row r="4555" customFormat="false" ht="17.25" hidden="false" customHeight="true" outlineLevel="0" collapsed="false">
      <c r="A4555" s="0" t="str">
        <f aca="false">LEFT(C4555,4)*1</f>
        <v>0</v>
      </c>
      <c r="B4555" s="48" t="str">
        <f aca="false">+B4554+1</f>
        <v>0</v>
      </c>
      <c r="C4555" s="48" t="s">
        <v>8865</v>
      </c>
      <c r="D4555" s="49" t="s">
        <v>8866</v>
      </c>
      <c r="E4555" s="50" t="n">
        <v>51</v>
      </c>
      <c r="F4555" s="50" t="s">
        <v>3242</v>
      </c>
      <c r="G4555" s="47" t="n">
        <v>0</v>
      </c>
    </row>
    <row r="4556" customFormat="false" ht="17.25" hidden="false" customHeight="true" outlineLevel="0" collapsed="false">
      <c r="A4556" s="0" t="str">
        <f aca="false">LEFT(C4556,4)*1</f>
        <v>0</v>
      </c>
      <c r="B4556" s="48" t="str">
        <f aca="false">+B4555+1</f>
        <v>0</v>
      </c>
      <c r="C4556" s="48" t="s">
        <v>8867</v>
      </c>
      <c r="D4556" s="49" t="s">
        <v>8868</v>
      </c>
      <c r="E4556" s="50" t="n">
        <v>51</v>
      </c>
      <c r="F4556" s="50" t="s">
        <v>3242</v>
      </c>
      <c r="G4556" s="47" t="n">
        <v>0</v>
      </c>
    </row>
    <row r="4557" customFormat="false" ht="17.25" hidden="false" customHeight="true" outlineLevel="0" collapsed="false">
      <c r="A4557" s="0" t="str">
        <f aca="false">LEFT(C4557,4)*1</f>
        <v>0</v>
      </c>
      <c r="B4557" s="48" t="str">
        <f aca="false">+B4556+1</f>
        <v>0</v>
      </c>
      <c r="C4557" s="48" t="s">
        <v>8869</v>
      </c>
      <c r="D4557" s="49" t="s">
        <v>8870</v>
      </c>
      <c r="E4557" s="50" t="n">
        <v>51</v>
      </c>
      <c r="F4557" s="50" t="s">
        <v>3242</v>
      </c>
      <c r="G4557" s="47" t="n">
        <v>0</v>
      </c>
    </row>
    <row r="4558" customFormat="false" ht="17.25" hidden="false" customHeight="true" outlineLevel="0" collapsed="false">
      <c r="A4558" s="0" t="str">
        <f aca="false">LEFT(C4558,4)*1</f>
        <v>0</v>
      </c>
      <c r="B4558" s="48" t="str">
        <f aca="false">+B4557+1</f>
        <v>0</v>
      </c>
      <c r="C4558" s="48" t="s">
        <v>8871</v>
      </c>
      <c r="D4558" s="49" t="s">
        <v>8872</v>
      </c>
      <c r="E4558" s="50" t="n">
        <v>51</v>
      </c>
      <c r="F4558" s="50" t="s">
        <v>3242</v>
      </c>
      <c r="G4558" s="47" t="n">
        <v>0</v>
      </c>
    </row>
    <row r="4559" customFormat="false" ht="17.25" hidden="false" customHeight="true" outlineLevel="0" collapsed="false">
      <c r="A4559" s="0" t="str">
        <f aca="false">LEFT(C4559,4)*1</f>
        <v>0</v>
      </c>
      <c r="B4559" s="48" t="str">
        <f aca="false">+B4558+1</f>
        <v>0</v>
      </c>
      <c r="C4559" s="48" t="s">
        <v>8873</v>
      </c>
      <c r="D4559" s="49" t="s">
        <v>8874</v>
      </c>
      <c r="E4559" s="50" t="n">
        <v>51</v>
      </c>
      <c r="F4559" s="50" t="s">
        <v>3242</v>
      </c>
      <c r="G4559" s="47" t="n">
        <v>0</v>
      </c>
    </row>
    <row r="4560" customFormat="false" ht="17.25" hidden="false" customHeight="true" outlineLevel="0" collapsed="false">
      <c r="A4560" s="0" t="str">
        <f aca="false">LEFT(C4560,4)*1</f>
        <v>0</v>
      </c>
      <c r="B4560" s="48" t="str">
        <f aca="false">+B4559+1</f>
        <v>0</v>
      </c>
      <c r="C4560" s="48" t="s">
        <v>8875</v>
      </c>
      <c r="D4560" s="49" t="s">
        <v>8876</v>
      </c>
      <c r="E4560" s="50" t="n">
        <v>51</v>
      </c>
      <c r="F4560" s="50" t="s">
        <v>3242</v>
      </c>
      <c r="G4560" s="47" t="n">
        <v>0</v>
      </c>
    </row>
    <row r="4561" customFormat="false" ht="17.25" hidden="false" customHeight="true" outlineLevel="0" collapsed="false">
      <c r="A4561" s="0" t="str">
        <f aca="false">LEFT(C4561,4)*1</f>
        <v>0</v>
      </c>
      <c r="B4561" s="48" t="str">
        <f aca="false">+B4560+1</f>
        <v>0</v>
      </c>
      <c r="C4561" s="48" t="s">
        <v>8877</v>
      </c>
      <c r="D4561" s="49" t="s">
        <v>8878</v>
      </c>
      <c r="E4561" s="50" t="n">
        <v>51</v>
      </c>
      <c r="F4561" s="50" t="s">
        <v>3242</v>
      </c>
      <c r="G4561" s="47" t="n">
        <v>0</v>
      </c>
    </row>
    <row r="4562" customFormat="false" ht="17.25" hidden="false" customHeight="true" outlineLevel="0" collapsed="false">
      <c r="A4562" s="0" t="str">
        <f aca="false">LEFT(C4562,4)*1</f>
        <v>0</v>
      </c>
      <c r="B4562" s="48" t="str">
        <f aca="false">+B4561+1</f>
        <v>0</v>
      </c>
      <c r="C4562" s="48" t="s">
        <v>8879</v>
      </c>
      <c r="D4562" s="49" t="s">
        <v>8880</v>
      </c>
      <c r="E4562" s="50" t="n">
        <v>51</v>
      </c>
      <c r="F4562" s="50" t="s">
        <v>3242</v>
      </c>
      <c r="G4562" s="47" t="n">
        <v>0</v>
      </c>
    </row>
    <row r="4563" customFormat="false" ht="17.25" hidden="false" customHeight="true" outlineLevel="0" collapsed="false">
      <c r="A4563" s="0" t="str">
        <f aca="false">LEFT(C4563,4)*1</f>
        <v>0</v>
      </c>
      <c r="B4563" s="48" t="str">
        <f aca="false">+B4562+1</f>
        <v>0</v>
      </c>
      <c r="C4563" s="48" t="s">
        <v>8881</v>
      </c>
      <c r="D4563" s="49" t="s">
        <v>8882</v>
      </c>
      <c r="E4563" s="50" t="n">
        <v>51</v>
      </c>
      <c r="F4563" s="50" t="s">
        <v>3242</v>
      </c>
      <c r="G4563" s="47" t="n">
        <v>0</v>
      </c>
    </row>
    <row r="4564" customFormat="false" ht="17.25" hidden="false" customHeight="true" outlineLevel="0" collapsed="false">
      <c r="A4564" s="0" t="str">
        <f aca="false">LEFT(C4564,4)*1</f>
        <v>0</v>
      </c>
      <c r="B4564" s="48" t="str">
        <f aca="false">+B4563+1</f>
        <v>0</v>
      </c>
      <c r="C4564" s="48" t="s">
        <v>8883</v>
      </c>
      <c r="D4564" s="49" t="s">
        <v>8884</v>
      </c>
      <c r="E4564" s="50" t="n">
        <v>51</v>
      </c>
      <c r="F4564" s="50" t="s">
        <v>3242</v>
      </c>
      <c r="G4564" s="47" t="n">
        <v>0</v>
      </c>
    </row>
    <row r="4565" customFormat="false" ht="17.25" hidden="false" customHeight="true" outlineLevel="0" collapsed="false">
      <c r="A4565" s="0" t="str">
        <f aca="false">LEFT(C4565,4)*1</f>
        <v>0</v>
      </c>
      <c r="B4565" s="48" t="str">
        <f aca="false">+B4564+1</f>
        <v>0</v>
      </c>
      <c r="C4565" s="48" t="s">
        <v>8885</v>
      </c>
      <c r="D4565" s="49" t="s">
        <v>8886</v>
      </c>
      <c r="E4565" s="50" t="n">
        <v>51</v>
      </c>
      <c r="F4565" s="50" t="s">
        <v>3242</v>
      </c>
      <c r="G4565" s="47" t="n">
        <v>0</v>
      </c>
    </row>
    <row r="4566" customFormat="false" ht="17.25" hidden="false" customHeight="true" outlineLevel="0" collapsed="false">
      <c r="A4566" s="0" t="str">
        <f aca="false">LEFT(C4566,4)*1</f>
        <v>0</v>
      </c>
      <c r="B4566" s="48" t="str">
        <f aca="false">+B4565+1</f>
        <v>0</v>
      </c>
      <c r="C4566" s="48" t="s">
        <v>8887</v>
      </c>
      <c r="D4566" s="49" t="s">
        <v>8888</v>
      </c>
      <c r="E4566" s="50" t="n">
        <v>51</v>
      </c>
      <c r="F4566" s="50" t="s">
        <v>3242</v>
      </c>
      <c r="G4566" s="47" t="n">
        <v>0</v>
      </c>
    </row>
    <row r="4567" customFormat="false" ht="17.25" hidden="false" customHeight="true" outlineLevel="0" collapsed="false">
      <c r="A4567" s="0" t="str">
        <f aca="false">LEFT(C4567,4)*1</f>
        <v>0</v>
      </c>
      <c r="B4567" s="48" t="str">
        <f aca="false">+B4566+1</f>
        <v>0</v>
      </c>
      <c r="C4567" s="48" t="s">
        <v>8889</v>
      </c>
      <c r="D4567" s="49" t="s">
        <v>8890</v>
      </c>
      <c r="E4567" s="50" t="n">
        <v>51</v>
      </c>
      <c r="F4567" s="50" t="s">
        <v>3242</v>
      </c>
      <c r="G4567" s="47" t="n">
        <v>0</v>
      </c>
    </row>
    <row r="4568" customFormat="false" ht="17.25" hidden="false" customHeight="true" outlineLevel="0" collapsed="false">
      <c r="A4568" s="0" t="str">
        <f aca="false">LEFT(C4568,4)*1</f>
        <v>0</v>
      </c>
      <c r="B4568" s="48" t="str">
        <f aca="false">+B4567+1</f>
        <v>0</v>
      </c>
      <c r="C4568" s="48" t="s">
        <v>8891</v>
      </c>
      <c r="D4568" s="49" t="s">
        <v>8890</v>
      </c>
      <c r="E4568" s="50" t="n">
        <v>51</v>
      </c>
      <c r="F4568" s="50" t="s">
        <v>3242</v>
      </c>
      <c r="G4568" s="47" t="n">
        <v>0</v>
      </c>
    </row>
    <row r="4569" customFormat="false" ht="17.25" hidden="false" customHeight="true" outlineLevel="0" collapsed="false">
      <c r="A4569" s="0" t="str">
        <f aca="false">LEFT(C4569,4)*1</f>
        <v>0</v>
      </c>
      <c r="B4569" s="48" t="str">
        <f aca="false">+B4568+1</f>
        <v>0</v>
      </c>
      <c r="C4569" s="48" t="s">
        <v>8892</v>
      </c>
      <c r="D4569" s="49" t="s">
        <v>8893</v>
      </c>
      <c r="E4569" s="50" t="n">
        <v>51</v>
      </c>
      <c r="F4569" s="50" t="s">
        <v>3242</v>
      </c>
      <c r="G4569" s="47" t="n">
        <v>0</v>
      </c>
    </row>
    <row r="4570" customFormat="false" ht="17.25" hidden="false" customHeight="true" outlineLevel="0" collapsed="false">
      <c r="A4570" s="0" t="str">
        <f aca="false">LEFT(C4570,4)*1</f>
        <v>0</v>
      </c>
      <c r="B4570" s="48" t="str">
        <f aca="false">+B4569+1</f>
        <v>0</v>
      </c>
      <c r="C4570" s="48" t="s">
        <v>8894</v>
      </c>
      <c r="D4570" s="49" t="s">
        <v>8895</v>
      </c>
      <c r="E4570" s="50" t="n">
        <v>51</v>
      </c>
      <c r="F4570" s="50" t="s">
        <v>3242</v>
      </c>
      <c r="G4570" s="47" t="n">
        <v>0</v>
      </c>
    </row>
    <row r="4571" customFormat="false" ht="17.25" hidden="false" customHeight="true" outlineLevel="0" collapsed="false">
      <c r="A4571" s="0" t="str">
        <f aca="false">LEFT(C4571,4)*1</f>
        <v>0</v>
      </c>
      <c r="B4571" s="48" t="str">
        <f aca="false">+B4570+1</f>
        <v>0</v>
      </c>
      <c r="C4571" s="48" t="s">
        <v>8896</v>
      </c>
      <c r="D4571" s="49" t="s">
        <v>8897</v>
      </c>
      <c r="E4571" s="50" t="n">
        <v>51</v>
      </c>
      <c r="F4571" s="50" t="s">
        <v>3242</v>
      </c>
      <c r="G4571" s="47" t="n">
        <v>0</v>
      </c>
    </row>
    <row r="4572" customFormat="false" ht="17.25" hidden="false" customHeight="true" outlineLevel="0" collapsed="false">
      <c r="A4572" s="0" t="str">
        <f aca="false">LEFT(C4572,4)*1</f>
        <v>0</v>
      </c>
      <c r="B4572" s="48" t="str">
        <f aca="false">+B4571+1</f>
        <v>0</v>
      </c>
      <c r="C4572" s="48" t="s">
        <v>8898</v>
      </c>
      <c r="D4572" s="49" t="s">
        <v>8899</v>
      </c>
      <c r="E4572" s="50" t="n">
        <v>51</v>
      </c>
      <c r="F4572" s="50" t="s">
        <v>3242</v>
      </c>
      <c r="G4572" s="47" t="n">
        <v>0</v>
      </c>
    </row>
    <row r="4573" customFormat="false" ht="17.25" hidden="false" customHeight="true" outlineLevel="0" collapsed="false">
      <c r="A4573" s="0" t="str">
        <f aca="false">LEFT(C4573,4)*1</f>
        <v>0</v>
      </c>
      <c r="B4573" s="48" t="str">
        <f aca="false">+B4572+1</f>
        <v>0</v>
      </c>
      <c r="C4573" s="48" t="s">
        <v>8900</v>
      </c>
      <c r="D4573" s="49" t="s">
        <v>8901</v>
      </c>
      <c r="E4573" s="50" t="n">
        <v>51</v>
      </c>
      <c r="F4573" s="50" t="s">
        <v>3242</v>
      </c>
      <c r="G4573" s="47" t="n">
        <v>0</v>
      </c>
    </row>
    <row r="4574" customFormat="false" ht="17.25" hidden="false" customHeight="true" outlineLevel="0" collapsed="false">
      <c r="A4574" s="0" t="str">
        <f aca="false">LEFT(C4574,4)*1</f>
        <v>0</v>
      </c>
      <c r="B4574" s="48" t="str">
        <f aca="false">+B4573+1</f>
        <v>0</v>
      </c>
      <c r="C4574" s="48" t="s">
        <v>8902</v>
      </c>
      <c r="D4574" s="49" t="s">
        <v>8903</v>
      </c>
      <c r="E4574" s="50" t="n">
        <v>51</v>
      </c>
      <c r="F4574" s="50" t="s">
        <v>3242</v>
      </c>
      <c r="G4574" s="47" t="n">
        <v>0</v>
      </c>
    </row>
    <row r="4575" customFormat="false" ht="17.25" hidden="false" customHeight="true" outlineLevel="0" collapsed="false">
      <c r="A4575" s="0" t="str">
        <f aca="false">LEFT(C4575,4)*1</f>
        <v>0</v>
      </c>
      <c r="B4575" s="48" t="str">
        <f aca="false">+B4574+1</f>
        <v>0</v>
      </c>
      <c r="C4575" s="48" t="s">
        <v>8904</v>
      </c>
      <c r="D4575" s="49" t="s">
        <v>8905</v>
      </c>
      <c r="E4575" s="50" t="n">
        <v>51</v>
      </c>
      <c r="F4575" s="50" t="s">
        <v>3242</v>
      </c>
      <c r="G4575" s="47" t="n">
        <v>0</v>
      </c>
    </row>
    <row r="4576" customFormat="false" ht="17.25" hidden="false" customHeight="true" outlineLevel="0" collapsed="false">
      <c r="A4576" s="0" t="str">
        <f aca="false">LEFT(C4576,4)*1</f>
        <v>0</v>
      </c>
      <c r="B4576" s="48" t="str">
        <f aca="false">+B4575+1</f>
        <v>0</v>
      </c>
      <c r="C4576" s="48" t="s">
        <v>8904</v>
      </c>
      <c r="D4576" s="49" t="s">
        <v>8906</v>
      </c>
      <c r="E4576" s="50" t="n">
        <v>51</v>
      </c>
      <c r="F4576" s="50" t="s">
        <v>3242</v>
      </c>
      <c r="G4576" s="47" t="n">
        <v>0</v>
      </c>
    </row>
    <row r="4577" customFormat="false" ht="17.25" hidden="false" customHeight="true" outlineLevel="0" collapsed="false">
      <c r="A4577" s="0" t="str">
        <f aca="false">LEFT(C4577,4)*1</f>
        <v>0</v>
      </c>
      <c r="B4577" s="48" t="str">
        <f aca="false">+B4576+1</f>
        <v>0</v>
      </c>
      <c r="C4577" s="48" t="s">
        <v>8907</v>
      </c>
      <c r="D4577" s="49" t="s">
        <v>8908</v>
      </c>
      <c r="E4577" s="50" t="n">
        <v>51</v>
      </c>
      <c r="F4577" s="50" t="s">
        <v>3242</v>
      </c>
      <c r="G4577" s="47" t="n">
        <v>0</v>
      </c>
    </row>
    <row r="4578" customFormat="false" ht="17.25" hidden="false" customHeight="true" outlineLevel="0" collapsed="false">
      <c r="A4578" s="0" t="str">
        <f aca="false">LEFT(C4578,4)*1</f>
        <v>0</v>
      </c>
      <c r="B4578" s="48" t="str">
        <f aca="false">+B4577+1</f>
        <v>0</v>
      </c>
      <c r="C4578" s="48" t="s">
        <v>8909</v>
      </c>
      <c r="D4578" s="49" t="s">
        <v>8910</v>
      </c>
      <c r="E4578" s="50" t="n">
        <v>51</v>
      </c>
      <c r="F4578" s="50" t="s">
        <v>3242</v>
      </c>
      <c r="G4578" s="47" t="n">
        <v>0</v>
      </c>
    </row>
    <row r="4579" customFormat="false" ht="17.25" hidden="false" customHeight="true" outlineLevel="0" collapsed="false">
      <c r="A4579" s="0" t="str">
        <f aca="false">LEFT(C4579,4)*1</f>
        <v>0</v>
      </c>
      <c r="B4579" s="48" t="str">
        <f aca="false">+B4578+1</f>
        <v>0</v>
      </c>
      <c r="C4579" s="48" t="s">
        <v>8911</v>
      </c>
      <c r="D4579" s="49" t="s">
        <v>8912</v>
      </c>
      <c r="E4579" s="50" t="n">
        <v>51</v>
      </c>
      <c r="F4579" s="50" t="s">
        <v>3242</v>
      </c>
      <c r="G4579" s="47" t="n">
        <v>0</v>
      </c>
    </row>
    <row r="4580" customFormat="false" ht="17.25" hidden="false" customHeight="true" outlineLevel="0" collapsed="false">
      <c r="A4580" s="0" t="str">
        <f aca="false">LEFT(C4580,4)*1</f>
        <v>0</v>
      </c>
      <c r="B4580" s="48" t="str">
        <f aca="false">+B4579+1</f>
        <v>0</v>
      </c>
      <c r="C4580" s="48" t="s">
        <v>8913</v>
      </c>
      <c r="D4580" s="49" t="s">
        <v>8914</v>
      </c>
      <c r="E4580" s="50" t="n">
        <v>51</v>
      </c>
      <c r="F4580" s="50" t="s">
        <v>3242</v>
      </c>
      <c r="G4580" s="47" t="n">
        <v>0</v>
      </c>
    </row>
    <row r="4581" customFormat="false" ht="17.25" hidden="false" customHeight="true" outlineLevel="0" collapsed="false">
      <c r="A4581" s="0" t="str">
        <f aca="false">LEFT(C4581,4)*1</f>
        <v>0</v>
      </c>
      <c r="B4581" s="48" t="str">
        <f aca="false">+B4580+1</f>
        <v>0</v>
      </c>
      <c r="C4581" s="48" t="s">
        <v>8915</v>
      </c>
      <c r="D4581" s="49" t="s">
        <v>8916</v>
      </c>
      <c r="E4581" s="50" t="n">
        <v>51</v>
      </c>
      <c r="F4581" s="50" t="s">
        <v>3242</v>
      </c>
      <c r="G4581" s="47" t="n">
        <v>0</v>
      </c>
    </row>
    <row r="4582" customFormat="false" ht="17.25" hidden="false" customHeight="true" outlineLevel="0" collapsed="false">
      <c r="A4582" s="0" t="str">
        <f aca="false">LEFT(C4582,4)*1</f>
        <v>0</v>
      </c>
      <c r="B4582" s="48" t="str">
        <f aca="false">+B4581+1</f>
        <v>0</v>
      </c>
      <c r="C4582" s="48" t="s">
        <v>8917</v>
      </c>
      <c r="D4582" s="49" t="s">
        <v>8918</v>
      </c>
      <c r="E4582" s="50" t="n">
        <v>51</v>
      </c>
      <c r="F4582" s="50" t="s">
        <v>3242</v>
      </c>
      <c r="G4582" s="47" t="n">
        <v>0</v>
      </c>
    </row>
    <row r="4583" customFormat="false" ht="17.25" hidden="false" customHeight="true" outlineLevel="0" collapsed="false">
      <c r="A4583" s="0" t="str">
        <f aca="false">LEFT(C4583,4)*1</f>
        <v>0</v>
      </c>
      <c r="B4583" s="48" t="str">
        <f aca="false">+B4582+1</f>
        <v>0</v>
      </c>
      <c r="C4583" s="48" t="s">
        <v>8919</v>
      </c>
      <c r="D4583" s="49" t="s">
        <v>8920</v>
      </c>
      <c r="E4583" s="50" t="n">
        <v>51</v>
      </c>
      <c r="F4583" s="50" t="s">
        <v>3242</v>
      </c>
      <c r="G4583" s="47" t="n">
        <v>0</v>
      </c>
    </row>
    <row r="4584" customFormat="false" ht="17.25" hidden="false" customHeight="true" outlineLevel="0" collapsed="false">
      <c r="A4584" s="0" t="str">
        <f aca="false">LEFT(C4584,4)*1</f>
        <v>0</v>
      </c>
      <c r="B4584" s="48" t="str">
        <f aca="false">+B4583+1</f>
        <v>0</v>
      </c>
      <c r="C4584" s="48" t="s">
        <v>8921</v>
      </c>
      <c r="D4584" s="49" t="s">
        <v>8922</v>
      </c>
      <c r="E4584" s="50" t="n">
        <v>51</v>
      </c>
      <c r="F4584" s="50" t="s">
        <v>3242</v>
      </c>
      <c r="G4584" s="47" t="n">
        <v>0</v>
      </c>
    </row>
    <row r="4585" customFormat="false" ht="17.25" hidden="false" customHeight="true" outlineLevel="0" collapsed="false">
      <c r="A4585" s="0" t="str">
        <f aca="false">LEFT(C4585,4)*1</f>
        <v>0</v>
      </c>
      <c r="B4585" s="48" t="str">
        <f aca="false">+B4584+1</f>
        <v>0</v>
      </c>
      <c r="C4585" s="48" t="s">
        <v>8923</v>
      </c>
      <c r="D4585" s="49" t="s">
        <v>8924</v>
      </c>
      <c r="E4585" s="50" t="n">
        <v>51</v>
      </c>
      <c r="F4585" s="50" t="s">
        <v>3242</v>
      </c>
      <c r="G4585" s="47" t="n">
        <v>0</v>
      </c>
    </row>
    <row r="4586" customFormat="false" ht="17.25" hidden="false" customHeight="true" outlineLevel="0" collapsed="false">
      <c r="A4586" s="0" t="str">
        <f aca="false">LEFT(C4586,4)*1</f>
        <v>0</v>
      </c>
      <c r="B4586" s="48" t="str">
        <f aca="false">+B4585+1</f>
        <v>0</v>
      </c>
      <c r="C4586" s="48" t="s">
        <v>8925</v>
      </c>
      <c r="D4586" s="49" t="s">
        <v>8926</v>
      </c>
      <c r="E4586" s="50" t="n">
        <v>51</v>
      </c>
      <c r="F4586" s="50" t="s">
        <v>3242</v>
      </c>
      <c r="G4586" s="47" t="n">
        <v>0</v>
      </c>
    </row>
    <row r="4587" customFormat="false" ht="17.25" hidden="false" customHeight="true" outlineLevel="0" collapsed="false">
      <c r="A4587" s="0" t="str">
        <f aca="false">LEFT(C4587,4)*1</f>
        <v>0</v>
      </c>
      <c r="B4587" s="48" t="str">
        <f aca="false">+B4586+1</f>
        <v>0</v>
      </c>
      <c r="C4587" s="48" t="s">
        <v>8927</v>
      </c>
      <c r="D4587" s="49" t="s">
        <v>8928</v>
      </c>
      <c r="E4587" s="50" t="n">
        <v>51</v>
      </c>
      <c r="F4587" s="50" t="s">
        <v>3242</v>
      </c>
      <c r="G4587" s="47" t="n">
        <v>0</v>
      </c>
    </row>
    <row r="4588" customFormat="false" ht="17.25" hidden="false" customHeight="true" outlineLevel="0" collapsed="false">
      <c r="A4588" s="0" t="str">
        <f aca="false">LEFT(C4588,4)*1</f>
        <v>0</v>
      </c>
      <c r="B4588" s="48" t="str">
        <f aca="false">+B4587+1</f>
        <v>0</v>
      </c>
      <c r="C4588" s="48" t="s">
        <v>8929</v>
      </c>
      <c r="D4588" s="49" t="s">
        <v>8930</v>
      </c>
      <c r="E4588" s="50" t="n">
        <v>51</v>
      </c>
      <c r="F4588" s="50" t="s">
        <v>3242</v>
      </c>
      <c r="G4588" s="47" t="n">
        <v>0</v>
      </c>
    </row>
    <row r="4589" customFormat="false" ht="17.25" hidden="false" customHeight="true" outlineLevel="0" collapsed="false">
      <c r="A4589" s="0" t="str">
        <f aca="false">LEFT(C4589,4)*1</f>
        <v>0</v>
      </c>
      <c r="B4589" s="48" t="str">
        <f aca="false">+B4588+1</f>
        <v>0</v>
      </c>
      <c r="C4589" s="48" t="s">
        <v>8931</v>
      </c>
      <c r="D4589" s="49" t="s">
        <v>8932</v>
      </c>
      <c r="E4589" s="50" t="n">
        <v>51</v>
      </c>
      <c r="F4589" s="50" t="s">
        <v>3242</v>
      </c>
      <c r="G4589" s="47" t="n">
        <v>0</v>
      </c>
    </row>
    <row r="4590" customFormat="false" ht="17.25" hidden="false" customHeight="true" outlineLevel="0" collapsed="false">
      <c r="A4590" s="0" t="str">
        <f aca="false">LEFT(C4590,4)*1</f>
        <v>0</v>
      </c>
      <c r="B4590" s="48" t="str">
        <f aca="false">+B4589+1</f>
        <v>0</v>
      </c>
      <c r="C4590" s="48" t="s">
        <v>8931</v>
      </c>
      <c r="D4590" s="49" t="s">
        <v>8933</v>
      </c>
      <c r="E4590" s="50" t="n">
        <v>51</v>
      </c>
      <c r="F4590" s="50" t="s">
        <v>3242</v>
      </c>
      <c r="G4590" s="47" t="n">
        <v>0</v>
      </c>
    </row>
    <row r="4591" customFormat="false" ht="17.25" hidden="false" customHeight="true" outlineLevel="0" collapsed="false">
      <c r="A4591" s="0" t="str">
        <f aca="false">LEFT(C4591,4)*1</f>
        <v>0</v>
      </c>
      <c r="B4591" s="48" t="str">
        <f aca="false">+B4590+1</f>
        <v>0</v>
      </c>
      <c r="C4591" s="48" t="s">
        <v>8934</v>
      </c>
      <c r="D4591" s="49" t="s">
        <v>8935</v>
      </c>
      <c r="E4591" s="50" t="n">
        <v>52</v>
      </c>
      <c r="F4591" s="50" t="s">
        <v>3242</v>
      </c>
      <c r="G4591" s="47" t="n">
        <v>0</v>
      </c>
    </row>
    <row r="4592" customFormat="false" ht="17.25" hidden="false" customHeight="true" outlineLevel="0" collapsed="false">
      <c r="A4592" s="0" t="str">
        <f aca="false">LEFT(C4592,4)*1</f>
        <v>0</v>
      </c>
      <c r="B4592" s="48" t="str">
        <f aca="false">+B4591+1</f>
        <v>0</v>
      </c>
      <c r="C4592" s="48" t="s">
        <v>8934</v>
      </c>
      <c r="D4592" s="49" t="s">
        <v>8936</v>
      </c>
      <c r="E4592" s="50" t="n">
        <v>52</v>
      </c>
      <c r="F4592" s="50" t="s">
        <v>3242</v>
      </c>
      <c r="G4592" s="47" t="n">
        <v>0</v>
      </c>
    </row>
    <row r="4593" customFormat="false" ht="17.25" hidden="false" customHeight="true" outlineLevel="0" collapsed="false">
      <c r="A4593" s="0" t="str">
        <f aca="false">LEFT(C4593,4)*1</f>
        <v>0</v>
      </c>
      <c r="B4593" s="48" t="str">
        <f aca="false">+B4592+1</f>
        <v>0</v>
      </c>
      <c r="C4593" s="48" t="s">
        <v>8937</v>
      </c>
      <c r="D4593" s="49" t="s">
        <v>8938</v>
      </c>
      <c r="E4593" s="50" t="n">
        <v>52</v>
      </c>
      <c r="F4593" s="50" t="s">
        <v>3242</v>
      </c>
      <c r="G4593" s="47" t="n">
        <v>0</v>
      </c>
    </row>
    <row r="4594" customFormat="false" ht="17.25" hidden="false" customHeight="true" outlineLevel="0" collapsed="false">
      <c r="A4594" s="0" t="str">
        <f aca="false">LEFT(C4594,4)*1</f>
        <v>0</v>
      </c>
      <c r="B4594" s="48" t="str">
        <f aca="false">+B4593+1</f>
        <v>0</v>
      </c>
      <c r="C4594" s="48" t="s">
        <v>8939</v>
      </c>
      <c r="D4594" s="49" t="s">
        <v>8940</v>
      </c>
      <c r="E4594" s="50" t="n">
        <v>52</v>
      </c>
      <c r="F4594" s="50" t="s">
        <v>3242</v>
      </c>
      <c r="G4594" s="47" t="n">
        <v>0</v>
      </c>
    </row>
    <row r="4595" customFormat="false" ht="17.25" hidden="false" customHeight="true" outlineLevel="0" collapsed="false">
      <c r="A4595" s="0" t="str">
        <f aca="false">LEFT(C4595,4)*1</f>
        <v>0</v>
      </c>
      <c r="B4595" s="48" t="str">
        <f aca="false">+B4594+1</f>
        <v>0</v>
      </c>
      <c r="C4595" s="48" t="s">
        <v>8941</v>
      </c>
      <c r="D4595" s="49" t="s">
        <v>8942</v>
      </c>
      <c r="E4595" s="50" t="n">
        <v>52</v>
      </c>
      <c r="F4595" s="50" t="s">
        <v>3242</v>
      </c>
      <c r="G4595" s="47" t="n">
        <v>0</v>
      </c>
    </row>
    <row r="4596" customFormat="false" ht="17.25" hidden="false" customHeight="true" outlineLevel="0" collapsed="false">
      <c r="A4596" s="0" t="str">
        <f aca="false">LEFT(C4596,4)*1</f>
        <v>0</v>
      </c>
      <c r="B4596" s="48" t="str">
        <f aca="false">+B4595+1</f>
        <v>0</v>
      </c>
      <c r="C4596" s="48" t="s">
        <v>8943</v>
      </c>
      <c r="D4596" s="49" t="s">
        <v>8944</v>
      </c>
      <c r="E4596" s="50" t="n">
        <v>52</v>
      </c>
      <c r="F4596" s="50" t="s">
        <v>3242</v>
      </c>
      <c r="G4596" s="47" t="n">
        <v>0</v>
      </c>
    </row>
    <row r="4597" customFormat="false" ht="17.25" hidden="false" customHeight="true" outlineLevel="0" collapsed="false">
      <c r="A4597" s="0" t="str">
        <f aca="false">LEFT(C4597,4)*1</f>
        <v>0</v>
      </c>
      <c r="B4597" s="48" t="str">
        <f aca="false">+B4596+1</f>
        <v>0</v>
      </c>
      <c r="C4597" s="48" t="s">
        <v>8945</v>
      </c>
      <c r="D4597" s="49" t="s">
        <v>8946</v>
      </c>
      <c r="E4597" s="50" t="n">
        <v>52</v>
      </c>
      <c r="F4597" s="50" t="s">
        <v>3242</v>
      </c>
      <c r="G4597" s="47" t="n">
        <v>0</v>
      </c>
    </row>
    <row r="4598" customFormat="false" ht="17.25" hidden="false" customHeight="true" outlineLevel="0" collapsed="false">
      <c r="A4598" s="0" t="str">
        <f aca="false">LEFT(C4598,4)*1</f>
        <v>0</v>
      </c>
      <c r="B4598" s="48" t="str">
        <f aca="false">+B4597+1</f>
        <v>0</v>
      </c>
      <c r="C4598" s="48" t="s">
        <v>8945</v>
      </c>
      <c r="D4598" s="49" t="s">
        <v>8946</v>
      </c>
      <c r="E4598" s="50" t="n">
        <v>52</v>
      </c>
      <c r="F4598" s="50" t="s">
        <v>3242</v>
      </c>
      <c r="G4598" s="47" t="n">
        <v>0</v>
      </c>
    </row>
    <row r="4599" customFormat="false" ht="17.25" hidden="false" customHeight="true" outlineLevel="0" collapsed="false">
      <c r="A4599" s="0" t="str">
        <f aca="false">LEFT(C4599,4)*1</f>
        <v>0</v>
      </c>
      <c r="B4599" s="48" t="str">
        <f aca="false">+B4598+1</f>
        <v>0</v>
      </c>
      <c r="C4599" s="48" t="s">
        <v>8947</v>
      </c>
      <c r="D4599" s="49" t="s">
        <v>8948</v>
      </c>
      <c r="E4599" s="50" t="n">
        <v>52</v>
      </c>
      <c r="F4599" s="50" t="s">
        <v>3242</v>
      </c>
      <c r="G4599" s="47" t="n">
        <v>0</v>
      </c>
    </row>
    <row r="4600" customFormat="false" ht="17.25" hidden="false" customHeight="true" outlineLevel="0" collapsed="false">
      <c r="A4600" s="0" t="str">
        <f aca="false">LEFT(C4600,4)*1</f>
        <v>0</v>
      </c>
      <c r="B4600" s="48" t="str">
        <f aca="false">+B4599+1</f>
        <v>0</v>
      </c>
      <c r="C4600" s="48" t="s">
        <v>8949</v>
      </c>
      <c r="D4600" s="49" t="s">
        <v>8950</v>
      </c>
      <c r="E4600" s="50" t="n">
        <v>52</v>
      </c>
      <c r="F4600" s="50" t="s">
        <v>3242</v>
      </c>
      <c r="G4600" s="47" t="n">
        <v>0</v>
      </c>
    </row>
    <row r="4601" customFormat="false" ht="17.25" hidden="false" customHeight="true" outlineLevel="0" collapsed="false">
      <c r="A4601" s="0" t="str">
        <f aca="false">LEFT(C4601,4)*1</f>
        <v>0</v>
      </c>
      <c r="B4601" s="48" t="str">
        <f aca="false">+B4600+1</f>
        <v>0</v>
      </c>
      <c r="C4601" s="48" t="s">
        <v>8951</v>
      </c>
      <c r="D4601" s="49" t="s">
        <v>8952</v>
      </c>
      <c r="E4601" s="50" t="n">
        <v>52</v>
      </c>
      <c r="F4601" s="50" t="s">
        <v>3242</v>
      </c>
      <c r="G4601" s="47" t="n">
        <v>0</v>
      </c>
    </row>
    <row r="4602" customFormat="false" ht="17.25" hidden="false" customHeight="true" outlineLevel="0" collapsed="false">
      <c r="A4602" s="0" t="str">
        <f aca="false">LEFT(C4602,4)*1</f>
        <v>0</v>
      </c>
      <c r="B4602" s="48" t="str">
        <f aca="false">+B4601+1</f>
        <v>0</v>
      </c>
      <c r="C4602" s="48" t="s">
        <v>8953</v>
      </c>
      <c r="D4602" s="49" t="s">
        <v>8954</v>
      </c>
      <c r="E4602" s="50" t="n">
        <v>52</v>
      </c>
      <c r="F4602" s="50" t="s">
        <v>3242</v>
      </c>
      <c r="G4602" s="47" t="n">
        <v>0</v>
      </c>
    </row>
    <row r="4603" customFormat="false" ht="17.25" hidden="false" customHeight="true" outlineLevel="0" collapsed="false">
      <c r="A4603" s="0" t="str">
        <f aca="false">LEFT(C4603,4)*1</f>
        <v>0</v>
      </c>
      <c r="B4603" s="48" t="str">
        <f aca="false">+B4602+1</f>
        <v>0</v>
      </c>
      <c r="C4603" s="48" t="s">
        <v>8955</v>
      </c>
      <c r="D4603" s="49" t="s">
        <v>8956</v>
      </c>
      <c r="E4603" s="50" t="n">
        <v>52</v>
      </c>
      <c r="F4603" s="50" t="s">
        <v>3242</v>
      </c>
      <c r="G4603" s="47" t="n">
        <v>0</v>
      </c>
    </row>
    <row r="4604" customFormat="false" ht="17.25" hidden="false" customHeight="true" outlineLevel="0" collapsed="false">
      <c r="A4604" s="0" t="str">
        <f aca="false">LEFT(C4604,4)*1</f>
        <v>0</v>
      </c>
      <c r="B4604" s="48" t="str">
        <f aca="false">+B4603+1</f>
        <v>0</v>
      </c>
      <c r="C4604" s="48" t="s">
        <v>8957</v>
      </c>
      <c r="D4604" s="49" t="s">
        <v>8958</v>
      </c>
      <c r="E4604" s="50" t="n">
        <v>52</v>
      </c>
      <c r="F4604" s="50" t="s">
        <v>3242</v>
      </c>
      <c r="G4604" s="47" t="n">
        <v>0</v>
      </c>
    </row>
    <row r="4605" customFormat="false" ht="17.25" hidden="false" customHeight="true" outlineLevel="0" collapsed="false">
      <c r="A4605" s="0" t="str">
        <f aca="false">LEFT(C4605,4)*1</f>
        <v>0</v>
      </c>
      <c r="B4605" s="48" t="str">
        <f aca="false">+B4604+1</f>
        <v>0</v>
      </c>
      <c r="C4605" s="48" t="s">
        <v>8959</v>
      </c>
      <c r="D4605" s="49" t="s">
        <v>8960</v>
      </c>
      <c r="E4605" s="50" t="n">
        <v>52</v>
      </c>
      <c r="F4605" s="50" t="s">
        <v>3242</v>
      </c>
      <c r="G4605" s="47" t="n">
        <v>0</v>
      </c>
    </row>
    <row r="4606" customFormat="false" ht="17.25" hidden="false" customHeight="true" outlineLevel="0" collapsed="false">
      <c r="A4606" s="0" t="str">
        <f aca="false">LEFT(C4606,4)*1</f>
        <v>0</v>
      </c>
      <c r="B4606" s="48" t="str">
        <f aca="false">+B4605+1</f>
        <v>0</v>
      </c>
      <c r="C4606" s="48" t="s">
        <v>8961</v>
      </c>
      <c r="D4606" s="49" t="s">
        <v>8962</v>
      </c>
      <c r="E4606" s="50" t="n">
        <v>52</v>
      </c>
      <c r="F4606" s="50" t="s">
        <v>3242</v>
      </c>
      <c r="G4606" s="47" t="n">
        <v>0</v>
      </c>
    </row>
    <row r="4607" customFormat="false" ht="17.25" hidden="false" customHeight="true" outlineLevel="0" collapsed="false">
      <c r="A4607" s="0" t="str">
        <f aca="false">LEFT(C4607,4)*1</f>
        <v>0</v>
      </c>
      <c r="B4607" s="48" t="str">
        <f aca="false">+B4606+1</f>
        <v>0</v>
      </c>
      <c r="C4607" s="48" t="s">
        <v>8963</v>
      </c>
      <c r="D4607" s="49" t="s">
        <v>8964</v>
      </c>
      <c r="E4607" s="50" t="n">
        <v>52</v>
      </c>
      <c r="F4607" s="50" t="s">
        <v>3242</v>
      </c>
      <c r="G4607" s="47" t="n">
        <v>0</v>
      </c>
    </row>
    <row r="4608" customFormat="false" ht="17.25" hidden="false" customHeight="true" outlineLevel="0" collapsed="false">
      <c r="A4608" s="0" t="str">
        <f aca="false">LEFT(C4608,4)*1</f>
        <v>0</v>
      </c>
      <c r="B4608" s="48" t="str">
        <f aca="false">+B4607+1</f>
        <v>0</v>
      </c>
      <c r="C4608" s="48" t="s">
        <v>8965</v>
      </c>
      <c r="D4608" s="49" t="s">
        <v>8966</v>
      </c>
      <c r="E4608" s="50" t="n">
        <v>52</v>
      </c>
      <c r="F4608" s="50" t="s">
        <v>3242</v>
      </c>
      <c r="G4608" s="47" t="n">
        <v>0</v>
      </c>
    </row>
    <row r="4609" customFormat="false" ht="17.25" hidden="false" customHeight="true" outlineLevel="0" collapsed="false">
      <c r="A4609" s="0" t="str">
        <f aca="false">LEFT(C4609,4)*1</f>
        <v>0</v>
      </c>
      <c r="B4609" s="48" t="str">
        <f aca="false">+B4608+1</f>
        <v>0</v>
      </c>
      <c r="C4609" s="48" t="s">
        <v>8967</v>
      </c>
      <c r="D4609" s="49" t="s">
        <v>8968</v>
      </c>
      <c r="E4609" s="50" t="n">
        <v>52</v>
      </c>
      <c r="F4609" s="50" t="s">
        <v>3242</v>
      </c>
      <c r="G4609" s="47" t="n">
        <v>0</v>
      </c>
    </row>
    <row r="4610" customFormat="false" ht="17.25" hidden="false" customHeight="true" outlineLevel="0" collapsed="false">
      <c r="A4610" s="0" t="str">
        <f aca="false">LEFT(C4610,4)*1</f>
        <v>0</v>
      </c>
      <c r="B4610" s="48" t="str">
        <f aca="false">+B4609+1</f>
        <v>0</v>
      </c>
      <c r="C4610" s="48" t="s">
        <v>8969</v>
      </c>
      <c r="D4610" s="49" t="s">
        <v>8970</v>
      </c>
      <c r="E4610" s="50" t="n">
        <v>52</v>
      </c>
      <c r="F4610" s="50" t="s">
        <v>3242</v>
      </c>
      <c r="G4610" s="47" t="n">
        <v>0</v>
      </c>
    </row>
    <row r="4611" customFormat="false" ht="17.25" hidden="false" customHeight="true" outlineLevel="0" collapsed="false">
      <c r="A4611" s="0" t="str">
        <f aca="false">LEFT(C4611,4)*1</f>
        <v>0</v>
      </c>
      <c r="B4611" s="48" t="str">
        <f aca="false">+B4610+1</f>
        <v>0</v>
      </c>
      <c r="C4611" s="48" t="s">
        <v>8971</v>
      </c>
      <c r="D4611" s="49" t="s">
        <v>8972</v>
      </c>
      <c r="E4611" s="50" t="n">
        <v>52</v>
      </c>
      <c r="F4611" s="50" t="s">
        <v>3242</v>
      </c>
      <c r="G4611" s="47" t="n">
        <v>0</v>
      </c>
    </row>
    <row r="4612" customFormat="false" ht="17.25" hidden="false" customHeight="true" outlineLevel="0" collapsed="false">
      <c r="A4612" s="0" t="str">
        <f aca="false">LEFT(C4612,4)*1</f>
        <v>0</v>
      </c>
      <c r="B4612" s="48" t="str">
        <f aca="false">+B4611+1</f>
        <v>0</v>
      </c>
      <c r="C4612" s="48" t="s">
        <v>8973</v>
      </c>
      <c r="D4612" s="49" t="s">
        <v>8974</v>
      </c>
      <c r="E4612" s="50" t="n">
        <v>52</v>
      </c>
      <c r="F4612" s="50" t="s">
        <v>3242</v>
      </c>
      <c r="G4612" s="47" t="n">
        <v>0</v>
      </c>
    </row>
    <row r="4613" customFormat="false" ht="17.25" hidden="false" customHeight="true" outlineLevel="0" collapsed="false">
      <c r="A4613" s="0" t="str">
        <f aca="false">LEFT(C4613,4)*1</f>
        <v>0</v>
      </c>
      <c r="B4613" s="48" t="str">
        <f aca="false">+B4612+1</f>
        <v>0</v>
      </c>
      <c r="C4613" s="48" t="s">
        <v>8975</v>
      </c>
      <c r="D4613" s="49" t="s">
        <v>8976</v>
      </c>
      <c r="E4613" s="50" t="n">
        <v>52</v>
      </c>
      <c r="F4613" s="50" t="s">
        <v>3242</v>
      </c>
      <c r="G4613" s="47" t="n">
        <v>0</v>
      </c>
    </row>
    <row r="4614" customFormat="false" ht="17.25" hidden="false" customHeight="true" outlineLevel="0" collapsed="false">
      <c r="A4614" s="0" t="str">
        <f aca="false">LEFT(C4614,4)*1</f>
        <v>0</v>
      </c>
      <c r="B4614" s="48" t="str">
        <f aca="false">+B4613+1</f>
        <v>0</v>
      </c>
      <c r="C4614" s="48" t="s">
        <v>8977</v>
      </c>
      <c r="D4614" s="49" t="s">
        <v>8978</v>
      </c>
      <c r="E4614" s="50" t="n">
        <v>52</v>
      </c>
      <c r="F4614" s="50" t="s">
        <v>3242</v>
      </c>
      <c r="G4614" s="47" t="n">
        <v>0</v>
      </c>
    </row>
    <row r="4615" customFormat="false" ht="17.25" hidden="false" customHeight="true" outlineLevel="0" collapsed="false">
      <c r="A4615" s="0" t="str">
        <f aca="false">LEFT(C4615,4)*1</f>
        <v>0</v>
      </c>
      <c r="B4615" s="48" t="str">
        <f aca="false">+B4614+1</f>
        <v>0</v>
      </c>
      <c r="C4615" s="48" t="s">
        <v>8979</v>
      </c>
      <c r="D4615" s="49" t="s">
        <v>8980</v>
      </c>
      <c r="E4615" s="50" t="n">
        <v>52</v>
      </c>
      <c r="F4615" s="50" t="s">
        <v>3242</v>
      </c>
      <c r="G4615" s="47" t="n">
        <v>0</v>
      </c>
    </row>
    <row r="4616" customFormat="false" ht="17.25" hidden="false" customHeight="true" outlineLevel="0" collapsed="false">
      <c r="A4616" s="0" t="str">
        <f aca="false">LEFT(C4616,4)*1</f>
        <v>0</v>
      </c>
      <c r="B4616" s="48" t="str">
        <f aca="false">+B4615+1</f>
        <v>0</v>
      </c>
      <c r="C4616" s="48" t="s">
        <v>8981</v>
      </c>
      <c r="D4616" s="49" t="s">
        <v>8982</v>
      </c>
      <c r="E4616" s="50" t="n">
        <v>52</v>
      </c>
      <c r="F4616" s="50" t="s">
        <v>3242</v>
      </c>
      <c r="G4616" s="47" t="n">
        <v>0</v>
      </c>
    </row>
    <row r="4617" customFormat="false" ht="17.25" hidden="false" customHeight="true" outlineLevel="0" collapsed="false">
      <c r="A4617" s="0" t="str">
        <f aca="false">LEFT(C4617,4)*1</f>
        <v>0</v>
      </c>
      <c r="B4617" s="48" t="str">
        <f aca="false">+B4616+1</f>
        <v>0</v>
      </c>
      <c r="C4617" s="48" t="s">
        <v>8983</v>
      </c>
      <c r="D4617" s="49" t="s">
        <v>8984</v>
      </c>
      <c r="E4617" s="50" t="n">
        <v>52</v>
      </c>
      <c r="F4617" s="50" t="s">
        <v>3242</v>
      </c>
      <c r="G4617" s="47" t="n">
        <v>0</v>
      </c>
    </row>
    <row r="4618" customFormat="false" ht="17.25" hidden="false" customHeight="true" outlineLevel="0" collapsed="false">
      <c r="A4618" s="0" t="str">
        <f aca="false">LEFT(C4618,4)*1</f>
        <v>0</v>
      </c>
      <c r="B4618" s="48" t="str">
        <f aca="false">+B4617+1</f>
        <v>0</v>
      </c>
      <c r="C4618" s="48" t="s">
        <v>8985</v>
      </c>
      <c r="D4618" s="49" t="s">
        <v>8986</v>
      </c>
      <c r="E4618" s="50" t="n">
        <v>52</v>
      </c>
      <c r="F4618" s="50" t="s">
        <v>3242</v>
      </c>
      <c r="G4618" s="47" t="n">
        <v>0</v>
      </c>
    </row>
    <row r="4619" customFormat="false" ht="17.25" hidden="false" customHeight="true" outlineLevel="0" collapsed="false">
      <c r="A4619" s="0" t="str">
        <f aca="false">LEFT(C4619,4)*1</f>
        <v>0</v>
      </c>
      <c r="B4619" s="48" t="str">
        <f aca="false">+B4618+1</f>
        <v>0</v>
      </c>
      <c r="C4619" s="48" t="s">
        <v>8987</v>
      </c>
      <c r="D4619" s="49" t="s">
        <v>8978</v>
      </c>
      <c r="E4619" s="50" t="n">
        <v>52</v>
      </c>
      <c r="F4619" s="50" t="s">
        <v>3242</v>
      </c>
      <c r="G4619" s="47" t="n">
        <v>0</v>
      </c>
    </row>
    <row r="4620" customFormat="false" ht="17.25" hidden="false" customHeight="true" outlineLevel="0" collapsed="false">
      <c r="A4620" s="0" t="str">
        <f aca="false">LEFT(C4620,4)*1</f>
        <v>0</v>
      </c>
      <c r="B4620" s="48" t="str">
        <f aca="false">+B4619+1</f>
        <v>0</v>
      </c>
      <c r="C4620" s="48" t="s">
        <v>8988</v>
      </c>
      <c r="D4620" s="49" t="s">
        <v>8980</v>
      </c>
      <c r="E4620" s="50" t="n">
        <v>52</v>
      </c>
      <c r="F4620" s="50" t="s">
        <v>3242</v>
      </c>
      <c r="G4620" s="47" t="n">
        <v>0</v>
      </c>
    </row>
    <row r="4621" customFormat="false" ht="17.25" hidden="false" customHeight="true" outlineLevel="0" collapsed="false">
      <c r="A4621" s="0" t="str">
        <f aca="false">LEFT(C4621,4)*1</f>
        <v>0</v>
      </c>
      <c r="B4621" s="48" t="str">
        <f aca="false">+B4620+1</f>
        <v>0</v>
      </c>
      <c r="C4621" s="48" t="s">
        <v>8989</v>
      </c>
      <c r="D4621" s="49" t="s">
        <v>8990</v>
      </c>
      <c r="E4621" s="50" t="n">
        <v>52</v>
      </c>
      <c r="F4621" s="50" t="s">
        <v>3242</v>
      </c>
      <c r="G4621" s="47" t="n">
        <v>0</v>
      </c>
    </row>
    <row r="4622" customFormat="false" ht="17.25" hidden="false" customHeight="true" outlineLevel="0" collapsed="false">
      <c r="A4622" s="0" t="str">
        <f aca="false">LEFT(C4622,4)*1</f>
        <v>0</v>
      </c>
      <c r="B4622" s="48" t="str">
        <f aca="false">+B4621+1</f>
        <v>0</v>
      </c>
      <c r="C4622" s="48" t="s">
        <v>8991</v>
      </c>
      <c r="D4622" s="49" t="s">
        <v>8992</v>
      </c>
      <c r="E4622" s="50" t="n">
        <v>52</v>
      </c>
      <c r="F4622" s="50" t="s">
        <v>3242</v>
      </c>
      <c r="G4622" s="47" t="n">
        <v>0</v>
      </c>
    </row>
    <row r="4623" customFormat="false" ht="17.25" hidden="false" customHeight="true" outlineLevel="0" collapsed="false">
      <c r="A4623" s="0" t="str">
        <f aca="false">LEFT(C4623,4)*1</f>
        <v>0</v>
      </c>
      <c r="B4623" s="48" t="str">
        <f aca="false">+B4622+1</f>
        <v>0</v>
      </c>
      <c r="C4623" s="48" t="s">
        <v>8993</v>
      </c>
      <c r="D4623" s="49" t="s">
        <v>8986</v>
      </c>
      <c r="E4623" s="50" t="n">
        <v>52</v>
      </c>
      <c r="F4623" s="50" t="s">
        <v>3242</v>
      </c>
      <c r="G4623" s="47" t="n">
        <v>0</v>
      </c>
    </row>
    <row r="4624" customFormat="false" ht="17.25" hidden="false" customHeight="true" outlineLevel="0" collapsed="false">
      <c r="A4624" s="0" t="str">
        <f aca="false">LEFT(C4624,4)*1</f>
        <v>0</v>
      </c>
      <c r="B4624" s="48" t="str">
        <f aca="false">+B4623+1</f>
        <v>0</v>
      </c>
      <c r="C4624" s="48" t="s">
        <v>8994</v>
      </c>
      <c r="D4624" s="49" t="s">
        <v>8995</v>
      </c>
      <c r="E4624" s="50" t="n">
        <v>52</v>
      </c>
      <c r="F4624" s="50" t="s">
        <v>3242</v>
      </c>
      <c r="G4624" s="47" t="n">
        <v>0</v>
      </c>
    </row>
    <row r="4625" customFormat="false" ht="17.25" hidden="false" customHeight="true" outlineLevel="0" collapsed="false">
      <c r="A4625" s="0" t="str">
        <f aca="false">LEFT(C4625,4)*1</f>
        <v>0</v>
      </c>
      <c r="B4625" s="48" t="str">
        <f aca="false">+B4624+1</f>
        <v>0</v>
      </c>
      <c r="C4625" s="48" t="s">
        <v>8996</v>
      </c>
      <c r="D4625" s="49" t="s">
        <v>8997</v>
      </c>
      <c r="E4625" s="50" t="n">
        <v>52</v>
      </c>
      <c r="F4625" s="50" t="s">
        <v>3242</v>
      </c>
      <c r="G4625" s="47" t="n">
        <v>0</v>
      </c>
    </row>
    <row r="4626" customFormat="false" ht="17.25" hidden="false" customHeight="true" outlineLevel="0" collapsed="false">
      <c r="A4626" s="0" t="str">
        <f aca="false">LEFT(C4626,4)*1</f>
        <v>0</v>
      </c>
      <c r="B4626" s="48" t="str">
        <f aca="false">+B4625+1</f>
        <v>0</v>
      </c>
      <c r="C4626" s="48" t="s">
        <v>8998</v>
      </c>
      <c r="D4626" s="49" t="s">
        <v>8999</v>
      </c>
      <c r="E4626" s="50" t="n">
        <v>52</v>
      </c>
      <c r="F4626" s="50" t="s">
        <v>3242</v>
      </c>
      <c r="G4626" s="47" t="n">
        <v>0</v>
      </c>
    </row>
    <row r="4627" customFormat="false" ht="17.25" hidden="false" customHeight="true" outlineLevel="0" collapsed="false">
      <c r="A4627" s="0" t="str">
        <f aca="false">LEFT(C4627,4)*1</f>
        <v>0</v>
      </c>
      <c r="B4627" s="48" t="str">
        <f aca="false">+B4626+1</f>
        <v>0</v>
      </c>
      <c r="C4627" s="48" t="s">
        <v>9000</v>
      </c>
      <c r="D4627" s="49" t="s">
        <v>9001</v>
      </c>
      <c r="E4627" s="50" t="n">
        <v>52</v>
      </c>
      <c r="F4627" s="50" t="s">
        <v>3242</v>
      </c>
      <c r="G4627" s="47" t="n">
        <v>0</v>
      </c>
    </row>
    <row r="4628" customFormat="false" ht="17.25" hidden="false" customHeight="true" outlineLevel="0" collapsed="false">
      <c r="A4628" s="0" t="str">
        <f aca="false">LEFT(C4628,4)*1</f>
        <v>0</v>
      </c>
      <c r="B4628" s="48" t="str">
        <f aca="false">+B4627+1</f>
        <v>0</v>
      </c>
      <c r="C4628" s="48" t="s">
        <v>9002</v>
      </c>
      <c r="D4628" s="49" t="s">
        <v>9003</v>
      </c>
      <c r="E4628" s="50" t="n">
        <v>52</v>
      </c>
      <c r="F4628" s="50" t="s">
        <v>3242</v>
      </c>
      <c r="G4628" s="47" t="n">
        <v>0</v>
      </c>
    </row>
    <row r="4629" customFormat="false" ht="17.25" hidden="false" customHeight="true" outlineLevel="0" collapsed="false">
      <c r="A4629" s="0" t="str">
        <f aca="false">LEFT(C4629,4)*1</f>
        <v>0</v>
      </c>
      <c r="B4629" s="48" t="str">
        <f aca="false">+B4628+1</f>
        <v>0</v>
      </c>
      <c r="C4629" s="48" t="s">
        <v>9004</v>
      </c>
      <c r="D4629" s="49" t="s">
        <v>9005</v>
      </c>
      <c r="E4629" s="50" t="n">
        <v>52</v>
      </c>
      <c r="F4629" s="50" t="s">
        <v>3242</v>
      </c>
      <c r="G4629" s="47" t="n">
        <v>0</v>
      </c>
    </row>
    <row r="4630" customFormat="false" ht="17.25" hidden="false" customHeight="true" outlineLevel="0" collapsed="false">
      <c r="A4630" s="0" t="str">
        <f aca="false">LEFT(C4630,4)*1</f>
        <v>0</v>
      </c>
      <c r="B4630" s="48" t="str">
        <f aca="false">+B4629+1</f>
        <v>0</v>
      </c>
      <c r="C4630" s="48" t="s">
        <v>9006</v>
      </c>
      <c r="D4630" s="49" t="s">
        <v>9007</v>
      </c>
      <c r="E4630" s="50" t="n">
        <v>52</v>
      </c>
      <c r="F4630" s="50" t="s">
        <v>3242</v>
      </c>
      <c r="G4630" s="47" t="n">
        <v>0</v>
      </c>
    </row>
    <row r="4631" customFormat="false" ht="17.25" hidden="false" customHeight="true" outlineLevel="0" collapsed="false">
      <c r="A4631" s="0" t="str">
        <f aca="false">LEFT(C4631,4)*1</f>
        <v>0</v>
      </c>
      <c r="B4631" s="48" t="str">
        <f aca="false">+B4630+1</f>
        <v>0</v>
      </c>
      <c r="C4631" s="48" t="s">
        <v>9008</v>
      </c>
      <c r="D4631" s="49" t="s">
        <v>9009</v>
      </c>
      <c r="E4631" s="50" t="n">
        <v>52</v>
      </c>
      <c r="F4631" s="50" t="s">
        <v>3242</v>
      </c>
      <c r="G4631" s="47" t="n">
        <v>0</v>
      </c>
    </row>
    <row r="4632" customFormat="false" ht="17.25" hidden="false" customHeight="true" outlineLevel="0" collapsed="false">
      <c r="A4632" s="0" t="str">
        <f aca="false">LEFT(C4632,4)*1</f>
        <v>0</v>
      </c>
      <c r="B4632" s="48" t="str">
        <f aca="false">+B4631+1</f>
        <v>0</v>
      </c>
      <c r="C4632" s="48" t="s">
        <v>9010</v>
      </c>
      <c r="D4632" s="49" t="s">
        <v>9011</v>
      </c>
      <c r="E4632" s="50" t="n">
        <v>52</v>
      </c>
      <c r="F4632" s="50" t="s">
        <v>3242</v>
      </c>
      <c r="G4632" s="47" t="n">
        <v>0</v>
      </c>
    </row>
    <row r="4633" customFormat="false" ht="17.25" hidden="false" customHeight="true" outlineLevel="0" collapsed="false">
      <c r="A4633" s="0" t="str">
        <f aca="false">LEFT(C4633,4)*1</f>
        <v>0</v>
      </c>
      <c r="B4633" s="48" t="str">
        <f aca="false">+B4632+1</f>
        <v>0</v>
      </c>
      <c r="C4633" s="48" t="s">
        <v>9012</v>
      </c>
      <c r="D4633" s="49" t="s">
        <v>9013</v>
      </c>
      <c r="E4633" s="50" t="n">
        <v>52</v>
      </c>
      <c r="F4633" s="50" t="s">
        <v>3242</v>
      </c>
      <c r="G4633" s="47" t="n">
        <v>0</v>
      </c>
    </row>
    <row r="4634" customFormat="false" ht="17.25" hidden="false" customHeight="true" outlineLevel="0" collapsed="false">
      <c r="A4634" s="0" t="str">
        <f aca="false">LEFT(C4634,4)*1</f>
        <v>0</v>
      </c>
      <c r="B4634" s="48" t="str">
        <f aca="false">+B4633+1</f>
        <v>0</v>
      </c>
      <c r="C4634" s="48" t="s">
        <v>9014</v>
      </c>
      <c r="D4634" s="49" t="s">
        <v>9015</v>
      </c>
      <c r="E4634" s="50" t="n">
        <v>52</v>
      </c>
      <c r="F4634" s="50" t="s">
        <v>3242</v>
      </c>
      <c r="G4634" s="47" t="n">
        <v>0</v>
      </c>
    </row>
    <row r="4635" customFormat="false" ht="17.25" hidden="false" customHeight="true" outlineLevel="0" collapsed="false">
      <c r="A4635" s="0" t="str">
        <f aca="false">LEFT(C4635,4)*1</f>
        <v>0</v>
      </c>
      <c r="B4635" s="48" t="str">
        <f aca="false">+B4634+1</f>
        <v>0</v>
      </c>
      <c r="C4635" s="48" t="s">
        <v>9016</v>
      </c>
      <c r="D4635" s="49" t="s">
        <v>8978</v>
      </c>
      <c r="E4635" s="50" t="n">
        <v>52</v>
      </c>
      <c r="F4635" s="50" t="s">
        <v>3242</v>
      </c>
      <c r="G4635" s="47" t="n">
        <v>0</v>
      </c>
    </row>
    <row r="4636" customFormat="false" ht="17.25" hidden="false" customHeight="true" outlineLevel="0" collapsed="false">
      <c r="A4636" s="0" t="str">
        <f aca="false">LEFT(C4636,4)*1</f>
        <v>0</v>
      </c>
      <c r="B4636" s="48" t="str">
        <f aca="false">+B4635+1</f>
        <v>0</v>
      </c>
      <c r="C4636" s="48" t="s">
        <v>9017</v>
      </c>
      <c r="D4636" s="49" t="s">
        <v>8980</v>
      </c>
      <c r="E4636" s="50" t="n">
        <v>52</v>
      </c>
      <c r="F4636" s="50" t="s">
        <v>3242</v>
      </c>
      <c r="G4636" s="47" t="n">
        <v>0</v>
      </c>
    </row>
    <row r="4637" customFormat="false" ht="17.25" hidden="false" customHeight="true" outlineLevel="0" collapsed="false">
      <c r="A4637" s="0" t="str">
        <f aca="false">LEFT(C4637,4)*1</f>
        <v>0</v>
      </c>
      <c r="B4637" s="48" t="str">
        <f aca="false">+B4636+1</f>
        <v>0</v>
      </c>
      <c r="C4637" s="48" t="s">
        <v>9018</v>
      </c>
      <c r="D4637" s="49" t="s">
        <v>8990</v>
      </c>
      <c r="E4637" s="50" t="n">
        <v>52</v>
      </c>
      <c r="F4637" s="50" t="s">
        <v>3242</v>
      </c>
      <c r="G4637" s="47" t="n">
        <v>0</v>
      </c>
    </row>
    <row r="4638" customFormat="false" ht="17.25" hidden="false" customHeight="true" outlineLevel="0" collapsed="false">
      <c r="A4638" s="0" t="str">
        <f aca="false">LEFT(C4638,4)*1</f>
        <v>0</v>
      </c>
      <c r="B4638" s="48" t="str">
        <f aca="false">+B4637+1</f>
        <v>0</v>
      </c>
      <c r="C4638" s="48" t="s">
        <v>9019</v>
      </c>
      <c r="D4638" s="49" t="s">
        <v>8984</v>
      </c>
      <c r="E4638" s="50" t="n">
        <v>52</v>
      </c>
      <c r="F4638" s="50" t="s">
        <v>3242</v>
      </c>
      <c r="G4638" s="47" t="n">
        <v>0</v>
      </c>
    </row>
    <row r="4639" customFormat="false" ht="17.25" hidden="false" customHeight="true" outlineLevel="0" collapsed="false">
      <c r="A4639" s="0" t="str">
        <f aca="false">LEFT(C4639,4)*1</f>
        <v>0</v>
      </c>
      <c r="B4639" s="48" t="str">
        <f aca="false">+B4638+1</f>
        <v>0</v>
      </c>
      <c r="C4639" s="48" t="s">
        <v>9020</v>
      </c>
      <c r="D4639" s="49" t="s">
        <v>9021</v>
      </c>
      <c r="E4639" s="50" t="n">
        <v>52</v>
      </c>
      <c r="F4639" s="50" t="s">
        <v>3242</v>
      </c>
      <c r="G4639" s="47" t="n">
        <v>0</v>
      </c>
    </row>
    <row r="4640" customFormat="false" ht="17.25" hidden="false" customHeight="true" outlineLevel="0" collapsed="false">
      <c r="A4640" s="0" t="str">
        <f aca="false">LEFT(C4640,4)*1</f>
        <v>0</v>
      </c>
      <c r="B4640" s="48" t="str">
        <f aca="false">+B4639+1</f>
        <v>0</v>
      </c>
      <c r="C4640" s="48" t="s">
        <v>9022</v>
      </c>
      <c r="D4640" s="49" t="s">
        <v>9023</v>
      </c>
      <c r="E4640" s="50" t="n">
        <v>52</v>
      </c>
      <c r="F4640" s="50" t="s">
        <v>3242</v>
      </c>
      <c r="G4640" s="47" t="n">
        <v>0</v>
      </c>
    </row>
    <row r="4641" customFormat="false" ht="17.25" hidden="false" customHeight="true" outlineLevel="0" collapsed="false">
      <c r="A4641" s="0" t="str">
        <f aca="false">LEFT(C4641,4)*1</f>
        <v>0</v>
      </c>
      <c r="B4641" s="48" t="str">
        <f aca="false">+B4640+1</f>
        <v>0</v>
      </c>
      <c r="C4641" s="48" t="s">
        <v>9024</v>
      </c>
      <c r="D4641" s="49" t="s">
        <v>8980</v>
      </c>
      <c r="E4641" s="50" t="n">
        <v>52</v>
      </c>
      <c r="F4641" s="50" t="s">
        <v>3242</v>
      </c>
      <c r="G4641" s="47" t="n">
        <v>0</v>
      </c>
    </row>
    <row r="4642" customFormat="false" ht="17.25" hidden="false" customHeight="true" outlineLevel="0" collapsed="false">
      <c r="A4642" s="0" t="str">
        <f aca="false">LEFT(C4642,4)*1</f>
        <v>0</v>
      </c>
      <c r="B4642" s="48" t="str">
        <f aca="false">+B4641+1</f>
        <v>0</v>
      </c>
      <c r="C4642" s="48" t="s">
        <v>9024</v>
      </c>
      <c r="D4642" s="49" t="s">
        <v>8980</v>
      </c>
      <c r="E4642" s="50" t="n">
        <v>52</v>
      </c>
      <c r="F4642" s="50" t="s">
        <v>3242</v>
      </c>
      <c r="G4642" s="47" t="n">
        <v>0</v>
      </c>
    </row>
    <row r="4643" customFormat="false" ht="17.25" hidden="false" customHeight="true" outlineLevel="0" collapsed="false">
      <c r="A4643" s="0" t="str">
        <f aca="false">LEFT(C4643,4)*1</f>
        <v>0</v>
      </c>
      <c r="B4643" s="48" t="str">
        <f aca="false">+B4642+1</f>
        <v>0</v>
      </c>
      <c r="C4643" s="48" t="s">
        <v>9025</v>
      </c>
      <c r="D4643" s="49" t="s">
        <v>8990</v>
      </c>
      <c r="E4643" s="50" t="n">
        <v>52</v>
      </c>
      <c r="F4643" s="50" t="s">
        <v>3242</v>
      </c>
      <c r="G4643" s="47" t="n">
        <v>0</v>
      </c>
    </row>
    <row r="4644" customFormat="false" ht="17.25" hidden="false" customHeight="true" outlineLevel="0" collapsed="false">
      <c r="A4644" s="0" t="str">
        <f aca="false">LEFT(C4644,4)*1</f>
        <v>0</v>
      </c>
      <c r="B4644" s="48" t="str">
        <f aca="false">+B4643+1</f>
        <v>0</v>
      </c>
      <c r="C4644" s="48" t="s">
        <v>9026</v>
      </c>
      <c r="D4644" s="49" t="s">
        <v>9027</v>
      </c>
      <c r="E4644" s="50" t="n">
        <v>52</v>
      </c>
      <c r="F4644" s="50" t="s">
        <v>3242</v>
      </c>
      <c r="G4644" s="47" t="n">
        <v>0</v>
      </c>
    </row>
    <row r="4645" customFormat="false" ht="17.25" hidden="false" customHeight="true" outlineLevel="0" collapsed="false">
      <c r="A4645" s="0" t="str">
        <f aca="false">LEFT(C4645,4)*1</f>
        <v>0</v>
      </c>
      <c r="B4645" s="48" t="str">
        <f aca="false">+B4644+1</f>
        <v>0</v>
      </c>
      <c r="C4645" s="48" t="s">
        <v>9028</v>
      </c>
      <c r="D4645" s="49" t="s">
        <v>8986</v>
      </c>
      <c r="E4645" s="50" t="n">
        <v>52</v>
      </c>
      <c r="F4645" s="50" t="s">
        <v>3242</v>
      </c>
      <c r="G4645" s="47" t="n">
        <v>0</v>
      </c>
    </row>
    <row r="4646" customFormat="false" ht="17.25" hidden="false" customHeight="true" outlineLevel="0" collapsed="false">
      <c r="A4646" s="0" t="str">
        <f aca="false">LEFT(C4646,4)*1</f>
        <v>0</v>
      </c>
      <c r="B4646" s="48" t="str">
        <f aca="false">+B4645+1</f>
        <v>0</v>
      </c>
      <c r="C4646" s="48" t="s">
        <v>9029</v>
      </c>
      <c r="D4646" s="49" t="s">
        <v>9030</v>
      </c>
      <c r="E4646" s="50" t="n">
        <v>52</v>
      </c>
      <c r="F4646" s="50" t="s">
        <v>3242</v>
      </c>
      <c r="G4646" s="47" t="n">
        <v>0</v>
      </c>
    </row>
    <row r="4647" customFormat="false" ht="17.25" hidden="false" customHeight="true" outlineLevel="0" collapsed="false">
      <c r="A4647" s="0" t="str">
        <f aca="false">LEFT(C4647,4)*1</f>
        <v>0</v>
      </c>
      <c r="B4647" s="48" t="str">
        <f aca="false">+B4646+1</f>
        <v>0</v>
      </c>
      <c r="C4647" s="48" t="s">
        <v>9031</v>
      </c>
      <c r="D4647" s="49" t="s">
        <v>9032</v>
      </c>
      <c r="E4647" s="50" t="n">
        <v>52</v>
      </c>
      <c r="F4647" s="50" t="s">
        <v>3242</v>
      </c>
      <c r="G4647" s="47" t="n">
        <v>0</v>
      </c>
    </row>
    <row r="4648" customFormat="false" ht="17.25" hidden="false" customHeight="true" outlineLevel="0" collapsed="false">
      <c r="A4648" s="0" t="str">
        <f aca="false">LEFT(C4648,4)*1</f>
        <v>0</v>
      </c>
      <c r="B4648" s="48" t="str">
        <f aca="false">+B4647+1</f>
        <v>0</v>
      </c>
      <c r="C4648" s="48" t="s">
        <v>9033</v>
      </c>
      <c r="D4648" s="49" t="s">
        <v>9034</v>
      </c>
      <c r="E4648" s="50" t="n">
        <v>52</v>
      </c>
      <c r="F4648" s="50" t="s">
        <v>3242</v>
      </c>
      <c r="G4648" s="47" t="n">
        <v>0</v>
      </c>
    </row>
    <row r="4649" customFormat="false" ht="17.25" hidden="false" customHeight="true" outlineLevel="0" collapsed="false">
      <c r="A4649" s="0" t="str">
        <f aca="false">LEFT(C4649,4)*1</f>
        <v>0</v>
      </c>
      <c r="B4649" s="48" t="str">
        <f aca="false">+B4648+1</f>
        <v>0</v>
      </c>
      <c r="C4649" s="48" t="s">
        <v>9035</v>
      </c>
      <c r="D4649" s="49" t="s">
        <v>9036</v>
      </c>
      <c r="E4649" s="50" t="n">
        <v>52</v>
      </c>
      <c r="F4649" s="50" t="s">
        <v>3242</v>
      </c>
      <c r="G4649" s="47" t="n">
        <v>0</v>
      </c>
    </row>
    <row r="4650" customFormat="false" ht="17.25" hidden="false" customHeight="true" outlineLevel="0" collapsed="false">
      <c r="A4650" s="0" t="str">
        <f aca="false">LEFT(C4650,4)*1</f>
        <v>0</v>
      </c>
      <c r="B4650" s="48" t="str">
        <f aca="false">+B4649+1</f>
        <v>0</v>
      </c>
      <c r="C4650" s="48" t="s">
        <v>9037</v>
      </c>
      <c r="D4650" s="49" t="s">
        <v>9038</v>
      </c>
      <c r="E4650" s="50" t="n">
        <v>52</v>
      </c>
      <c r="F4650" s="50" t="s">
        <v>3242</v>
      </c>
      <c r="G4650" s="47" t="n">
        <v>0</v>
      </c>
    </row>
    <row r="4651" customFormat="false" ht="17.25" hidden="false" customHeight="true" outlineLevel="0" collapsed="false">
      <c r="A4651" s="0" t="str">
        <f aca="false">LEFT(C4651,4)*1</f>
        <v>0</v>
      </c>
      <c r="B4651" s="48" t="str">
        <f aca="false">+B4650+1</f>
        <v>0</v>
      </c>
      <c r="C4651" s="48" t="s">
        <v>9039</v>
      </c>
      <c r="D4651" s="49" t="s">
        <v>9040</v>
      </c>
      <c r="E4651" s="50" t="n">
        <v>52</v>
      </c>
      <c r="F4651" s="50" t="s">
        <v>3242</v>
      </c>
      <c r="G4651" s="47" t="n">
        <v>0</v>
      </c>
    </row>
    <row r="4652" customFormat="false" ht="17.25" hidden="false" customHeight="true" outlineLevel="0" collapsed="false">
      <c r="A4652" s="0" t="str">
        <f aca="false">LEFT(C4652,4)*1</f>
        <v>0</v>
      </c>
      <c r="B4652" s="48" t="str">
        <f aca="false">+B4651+1</f>
        <v>0</v>
      </c>
      <c r="C4652" s="48" t="s">
        <v>9041</v>
      </c>
      <c r="D4652" s="49" t="s">
        <v>9042</v>
      </c>
      <c r="E4652" s="50" t="n">
        <v>52</v>
      </c>
      <c r="F4652" s="50" t="s">
        <v>3242</v>
      </c>
      <c r="G4652" s="47" t="n">
        <v>0</v>
      </c>
    </row>
    <row r="4653" customFormat="false" ht="17.25" hidden="false" customHeight="true" outlineLevel="0" collapsed="false">
      <c r="A4653" s="0" t="str">
        <f aca="false">LEFT(C4653,4)*1</f>
        <v>0</v>
      </c>
      <c r="B4653" s="48" t="str">
        <f aca="false">+B4652+1</f>
        <v>0</v>
      </c>
      <c r="C4653" s="48" t="s">
        <v>9043</v>
      </c>
      <c r="D4653" s="49" t="s">
        <v>9044</v>
      </c>
      <c r="E4653" s="50" t="n">
        <v>52</v>
      </c>
      <c r="F4653" s="50" t="s">
        <v>3242</v>
      </c>
      <c r="G4653" s="47" t="n">
        <v>0</v>
      </c>
    </row>
    <row r="4654" customFormat="false" ht="17.25" hidden="false" customHeight="true" outlineLevel="0" collapsed="false">
      <c r="A4654" s="0" t="str">
        <f aca="false">LEFT(C4654,4)*1</f>
        <v>0</v>
      </c>
      <c r="B4654" s="48" t="str">
        <f aca="false">+B4653+1</f>
        <v>0</v>
      </c>
      <c r="C4654" s="48" t="s">
        <v>9045</v>
      </c>
      <c r="D4654" s="49" t="s">
        <v>9046</v>
      </c>
      <c r="E4654" s="50" t="n">
        <v>52</v>
      </c>
      <c r="F4654" s="50" t="s">
        <v>3242</v>
      </c>
      <c r="G4654" s="47" t="n">
        <v>0</v>
      </c>
    </row>
    <row r="4655" customFormat="false" ht="17.25" hidden="false" customHeight="true" outlineLevel="0" collapsed="false">
      <c r="A4655" s="0" t="str">
        <f aca="false">LEFT(C4655,4)*1</f>
        <v>0</v>
      </c>
      <c r="B4655" s="48" t="str">
        <f aca="false">+B4654+1</f>
        <v>0</v>
      </c>
      <c r="C4655" s="48" t="s">
        <v>9047</v>
      </c>
      <c r="D4655" s="49" t="s">
        <v>9048</v>
      </c>
      <c r="E4655" s="50" t="n">
        <v>52</v>
      </c>
      <c r="F4655" s="50" t="s">
        <v>3242</v>
      </c>
      <c r="G4655" s="47" t="n">
        <v>0</v>
      </c>
    </row>
    <row r="4656" customFormat="false" ht="17.25" hidden="false" customHeight="true" outlineLevel="0" collapsed="false">
      <c r="A4656" s="0" t="str">
        <f aca="false">LEFT(C4656,4)*1</f>
        <v>0</v>
      </c>
      <c r="B4656" s="48" t="str">
        <f aca="false">+B4655+1</f>
        <v>0</v>
      </c>
      <c r="C4656" s="48" t="s">
        <v>9049</v>
      </c>
      <c r="D4656" s="49" t="s">
        <v>9050</v>
      </c>
      <c r="E4656" s="50" t="n">
        <v>52</v>
      </c>
      <c r="F4656" s="50" t="s">
        <v>3242</v>
      </c>
      <c r="G4656" s="47" t="n">
        <v>0</v>
      </c>
    </row>
    <row r="4657" customFormat="false" ht="17.25" hidden="false" customHeight="true" outlineLevel="0" collapsed="false">
      <c r="A4657" s="0" t="str">
        <f aca="false">LEFT(C4657,4)*1</f>
        <v>0</v>
      </c>
      <c r="B4657" s="48" t="str">
        <f aca="false">+B4656+1</f>
        <v>0</v>
      </c>
      <c r="C4657" s="48" t="s">
        <v>9051</v>
      </c>
      <c r="D4657" s="49" t="s">
        <v>9052</v>
      </c>
      <c r="E4657" s="50" t="n">
        <v>52</v>
      </c>
      <c r="F4657" s="50" t="s">
        <v>3242</v>
      </c>
      <c r="G4657" s="47" t="n">
        <v>0</v>
      </c>
    </row>
    <row r="4658" customFormat="false" ht="17.25" hidden="false" customHeight="true" outlineLevel="0" collapsed="false">
      <c r="A4658" s="0" t="str">
        <f aca="false">LEFT(C4658,4)*1</f>
        <v>0</v>
      </c>
      <c r="B4658" s="48" t="str">
        <f aca="false">+B4657+1</f>
        <v>0</v>
      </c>
      <c r="C4658" s="48" t="s">
        <v>9053</v>
      </c>
      <c r="D4658" s="49" t="s">
        <v>8893</v>
      </c>
      <c r="E4658" s="50" t="n">
        <v>52</v>
      </c>
      <c r="F4658" s="50" t="s">
        <v>3242</v>
      </c>
      <c r="G4658" s="47" t="n">
        <v>0</v>
      </c>
    </row>
    <row r="4659" customFormat="false" ht="17.25" hidden="false" customHeight="true" outlineLevel="0" collapsed="false">
      <c r="A4659" s="0" t="str">
        <f aca="false">LEFT(C4659,4)*1</f>
        <v>0</v>
      </c>
      <c r="B4659" s="48" t="str">
        <f aca="false">+B4658+1</f>
        <v>0</v>
      </c>
      <c r="C4659" s="48" t="s">
        <v>9054</v>
      </c>
      <c r="D4659" s="49" t="s">
        <v>8895</v>
      </c>
      <c r="E4659" s="50" t="n">
        <v>52</v>
      </c>
      <c r="F4659" s="50" t="s">
        <v>3242</v>
      </c>
      <c r="G4659" s="47" t="n">
        <v>0</v>
      </c>
    </row>
    <row r="4660" customFormat="false" ht="17.25" hidden="false" customHeight="true" outlineLevel="0" collapsed="false">
      <c r="A4660" s="0" t="str">
        <f aca="false">LEFT(C4660,4)*1</f>
        <v>0</v>
      </c>
      <c r="B4660" s="48" t="str">
        <f aca="false">+B4659+1</f>
        <v>0</v>
      </c>
      <c r="C4660" s="48" t="s">
        <v>9055</v>
      </c>
      <c r="D4660" s="49" t="s">
        <v>9056</v>
      </c>
      <c r="E4660" s="50" t="n">
        <v>52</v>
      </c>
      <c r="F4660" s="50" t="s">
        <v>3242</v>
      </c>
      <c r="G4660" s="47" t="n">
        <v>0</v>
      </c>
    </row>
    <row r="4661" customFormat="false" ht="17.25" hidden="false" customHeight="true" outlineLevel="0" collapsed="false">
      <c r="A4661" s="0" t="str">
        <f aca="false">LEFT(C4661,4)*1</f>
        <v>0</v>
      </c>
      <c r="B4661" s="48" t="str">
        <f aca="false">+B4660+1</f>
        <v>0</v>
      </c>
      <c r="C4661" s="48" t="s">
        <v>9057</v>
      </c>
      <c r="D4661" s="49" t="s">
        <v>9058</v>
      </c>
      <c r="E4661" s="50" t="n">
        <v>52</v>
      </c>
      <c r="F4661" s="50" t="s">
        <v>3242</v>
      </c>
      <c r="G4661" s="47" t="n">
        <v>0</v>
      </c>
    </row>
    <row r="4662" customFormat="false" ht="17.25" hidden="false" customHeight="true" outlineLevel="0" collapsed="false">
      <c r="A4662" s="0" t="str">
        <f aca="false">LEFT(C4662,4)*1</f>
        <v>0</v>
      </c>
      <c r="B4662" s="48" t="str">
        <f aca="false">+B4661+1</f>
        <v>0</v>
      </c>
      <c r="C4662" s="48" t="s">
        <v>9059</v>
      </c>
      <c r="D4662" s="49" t="s">
        <v>9060</v>
      </c>
      <c r="E4662" s="50" t="n">
        <v>52</v>
      </c>
      <c r="F4662" s="50" t="s">
        <v>3242</v>
      </c>
      <c r="G4662" s="47" t="n">
        <v>0</v>
      </c>
    </row>
    <row r="4663" customFormat="false" ht="17.25" hidden="false" customHeight="true" outlineLevel="0" collapsed="false">
      <c r="A4663" s="0" t="str">
        <f aca="false">LEFT(C4663,4)*1</f>
        <v>0</v>
      </c>
      <c r="B4663" s="48" t="str">
        <f aca="false">+B4662+1</f>
        <v>0</v>
      </c>
      <c r="C4663" s="48" t="s">
        <v>9061</v>
      </c>
      <c r="D4663" s="49" t="s">
        <v>9062</v>
      </c>
      <c r="E4663" s="50" t="n">
        <v>52</v>
      </c>
      <c r="F4663" s="50" t="s">
        <v>3242</v>
      </c>
      <c r="G4663" s="47" t="n">
        <v>0</v>
      </c>
    </row>
    <row r="4664" customFormat="false" ht="17.25" hidden="false" customHeight="true" outlineLevel="0" collapsed="false">
      <c r="A4664" s="0" t="str">
        <f aca="false">LEFT(C4664,4)*1</f>
        <v>0</v>
      </c>
      <c r="B4664" s="48" t="str">
        <f aca="false">+B4663+1</f>
        <v>0</v>
      </c>
      <c r="C4664" s="48" t="s">
        <v>9063</v>
      </c>
      <c r="D4664" s="49" t="s">
        <v>9064</v>
      </c>
      <c r="E4664" s="50" t="n">
        <v>52</v>
      </c>
      <c r="F4664" s="50" t="s">
        <v>3242</v>
      </c>
      <c r="G4664" s="47" t="n">
        <v>0</v>
      </c>
    </row>
    <row r="4665" customFormat="false" ht="17.25" hidden="false" customHeight="true" outlineLevel="0" collapsed="false">
      <c r="A4665" s="0" t="str">
        <f aca="false">LEFT(C4665,4)*1</f>
        <v>0</v>
      </c>
      <c r="B4665" s="48" t="str">
        <f aca="false">+B4664+1</f>
        <v>0</v>
      </c>
      <c r="C4665" s="48" t="s">
        <v>9065</v>
      </c>
      <c r="D4665" s="49" t="s">
        <v>9066</v>
      </c>
      <c r="E4665" s="50" t="n">
        <v>52</v>
      </c>
      <c r="F4665" s="50" t="s">
        <v>3242</v>
      </c>
      <c r="G4665" s="47" t="n">
        <v>0</v>
      </c>
    </row>
    <row r="4666" customFormat="false" ht="17.25" hidden="false" customHeight="true" outlineLevel="0" collapsed="false">
      <c r="A4666" s="0" t="str">
        <f aca="false">LEFT(C4666,4)*1</f>
        <v>0</v>
      </c>
      <c r="B4666" s="48" t="str">
        <f aca="false">+B4665+1</f>
        <v>0</v>
      </c>
      <c r="C4666" s="48" t="s">
        <v>9067</v>
      </c>
      <c r="D4666" s="49" t="s">
        <v>9068</v>
      </c>
      <c r="E4666" s="50" t="n">
        <v>52</v>
      </c>
      <c r="F4666" s="50" t="s">
        <v>3242</v>
      </c>
      <c r="G4666" s="47" t="n">
        <v>0</v>
      </c>
    </row>
    <row r="4667" customFormat="false" ht="17.25" hidden="false" customHeight="true" outlineLevel="0" collapsed="false">
      <c r="A4667" s="0" t="str">
        <f aca="false">LEFT(C4667,4)*1</f>
        <v>0</v>
      </c>
      <c r="B4667" s="48" t="str">
        <f aca="false">+B4666+1</f>
        <v>0</v>
      </c>
      <c r="C4667" s="48" t="s">
        <v>9069</v>
      </c>
      <c r="D4667" s="49" t="s">
        <v>9070</v>
      </c>
      <c r="E4667" s="50" t="n">
        <v>52</v>
      </c>
      <c r="F4667" s="50" t="s">
        <v>3242</v>
      </c>
      <c r="G4667" s="47" t="n">
        <v>0</v>
      </c>
    </row>
    <row r="4668" customFormat="false" ht="17.25" hidden="false" customHeight="true" outlineLevel="0" collapsed="false">
      <c r="A4668" s="0" t="str">
        <f aca="false">LEFT(C4668,4)*1</f>
        <v>0</v>
      </c>
      <c r="B4668" s="48" t="str">
        <f aca="false">+B4667+1</f>
        <v>0</v>
      </c>
      <c r="C4668" s="48" t="s">
        <v>9071</v>
      </c>
      <c r="D4668" s="49" t="s">
        <v>9072</v>
      </c>
      <c r="E4668" s="50" t="n">
        <v>52</v>
      </c>
      <c r="F4668" s="50" t="s">
        <v>3242</v>
      </c>
      <c r="G4668" s="47" t="n">
        <v>0</v>
      </c>
    </row>
    <row r="4669" customFormat="false" ht="17.25" hidden="false" customHeight="true" outlineLevel="0" collapsed="false">
      <c r="A4669" s="0" t="str">
        <f aca="false">LEFT(C4669,4)*1</f>
        <v>0</v>
      </c>
      <c r="B4669" s="48" t="str">
        <f aca="false">+B4668+1</f>
        <v>0</v>
      </c>
      <c r="C4669" s="48" t="s">
        <v>9073</v>
      </c>
      <c r="D4669" s="49" t="s">
        <v>9074</v>
      </c>
      <c r="E4669" s="50" t="n">
        <v>52</v>
      </c>
      <c r="F4669" s="50" t="s">
        <v>3242</v>
      </c>
      <c r="G4669" s="47" t="n">
        <v>0</v>
      </c>
    </row>
    <row r="4670" customFormat="false" ht="17.25" hidden="false" customHeight="true" outlineLevel="0" collapsed="false">
      <c r="A4670" s="0" t="str">
        <f aca="false">LEFT(C4670,4)*1</f>
        <v>0</v>
      </c>
      <c r="B4670" s="48" t="str">
        <f aca="false">+B4669+1</f>
        <v>0</v>
      </c>
      <c r="C4670" s="48" t="s">
        <v>9075</v>
      </c>
      <c r="D4670" s="49" t="s">
        <v>9076</v>
      </c>
      <c r="E4670" s="50" t="n">
        <v>52</v>
      </c>
      <c r="F4670" s="50" t="s">
        <v>3242</v>
      </c>
      <c r="G4670" s="47" t="n">
        <v>0</v>
      </c>
    </row>
    <row r="4671" customFormat="false" ht="17.25" hidden="false" customHeight="true" outlineLevel="0" collapsed="false">
      <c r="A4671" s="0" t="str">
        <f aca="false">LEFT(C4671,4)*1</f>
        <v>0</v>
      </c>
      <c r="B4671" s="48" t="str">
        <f aca="false">+B4670+1</f>
        <v>0</v>
      </c>
      <c r="C4671" s="48" t="s">
        <v>9077</v>
      </c>
      <c r="D4671" s="49" t="s">
        <v>9078</v>
      </c>
      <c r="E4671" s="50" t="n">
        <v>52</v>
      </c>
      <c r="F4671" s="50" t="s">
        <v>3242</v>
      </c>
      <c r="G4671" s="47" t="n">
        <v>0</v>
      </c>
    </row>
    <row r="4672" customFormat="false" ht="17.25" hidden="false" customHeight="true" outlineLevel="0" collapsed="false">
      <c r="A4672" s="0" t="str">
        <f aca="false">LEFT(C4672,4)*1</f>
        <v>0</v>
      </c>
      <c r="B4672" s="48" t="str">
        <f aca="false">+B4671+1</f>
        <v>0</v>
      </c>
      <c r="C4672" s="48" t="s">
        <v>9079</v>
      </c>
      <c r="D4672" s="49" t="s">
        <v>9080</v>
      </c>
      <c r="E4672" s="50" t="n">
        <v>52</v>
      </c>
      <c r="F4672" s="50" t="s">
        <v>3242</v>
      </c>
      <c r="G4672" s="47" t="n">
        <v>0</v>
      </c>
    </row>
    <row r="4673" customFormat="false" ht="17.25" hidden="false" customHeight="true" outlineLevel="0" collapsed="false">
      <c r="A4673" s="0" t="str">
        <f aca="false">LEFT(C4673,4)*1</f>
        <v>0</v>
      </c>
      <c r="B4673" s="48" t="str">
        <f aca="false">+B4672+1</f>
        <v>0</v>
      </c>
      <c r="C4673" s="48" t="s">
        <v>9081</v>
      </c>
      <c r="D4673" s="49" t="s">
        <v>9082</v>
      </c>
      <c r="E4673" s="50" t="n">
        <v>52</v>
      </c>
      <c r="F4673" s="50" t="s">
        <v>3242</v>
      </c>
      <c r="G4673" s="47" t="n">
        <v>0</v>
      </c>
    </row>
    <row r="4674" customFormat="false" ht="17.25" hidden="false" customHeight="true" outlineLevel="0" collapsed="false">
      <c r="A4674" s="0" t="str">
        <f aca="false">LEFT(C4674,4)*1</f>
        <v>0</v>
      </c>
      <c r="B4674" s="48" t="str">
        <f aca="false">+B4673+1</f>
        <v>0</v>
      </c>
      <c r="C4674" s="48" t="s">
        <v>9083</v>
      </c>
      <c r="D4674" s="49" t="s">
        <v>9084</v>
      </c>
      <c r="E4674" s="50" t="n">
        <v>52</v>
      </c>
      <c r="F4674" s="50" t="s">
        <v>3242</v>
      </c>
      <c r="G4674" s="47" t="n">
        <v>0</v>
      </c>
    </row>
    <row r="4675" customFormat="false" ht="17.25" hidden="false" customHeight="true" outlineLevel="0" collapsed="false">
      <c r="A4675" s="0" t="str">
        <f aca="false">LEFT(C4675,4)*1</f>
        <v>0</v>
      </c>
      <c r="B4675" s="48" t="str">
        <f aca="false">+B4674+1</f>
        <v>0</v>
      </c>
      <c r="C4675" s="48" t="s">
        <v>9085</v>
      </c>
      <c r="D4675" s="49" t="s">
        <v>9086</v>
      </c>
      <c r="E4675" s="50" t="n">
        <v>52</v>
      </c>
      <c r="F4675" s="50" t="s">
        <v>3242</v>
      </c>
      <c r="G4675" s="47" t="n">
        <v>0</v>
      </c>
    </row>
    <row r="4676" customFormat="false" ht="17.25" hidden="false" customHeight="true" outlineLevel="0" collapsed="false">
      <c r="A4676" s="0" t="str">
        <f aca="false">LEFT(C4676,4)*1</f>
        <v>0</v>
      </c>
      <c r="B4676" s="48" t="str">
        <f aca="false">+B4675+1</f>
        <v>0</v>
      </c>
      <c r="C4676" s="48" t="s">
        <v>9087</v>
      </c>
      <c r="D4676" s="49" t="s">
        <v>9088</v>
      </c>
      <c r="E4676" s="50" t="n">
        <v>52</v>
      </c>
      <c r="F4676" s="50" t="s">
        <v>3242</v>
      </c>
      <c r="G4676" s="47" t="n">
        <v>0</v>
      </c>
    </row>
    <row r="4677" customFormat="false" ht="17.25" hidden="false" customHeight="true" outlineLevel="0" collapsed="false">
      <c r="A4677" s="0" t="str">
        <f aca="false">LEFT(C4677,4)*1</f>
        <v>0</v>
      </c>
      <c r="B4677" s="48" t="str">
        <f aca="false">+B4676+1</f>
        <v>0</v>
      </c>
      <c r="C4677" s="48" t="s">
        <v>9089</v>
      </c>
      <c r="D4677" s="49" t="s">
        <v>9090</v>
      </c>
      <c r="E4677" s="50" t="n">
        <v>52</v>
      </c>
      <c r="F4677" s="50" t="s">
        <v>3242</v>
      </c>
      <c r="G4677" s="47" t="n">
        <v>0</v>
      </c>
    </row>
    <row r="4678" customFormat="false" ht="17.25" hidden="false" customHeight="true" outlineLevel="0" collapsed="false">
      <c r="A4678" s="0" t="str">
        <f aca="false">LEFT(C4678,4)*1</f>
        <v>0</v>
      </c>
      <c r="B4678" s="48" t="str">
        <f aca="false">+B4677+1</f>
        <v>0</v>
      </c>
      <c r="C4678" s="48" t="s">
        <v>9091</v>
      </c>
      <c r="D4678" s="49" t="s">
        <v>9092</v>
      </c>
      <c r="E4678" s="50" t="n">
        <v>52</v>
      </c>
      <c r="F4678" s="50" t="s">
        <v>3242</v>
      </c>
      <c r="G4678" s="47" t="n">
        <v>0</v>
      </c>
    </row>
    <row r="4679" customFormat="false" ht="17.25" hidden="false" customHeight="true" outlineLevel="0" collapsed="false">
      <c r="A4679" s="0" t="str">
        <f aca="false">LEFT(C4679,4)*1</f>
        <v>0</v>
      </c>
      <c r="B4679" s="48" t="str">
        <f aca="false">+B4678+1</f>
        <v>0</v>
      </c>
      <c r="C4679" s="48" t="s">
        <v>9093</v>
      </c>
      <c r="D4679" s="49" t="s">
        <v>9094</v>
      </c>
      <c r="E4679" s="50" t="n">
        <v>52</v>
      </c>
      <c r="F4679" s="50" t="s">
        <v>3242</v>
      </c>
      <c r="G4679" s="47" t="n">
        <v>0</v>
      </c>
    </row>
    <row r="4680" customFormat="false" ht="17.25" hidden="false" customHeight="true" outlineLevel="0" collapsed="false">
      <c r="A4680" s="0" t="str">
        <f aca="false">LEFT(C4680,4)*1</f>
        <v>0</v>
      </c>
      <c r="B4680" s="48" t="str">
        <f aca="false">+B4679+1</f>
        <v>0</v>
      </c>
      <c r="C4680" s="48" t="s">
        <v>9095</v>
      </c>
      <c r="D4680" s="49" t="s">
        <v>9096</v>
      </c>
      <c r="E4680" s="50" t="n">
        <v>52</v>
      </c>
      <c r="F4680" s="50" t="s">
        <v>3242</v>
      </c>
      <c r="G4680" s="47" t="n">
        <v>0</v>
      </c>
    </row>
    <row r="4681" customFormat="false" ht="17.25" hidden="false" customHeight="true" outlineLevel="0" collapsed="false">
      <c r="A4681" s="0" t="str">
        <f aca="false">LEFT(C4681,4)*1</f>
        <v>0</v>
      </c>
      <c r="B4681" s="48" t="str">
        <f aca="false">+B4680+1</f>
        <v>0</v>
      </c>
      <c r="C4681" s="48" t="s">
        <v>9097</v>
      </c>
      <c r="D4681" s="49" t="s">
        <v>9098</v>
      </c>
      <c r="E4681" s="50" t="n">
        <v>52</v>
      </c>
      <c r="F4681" s="50" t="s">
        <v>3242</v>
      </c>
      <c r="G4681" s="47" t="n">
        <v>0</v>
      </c>
    </row>
    <row r="4682" customFormat="false" ht="17.25" hidden="false" customHeight="true" outlineLevel="0" collapsed="false">
      <c r="A4682" s="0" t="str">
        <f aca="false">LEFT(C4682,4)*1</f>
        <v>0</v>
      </c>
      <c r="B4682" s="48" t="str">
        <f aca="false">+B4681+1</f>
        <v>0</v>
      </c>
      <c r="C4682" s="48" t="s">
        <v>9099</v>
      </c>
      <c r="D4682" s="49" t="s">
        <v>9100</v>
      </c>
      <c r="E4682" s="50" t="n">
        <v>52</v>
      </c>
      <c r="F4682" s="50" t="s">
        <v>3242</v>
      </c>
      <c r="G4682" s="47" t="n">
        <v>0</v>
      </c>
    </row>
    <row r="4683" customFormat="false" ht="17.25" hidden="false" customHeight="true" outlineLevel="0" collapsed="false">
      <c r="A4683" s="0" t="str">
        <f aca="false">LEFT(C4683,4)*1</f>
        <v>0</v>
      </c>
      <c r="B4683" s="48" t="str">
        <f aca="false">+B4682+1</f>
        <v>0</v>
      </c>
      <c r="C4683" s="48" t="s">
        <v>9101</v>
      </c>
      <c r="D4683" s="49" t="s">
        <v>9102</v>
      </c>
      <c r="E4683" s="50" t="n">
        <v>52</v>
      </c>
      <c r="F4683" s="50" t="s">
        <v>3242</v>
      </c>
      <c r="G4683" s="47" t="n">
        <v>0</v>
      </c>
    </row>
    <row r="4684" customFormat="false" ht="17.25" hidden="false" customHeight="true" outlineLevel="0" collapsed="false">
      <c r="A4684" s="0" t="str">
        <f aca="false">LEFT(C4684,4)*1</f>
        <v>0</v>
      </c>
      <c r="B4684" s="48" t="str">
        <f aca="false">+B4683+1</f>
        <v>0</v>
      </c>
      <c r="C4684" s="48" t="s">
        <v>9103</v>
      </c>
      <c r="D4684" s="49" t="s">
        <v>9104</v>
      </c>
      <c r="E4684" s="50" t="n">
        <v>52</v>
      </c>
      <c r="F4684" s="50" t="s">
        <v>3242</v>
      </c>
      <c r="G4684" s="47" t="n">
        <v>0</v>
      </c>
    </row>
    <row r="4685" customFormat="false" ht="17.25" hidden="false" customHeight="true" outlineLevel="0" collapsed="false">
      <c r="A4685" s="0" t="str">
        <f aca="false">LEFT(C4685,4)*1</f>
        <v>0</v>
      </c>
      <c r="B4685" s="48" t="str">
        <f aca="false">+B4684+1</f>
        <v>0</v>
      </c>
      <c r="C4685" s="48" t="s">
        <v>9105</v>
      </c>
      <c r="D4685" s="49" t="s">
        <v>9106</v>
      </c>
      <c r="E4685" s="50" t="n">
        <v>52</v>
      </c>
      <c r="F4685" s="50" t="s">
        <v>3242</v>
      </c>
      <c r="G4685" s="47" t="n">
        <v>0</v>
      </c>
    </row>
    <row r="4686" customFormat="false" ht="17.25" hidden="false" customHeight="true" outlineLevel="0" collapsed="false">
      <c r="A4686" s="0" t="str">
        <f aca="false">LEFT(C4686,4)*1</f>
        <v>0</v>
      </c>
      <c r="B4686" s="48" t="str">
        <f aca="false">+B4685+1</f>
        <v>0</v>
      </c>
      <c r="C4686" s="48" t="s">
        <v>9107</v>
      </c>
      <c r="D4686" s="49" t="s">
        <v>9108</v>
      </c>
      <c r="E4686" s="50" t="n">
        <v>52</v>
      </c>
      <c r="F4686" s="50" t="s">
        <v>3242</v>
      </c>
      <c r="G4686" s="47" t="n">
        <v>0</v>
      </c>
    </row>
    <row r="4687" customFormat="false" ht="17.25" hidden="false" customHeight="true" outlineLevel="0" collapsed="false">
      <c r="A4687" s="0" t="str">
        <f aca="false">LEFT(C4687,4)*1</f>
        <v>0</v>
      </c>
      <c r="B4687" s="48" t="str">
        <f aca="false">+B4686+1</f>
        <v>0</v>
      </c>
      <c r="C4687" s="48" t="s">
        <v>9109</v>
      </c>
      <c r="D4687" s="49" t="s">
        <v>9110</v>
      </c>
      <c r="E4687" s="50" t="n">
        <v>52</v>
      </c>
      <c r="F4687" s="50" t="s">
        <v>3242</v>
      </c>
      <c r="G4687" s="47" t="n">
        <v>0</v>
      </c>
    </row>
    <row r="4688" customFormat="false" ht="17.25" hidden="false" customHeight="true" outlineLevel="0" collapsed="false">
      <c r="A4688" s="0" t="str">
        <f aca="false">LEFT(C4688,4)*1</f>
        <v>0</v>
      </c>
      <c r="B4688" s="48" t="str">
        <f aca="false">+B4687+1</f>
        <v>0</v>
      </c>
      <c r="C4688" s="48" t="s">
        <v>9111</v>
      </c>
      <c r="D4688" s="49" t="s">
        <v>9112</v>
      </c>
      <c r="E4688" s="50" t="n">
        <v>52</v>
      </c>
      <c r="F4688" s="50" t="s">
        <v>3242</v>
      </c>
      <c r="G4688" s="47" t="n">
        <v>0</v>
      </c>
    </row>
    <row r="4689" customFormat="false" ht="17.25" hidden="false" customHeight="true" outlineLevel="0" collapsed="false">
      <c r="A4689" s="0" t="str">
        <f aca="false">LEFT(C4689,4)*1</f>
        <v>0</v>
      </c>
      <c r="B4689" s="48" t="str">
        <f aca="false">+B4688+1</f>
        <v>0</v>
      </c>
      <c r="C4689" s="48" t="s">
        <v>9113</v>
      </c>
      <c r="D4689" s="49" t="s">
        <v>9114</v>
      </c>
      <c r="E4689" s="50" t="n">
        <v>52</v>
      </c>
      <c r="F4689" s="50" t="s">
        <v>3242</v>
      </c>
      <c r="G4689" s="47" t="n">
        <v>0</v>
      </c>
    </row>
    <row r="4690" customFormat="false" ht="17.25" hidden="false" customHeight="true" outlineLevel="0" collapsed="false">
      <c r="A4690" s="0" t="str">
        <f aca="false">LEFT(C4690,4)*1</f>
        <v>0</v>
      </c>
      <c r="B4690" s="48" t="str">
        <f aca="false">+B4689+1</f>
        <v>0</v>
      </c>
      <c r="C4690" s="48" t="s">
        <v>9115</v>
      </c>
      <c r="D4690" s="49" t="s">
        <v>9116</v>
      </c>
      <c r="E4690" s="50" t="n">
        <v>52</v>
      </c>
      <c r="F4690" s="50" t="s">
        <v>3242</v>
      </c>
      <c r="G4690" s="47" t="n">
        <v>0</v>
      </c>
    </row>
    <row r="4691" customFormat="false" ht="17.25" hidden="false" customHeight="true" outlineLevel="0" collapsed="false">
      <c r="A4691" s="0" t="str">
        <f aca="false">LEFT(C4691,4)*1</f>
        <v>0</v>
      </c>
      <c r="B4691" s="48" t="str">
        <f aca="false">+B4690+1</f>
        <v>0</v>
      </c>
      <c r="C4691" s="48" t="s">
        <v>9117</v>
      </c>
      <c r="D4691" s="49" t="s">
        <v>9118</v>
      </c>
      <c r="E4691" s="50" t="n">
        <v>52</v>
      </c>
      <c r="F4691" s="50" t="s">
        <v>3242</v>
      </c>
      <c r="G4691" s="47" t="n">
        <v>0</v>
      </c>
    </row>
    <row r="4692" customFormat="false" ht="17.25" hidden="false" customHeight="true" outlineLevel="0" collapsed="false">
      <c r="A4692" s="0" t="str">
        <f aca="false">LEFT(C4692,4)*1</f>
        <v>0</v>
      </c>
      <c r="B4692" s="48" t="str">
        <f aca="false">+B4691+1</f>
        <v>0</v>
      </c>
      <c r="C4692" s="48" t="s">
        <v>9119</v>
      </c>
      <c r="D4692" s="49" t="s">
        <v>9120</v>
      </c>
      <c r="E4692" s="50" t="n">
        <v>52</v>
      </c>
      <c r="F4692" s="50" t="s">
        <v>3242</v>
      </c>
      <c r="G4692" s="47" t="n">
        <v>0</v>
      </c>
    </row>
    <row r="4693" customFormat="false" ht="17.25" hidden="false" customHeight="true" outlineLevel="0" collapsed="false">
      <c r="A4693" s="0" t="str">
        <f aca="false">LEFT(C4693,4)*1</f>
        <v>0</v>
      </c>
      <c r="B4693" s="48" t="str">
        <f aca="false">+B4692+1</f>
        <v>0</v>
      </c>
      <c r="C4693" s="48" t="s">
        <v>9121</v>
      </c>
      <c r="D4693" s="49" t="s">
        <v>9122</v>
      </c>
      <c r="E4693" s="50" t="n">
        <v>52</v>
      </c>
      <c r="F4693" s="50" t="s">
        <v>3242</v>
      </c>
      <c r="G4693" s="47" t="n">
        <v>0</v>
      </c>
    </row>
    <row r="4694" customFormat="false" ht="17.25" hidden="false" customHeight="true" outlineLevel="0" collapsed="false">
      <c r="A4694" s="0" t="str">
        <f aca="false">LEFT(C4694,4)*1</f>
        <v>0</v>
      </c>
      <c r="B4694" s="48" t="str">
        <f aca="false">+B4693+1</f>
        <v>0</v>
      </c>
      <c r="C4694" s="48" t="s">
        <v>9123</v>
      </c>
      <c r="D4694" s="49" t="s">
        <v>9124</v>
      </c>
      <c r="E4694" s="50" t="n">
        <v>52</v>
      </c>
      <c r="F4694" s="50" t="s">
        <v>3242</v>
      </c>
      <c r="G4694" s="47" t="n">
        <v>0</v>
      </c>
    </row>
    <row r="4695" customFormat="false" ht="17.25" hidden="false" customHeight="true" outlineLevel="0" collapsed="false">
      <c r="A4695" s="0" t="str">
        <f aca="false">LEFT(C4695,4)*1</f>
        <v>0</v>
      </c>
      <c r="B4695" s="48" t="str">
        <f aca="false">+B4694+1</f>
        <v>0</v>
      </c>
      <c r="C4695" s="48" t="s">
        <v>9125</v>
      </c>
      <c r="D4695" s="49" t="s">
        <v>9126</v>
      </c>
      <c r="E4695" s="50" t="n">
        <v>52</v>
      </c>
      <c r="F4695" s="50" t="s">
        <v>3242</v>
      </c>
      <c r="G4695" s="47" t="n">
        <v>0</v>
      </c>
    </row>
    <row r="4696" customFormat="false" ht="17.25" hidden="false" customHeight="true" outlineLevel="0" collapsed="false">
      <c r="A4696" s="0" t="str">
        <f aca="false">LEFT(C4696,4)*1</f>
        <v>0</v>
      </c>
      <c r="B4696" s="48" t="str">
        <f aca="false">+B4695+1</f>
        <v>0</v>
      </c>
      <c r="C4696" s="48" t="s">
        <v>9127</v>
      </c>
      <c r="D4696" s="49" t="s">
        <v>9128</v>
      </c>
      <c r="E4696" s="50" t="n">
        <v>52</v>
      </c>
      <c r="F4696" s="50" t="s">
        <v>3242</v>
      </c>
      <c r="G4696" s="47" t="n">
        <v>0</v>
      </c>
    </row>
    <row r="4697" customFormat="false" ht="17.25" hidden="false" customHeight="true" outlineLevel="0" collapsed="false">
      <c r="A4697" s="0" t="str">
        <f aca="false">LEFT(C4697,4)*1</f>
        <v>0</v>
      </c>
      <c r="B4697" s="48" t="str">
        <f aca="false">+B4696+1</f>
        <v>0</v>
      </c>
      <c r="C4697" s="48" t="s">
        <v>9129</v>
      </c>
      <c r="D4697" s="49" t="s">
        <v>9130</v>
      </c>
      <c r="E4697" s="50" t="n">
        <v>52</v>
      </c>
      <c r="F4697" s="50" t="s">
        <v>3242</v>
      </c>
      <c r="G4697" s="47" t="n">
        <v>0</v>
      </c>
    </row>
    <row r="4698" customFormat="false" ht="17.25" hidden="false" customHeight="true" outlineLevel="0" collapsed="false">
      <c r="A4698" s="0" t="str">
        <f aca="false">LEFT(C4698,4)*1</f>
        <v>0</v>
      </c>
      <c r="B4698" s="48" t="str">
        <f aca="false">+B4697+1</f>
        <v>0</v>
      </c>
      <c r="C4698" s="48" t="s">
        <v>9131</v>
      </c>
      <c r="D4698" s="49" t="s">
        <v>9132</v>
      </c>
      <c r="E4698" s="50" t="n">
        <v>52</v>
      </c>
      <c r="F4698" s="50" t="s">
        <v>3242</v>
      </c>
      <c r="G4698" s="47" t="n">
        <v>0</v>
      </c>
    </row>
    <row r="4699" customFormat="false" ht="17.25" hidden="false" customHeight="true" outlineLevel="0" collapsed="false">
      <c r="A4699" s="0" t="str">
        <f aca="false">LEFT(C4699,4)*1</f>
        <v>0</v>
      </c>
      <c r="B4699" s="48" t="str">
        <f aca="false">+B4698+1</f>
        <v>0</v>
      </c>
      <c r="C4699" s="48" t="s">
        <v>9133</v>
      </c>
      <c r="D4699" s="49" t="s">
        <v>9134</v>
      </c>
      <c r="E4699" s="50" t="n">
        <v>52</v>
      </c>
      <c r="F4699" s="50" t="s">
        <v>3242</v>
      </c>
      <c r="G4699" s="47" t="n">
        <v>0</v>
      </c>
    </row>
    <row r="4700" customFormat="false" ht="17.25" hidden="false" customHeight="true" outlineLevel="0" collapsed="false">
      <c r="A4700" s="0" t="str">
        <f aca="false">LEFT(C4700,4)*1</f>
        <v>0</v>
      </c>
      <c r="B4700" s="48" t="str">
        <f aca="false">+B4699+1</f>
        <v>0</v>
      </c>
      <c r="C4700" s="48" t="s">
        <v>9135</v>
      </c>
      <c r="D4700" s="49" t="s">
        <v>9136</v>
      </c>
      <c r="E4700" s="50" t="n">
        <v>52</v>
      </c>
      <c r="F4700" s="50" t="s">
        <v>3242</v>
      </c>
      <c r="G4700" s="47" t="n">
        <v>0</v>
      </c>
    </row>
    <row r="4701" customFormat="false" ht="17.25" hidden="false" customHeight="true" outlineLevel="0" collapsed="false">
      <c r="A4701" s="0" t="str">
        <f aca="false">LEFT(C4701,4)*1</f>
        <v>0</v>
      </c>
      <c r="B4701" s="48" t="str">
        <f aca="false">+B4700+1</f>
        <v>0</v>
      </c>
      <c r="C4701" s="48" t="s">
        <v>9137</v>
      </c>
      <c r="D4701" s="49" t="s">
        <v>9138</v>
      </c>
      <c r="E4701" s="50" t="n">
        <v>52</v>
      </c>
      <c r="F4701" s="50" t="s">
        <v>3242</v>
      </c>
      <c r="G4701" s="47" t="n">
        <v>0</v>
      </c>
    </row>
    <row r="4702" customFormat="false" ht="17.25" hidden="false" customHeight="true" outlineLevel="0" collapsed="false">
      <c r="A4702" s="0" t="str">
        <f aca="false">LEFT(C4702,4)*1</f>
        <v>0</v>
      </c>
      <c r="B4702" s="48" t="str">
        <f aca="false">+B4701+1</f>
        <v>0</v>
      </c>
      <c r="C4702" s="48" t="s">
        <v>9139</v>
      </c>
      <c r="D4702" s="49" t="s">
        <v>9140</v>
      </c>
      <c r="E4702" s="50" t="n">
        <v>52</v>
      </c>
      <c r="F4702" s="50" t="s">
        <v>3242</v>
      </c>
      <c r="G4702" s="47" t="n">
        <v>0</v>
      </c>
    </row>
    <row r="4703" customFormat="false" ht="17.25" hidden="false" customHeight="true" outlineLevel="0" collapsed="false">
      <c r="A4703" s="0" t="str">
        <f aca="false">LEFT(C4703,4)*1</f>
        <v>0</v>
      </c>
      <c r="B4703" s="48" t="str">
        <f aca="false">+B4702+1</f>
        <v>0</v>
      </c>
      <c r="C4703" s="48" t="s">
        <v>9141</v>
      </c>
      <c r="D4703" s="49" t="s">
        <v>9142</v>
      </c>
      <c r="E4703" s="50" t="n">
        <v>52</v>
      </c>
      <c r="F4703" s="50" t="s">
        <v>3242</v>
      </c>
      <c r="G4703" s="47" t="n">
        <v>0</v>
      </c>
    </row>
    <row r="4704" customFormat="false" ht="17.25" hidden="false" customHeight="true" outlineLevel="0" collapsed="false">
      <c r="A4704" s="0" t="str">
        <f aca="false">LEFT(C4704,4)*1</f>
        <v>0</v>
      </c>
      <c r="B4704" s="48" t="str">
        <f aca="false">+B4703+1</f>
        <v>0</v>
      </c>
      <c r="C4704" s="48" t="s">
        <v>9143</v>
      </c>
      <c r="D4704" s="49" t="s">
        <v>9144</v>
      </c>
      <c r="E4704" s="50" t="n">
        <v>52</v>
      </c>
      <c r="F4704" s="50" t="s">
        <v>3242</v>
      </c>
      <c r="G4704" s="47" t="n">
        <v>0</v>
      </c>
    </row>
    <row r="4705" customFormat="false" ht="17.25" hidden="false" customHeight="true" outlineLevel="0" collapsed="false">
      <c r="A4705" s="0" t="str">
        <f aca="false">LEFT(C4705,4)*1</f>
        <v>0</v>
      </c>
      <c r="B4705" s="48" t="str">
        <f aca="false">+B4704+1</f>
        <v>0</v>
      </c>
      <c r="C4705" s="48" t="s">
        <v>9145</v>
      </c>
      <c r="D4705" s="49" t="s">
        <v>9146</v>
      </c>
      <c r="E4705" s="50" t="n">
        <v>52</v>
      </c>
      <c r="F4705" s="50" t="s">
        <v>3242</v>
      </c>
      <c r="G4705" s="47" t="n">
        <v>0</v>
      </c>
    </row>
    <row r="4706" customFormat="false" ht="17.25" hidden="false" customHeight="true" outlineLevel="0" collapsed="false">
      <c r="A4706" s="0" t="str">
        <f aca="false">LEFT(C4706,4)*1</f>
        <v>0</v>
      </c>
      <c r="B4706" s="48" t="str">
        <f aca="false">+B4705+1</f>
        <v>0</v>
      </c>
      <c r="C4706" s="48" t="s">
        <v>9147</v>
      </c>
      <c r="D4706" s="49" t="s">
        <v>9148</v>
      </c>
      <c r="E4706" s="50" t="n">
        <v>52</v>
      </c>
      <c r="F4706" s="50" t="s">
        <v>3242</v>
      </c>
      <c r="G4706" s="47" t="n">
        <v>0</v>
      </c>
    </row>
    <row r="4707" customFormat="false" ht="17.25" hidden="false" customHeight="true" outlineLevel="0" collapsed="false">
      <c r="A4707" s="0" t="str">
        <f aca="false">LEFT(C4707,4)*1</f>
        <v>0</v>
      </c>
      <c r="B4707" s="48" t="str">
        <f aca="false">+B4706+1</f>
        <v>0</v>
      </c>
      <c r="C4707" s="48" t="s">
        <v>9149</v>
      </c>
      <c r="D4707" s="49" t="s">
        <v>9150</v>
      </c>
      <c r="E4707" s="50" t="n">
        <v>52</v>
      </c>
      <c r="F4707" s="50" t="s">
        <v>3242</v>
      </c>
      <c r="G4707" s="47" t="n">
        <v>0</v>
      </c>
    </row>
    <row r="4708" customFormat="false" ht="17.25" hidden="false" customHeight="true" outlineLevel="0" collapsed="false">
      <c r="A4708" s="0" t="str">
        <f aca="false">LEFT(C4708,4)*1</f>
        <v>0</v>
      </c>
      <c r="B4708" s="48" t="str">
        <f aca="false">+B4707+1</f>
        <v>0</v>
      </c>
      <c r="C4708" s="48" t="s">
        <v>9151</v>
      </c>
      <c r="D4708" s="49" t="s">
        <v>9152</v>
      </c>
      <c r="E4708" s="50" t="n">
        <v>52</v>
      </c>
      <c r="F4708" s="50" t="s">
        <v>3242</v>
      </c>
      <c r="G4708" s="47" t="n">
        <v>0</v>
      </c>
    </row>
    <row r="4709" customFormat="false" ht="17.25" hidden="false" customHeight="true" outlineLevel="0" collapsed="false">
      <c r="A4709" s="0" t="str">
        <f aca="false">LEFT(C4709,4)*1</f>
        <v>0</v>
      </c>
      <c r="B4709" s="48" t="str">
        <f aca="false">+B4708+1</f>
        <v>0</v>
      </c>
      <c r="C4709" s="48" t="s">
        <v>9153</v>
      </c>
      <c r="D4709" s="49" t="s">
        <v>9154</v>
      </c>
      <c r="E4709" s="50" t="n">
        <v>52</v>
      </c>
      <c r="F4709" s="50" t="s">
        <v>3242</v>
      </c>
      <c r="G4709" s="47" t="n">
        <v>0</v>
      </c>
    </row>
    <row r="4710" customFormat="false" ht="17.25" hidden="false" customHeight="true" outlineLevel="0" collapsed="false">
      <c r="A4710" s="0" t="str">
        <f aca="false">LEFT(C4710,4)*1</f>
        <v>0</v>
      </c>
      <c r="B4710" s="48" t="str">
        <f aca="false">+B4709+1</f>
        <v>0</v>
      </c>
      <c r="C4710" s="48" t="s">
        <v>9155</v>
      </c>
      <c r="D4710" s="49" t="s">
        <v>9156</v>
      </c>
      <c r="E4710" s="50" t="n">
        <v>52</v>
      </c>
      <c r="F4710" s="50" t="s">
        <v>3242</v>
      </c>
      <c r="G4710" s="47" t="n">
        <v>0</v>
      </c>
    </row>
    <row r="4711" customFormat="false" ht="17.25" hidden="false" customHeight="true" outlineLevel="0" collapsed="false">
      <c r="A4711" s="0" t="str">
        <f aca="false">LEFT(C4711,4)*1</f>
        <v>0</v>
      </c>
      <c r="B4711" s="48" t="str">
        <f aca="false">+B4710+1</f>
        <v>0</v>
      </c>
      <c r="C4711" s="48" t="s">
        <v>9157</v>
      </c>
      <c r="D4711" s="49" t="s">
        <v>9158</v>
      </c>
      <c r="E4711" s="50" t="n">
        <v>52</v>
      </c>
      <c r="F4711" s="50" t="s">
        <v>3242</v>
      </c>
      <c r="G4711" s="47" t="n">
        <v>0</v>
      </c>
    </row>
    <row r="4712" customFormat="false" ht="17.25" hidden="false" customHeight="true" outlineLevel="0" collapsed="false">
      <c r="A4712" s="0" t="str">
        <f aca="false">LEFT(C4712,4)*1</f>
        <v>0</v>
      </c>
      <c r="B4712" s="48" t="str">
        <f aca="false">+B4711+1</f>
        <v>0</v>
      </c>
      <c r="C4712" s="48" t="s">
        <v>9159</v>
      </c>
      <c r="D4712" s="49" t="s">
        <v>9160</v>
      </c>
      <c r="E4712" s="50" t="n">
        <v>52</v>
      </c>
      <c r="F4712" s="50" t="s">
        <v>3242</v>
      </c>
      <c r="G4712" s="47" t="n">
        <v>0</v>
      </c>
    </row>
    <row r="4713" customFormat="false" ht="17.25" hidden="false" customHeight="true" outlineLevel="0" collapsed="false">
      <c r="A4713" s="0" t="str">
        <f aca="false">LEFT(C4713,4)*1</f>
        <v>0</v>
      </c>
      <c r="B4713" s="48" t="str">
        <f aca="false">+B4712+1</f>
        <v>0</v>
      </c>
      <c r="C4713" s="48" t="s">
        <v>9161</v>
      </c>
      <c r="D4713" s="49" t="s">
        <v>9162</v>
      </c>
      <c r="E4713" s="50" t="n">
        <v>52</v>
      </c>
      <c r="F4713" s="50" t="s">
        <v>3242</v>
      </c>
      <c r="G4713" s="47" t="n">
        <v>0</v>
      </c>
    </row>
    <row r="4714" customFormat="false" ht="17.25" hidden="false" customHeight="true" outlineLevel="0" collapsed="false">
      <c r="A4714" s="0" t="str">
        <f aca="false">LEFT(C4714,4)*1</f>
        <v>0</v>
      </c>
      <c r="B4714" s="48" t="str">
        <f aca="false">+B4713+1</f>
        <v>0</v>
      </c>
      <c r="C4714" s="48" t="s">
        <v>9163</v>
      </c>
      <c r="D4714" s="49" t="s">
        <v>9164</v>
      </c>
      <c r="E4714" s="50" t="n">
        <v>52</v>
      </c>
      <c r="F4714" s="50" t="s">
        <v>3242</v>
      </c>
      <c r="G4714" s="47" t="n">
        <v>0</v>
      </c>
    </row>
    <row r="4715" customFormat="false" ht="17.25" hidden="false" customHeight="true" outlineLevel="0" collapsed="false">
      <c r="A4715" s="0" t="str">
        <f aca="false">LEFT(C4715,4)*1</f>
        <v>0</v>
      </c>
      <c r="B4715" s="48" t="str">
        <f aca="false">+B4714+1</f>
        <v>0</v>
      </c>
      <c r="C4715" s="48" t="s">
        <v>9165</v>
      </c>
      <c r="D4715" s="49" t="s">
        <v>9166</v>
      </c>
      <c r="E4715" s="50" t="n">
        <v>52</v>
      </c>
      <c r="F4715" s="50" t="s">
        <v>3242</v>
      </c>
      <c r="G4715" s="47" t="n">
        <v>0</v>
      </c>
    </row>
    <row r="4716" customFormat="false" ht="17.25" hidden="false" customHeight="true" outlineLevel="0" collapsed="false">
      <c r="A4716" s="0" t="str">
        <f aca="false">LEFT(C4716,4)*1</f>
        <v>0</v>
      </c>
      <c r="B4716" s="48" t="str">
        <f aca="false">+B4715+1</f>
        <v>0</v>
      </c>
      <c r="C4716" s="48" t="s">
        <v>9167</v>
      </c>
      <c r="D4716" s="49" t="s">
        <v>9168</v>
      </c>
      <c r="E4716" s="50" t="n">
        <v>52</v>
      </c>
      <c r="F4716" s="50" t="s">
        <v>3242</v>
      </c>
      <c r="G4716" s="47" t="n">
        <v>0</v>
      </c>
    </row>
    <row r="4717" customFormat="false" ht="17.25" hidden="false" customHeight="true" outlineLevel="0" collapsed="false">
      <c r="A4717" s="0" t="str">
        <f aca="false">LEFT(C4717,4)*1</f>
        <v>0</v>
      </c>
      <c r="B4717" s="48" t="str">
        <f aca="false">+B4716+1</f>
        <v>0</v>
      </c>
      <c r="C4717" s="48" t="s">
        <v>9169</v>
      </c>
      <c r="D4717" s="49" t="s">
        <v>9170</v>
      </c>
      <c r="E4717" s="50" t="n">
        <v>52</v>
      </c>
      <c r="F4717" s="50" t="s">
        <v>3242</v>
      </c>
      <c r="G4717" s="47" t="n">
        <v>0</v>
      </c>
    </row>
    <row r="4718" customFormat="false" ht="17.25" hidden="false" customHeight="true" outlineLevel="0" collapsed="false">
      <c r="A4718" s="0" t="str">
        <f aca="false">LEFT(C4718,4)*1</f>
        <v>0</v>
      </c>
      <c r="B4718" s="48" t="str">
        <f aca="false">+B4717+1</f>
        <v>0</v>
      </c>
      <c r="C4718" s="48" t="s">
        <v>9171</v>
      </c>
      <c r="D4718" s="49" t="s">
        <v>9172</v>
      </c>
      <c r="E4718" s="50" t="n">
        <v>52</v>
      </c>
      <c r="F4718" s="50" t="s">
        <v>3242</v>
      </c>
      <c r="G4718" s="47" t="n">
        <v>0</v>
      </c>
    </row>
    <row r="4719" customFormat="false" ht="17.25" hidden="false" customHeight="true" outlineLevel="0" collapsed="false">
      <c r="A4719" s="0" t="str">
        <f aca="false">LEFT(C4719,4)*1</f>
        <v>0</v>
      </c>
      <c r="B4719" s="48" t="str">
        <f aca="false">+B4718+1</f>
        <v>0</v>
      </c>
      <c r="C4719" s="48" t="s">
        <v>9173</v>
      </c>
      <c r="D4719" s="49" t="s">
        <v>9174</v>
      </c>
      <c r="E4719" s="50" t="n">
        <v>52</v>
      </c>
      <c r="F4719" s="50" t="s">
        <v>3242</v>
      </c>
      <c r="G4719" s="47" t="n">
        <v>0</v>
      </c>
    </row>
    <row r="4720" customFormat="false" ht="17.25" hidden="false" customHeight="true" outlineLevel="0" collapsed="false">
      <c r="A4720" s="0" t="str">
        <f aca="false">LEFT(C4720,4)*1</f>
        <v>0</v>
      </c>
      <c r="B4720" s="48" t="str">
        <f aca="false">+B4719+1</f>
        <v>0</v>
      </c>
      <c r="C4720" s="48" t="s">
        <v>9175</v>
      </c>
      <c r="D4720" s="49" t="s">
        <v>9176</v>
      </c>
      <c r="E4720" s="50" t="n">
        <v>52</v>
      </c>
      <c r="F4720" s="50" t="s">
        <v>3242</v>
      </c>
      <c r="G4720" s="47" t="n">
        <v>0</v>
      </c>
    </row>
    <row r="4721" customFormat="false" ht="17.25" hidden="false" customHeight="true" outlineLevel="0" collapsed="false">
      <c r="A4721" s="0" t="str">
        <f aca="false">LEFT(C4721,4)*1</f>
        <v>0</v>
      </c>
      <c r="B4721" s="48" t="str">
        <f aca="false">+B4720+1</f>
        <v>0</v>
      </c>
      <c r="C4721" s="48" t="s">
        <v>9177</v>
      </c>
      <c r="D4721" s="49" t="s">
        <v>9178</v>
      </c>
      <c r="E4721" s="50" t="n">
        <v>53</v>
      </c>
      <c r="F4721" s="50" t="s">
        <v>3242</v>
      </c>
      <c r="G4721" s="47" t="n">
        <v>0</v>
      </c>
    </row>
    <row r="4722" customFormat="false" ht="17.25" hidden="false" customHeight="true" outlineLevel="0" collapsed="false">
      <c r="A4722" s="0" t="str">
        <f aca="false">LEFT(C4722,4)*1</f>
        <v>0</v>
      </c>
      <c r="B4722" s="48" t="str">
        <f aca="false">+B4721+1</f>
        <v>0</v>
      </c>
      <c r="C4722" s="48" t="s">
        <v>9179</v>
      </c>
      <c r="D4722" s="49" t="s">
        <v>9180</v>
      </c>
      <c r="E4722" s="50" t="n">
        <v>53</v>
      </c>
      <c r="F4722" s="50" t="s">
        <v>3242</v>
      </c>
      <c r="G4722" s="47" t="n">
        <v>0</v>
      </c>
    </row>
    <row r="4723" customFormat="false" ht="17.25" hidden="false" customHeight="true" outlineLevel="0" collapsed="false">
      <c r="A4723" s="0" t="str">
        <f aca="false">LEFT(C4723,4)*1</f>
        <v>0</v>
      </c>
      <c r="B4723" s="48" t="str">
        <f aca="false">+B4722+1</f>
        <v>0</v>
      </c>
      <c r="C4723" s="48" t="s">
        <v>9181</v>
      </c>
      <c r="D4723" s="49" t="s">
        <v>9182</v>
      </c>
      <c r="E4723" s="50" t="n">
        <v>53</v>
      </c>
      <c r="F4723" s="50" t="s">
        <v>3242</v>
      </c>
      <c r="G4723" s="47" t="n">
        <v>0</v>
      </c>
    </row>
    <row r="4724" customFormat="false" ht="17.25" hidden="false" customHeight="true" outlineLevel="0" collapsed="false">
      <c r="A4724" s="0" t="str">
        <f aca="false">LEFT(C4724,4)*1</f>
        <v>0</v>
      </c>
      <c r="B4724" s="48" t="str">
        <f aca="false">+B4723+1</f>
        <v>0</v>
      </c>
      <c r="C4724" s="48" t="s">
        <v>9183</v>
      </c>
      <c r="D4724" s="49" t="s">
        <v>9184</v>
      </c>
      <c r="E4724" s="50" t="n">
        <v>53</v>
      </c>
      <c r="F4724" s="50" t="s">
        <v>3242</v>
      </c>
      <c r="G4724" s="47" t="n">
        <v>0</v>
      </c>
    </row>
    <row r="4725" customFormat="false" ht="17.25" hidden="false" customHeight="true" outlineLevel="0" collapsed="false">
      <c r="A4725" s="0" t="str">
        <f aca="false">LEFT(C4725,4)*1</f>
        <v>0</v>
      </c>
      <c r="B4725" s="48" t="str">
        <f aca="false">+B4724+1</f>
        <v>0</v>
      </c>
      <c r="C4725" s="48" t="s">
        <v>9185</v>
      </c>
      <c r="D4725" s="49" t="s">
        <v>9186</v>
      </c>
      <c r="E4725" s="50" t="n">
        <v>53</v>
      </c>
      <c r="F4725" s="50" t="s">
        <v>3242</v>
      </c>
      <c r="G4725" s="47" t="n">
        <v>0</v>
      </c>
    </row>
    <row r="4726" customFormat="false" ht="17.25" hidden="false" customHeight="true" outlineLevel="0" collapsed="false">
      <c r="A4726" s="0" t="str">
        <f aca="false">LEFT(C4726,4)*1</f>
        <v>0</v>
      </c>
      <c r="B4726" s="48" t="str">
        <f aca="false">+B4725+1</f>
        <v>0</v>
      </c>
      <c r="C4726" s="48" t="s">
        <v>9187</v>
      </c>
      <c r="D4726" s="49" t="s">
        <v>9188</v>
      </c>
      <c r="E4726" s="50" t="n">
        <v>53</v>
      </c>
      <c r="F4726" s="50" t="s">
        <v>3242</v>
      </c>
      <c r="G4726" s="47" t="n">
        <v>0</v>
      </c>
    </row>
    <row r="4727" customFormat="false" ht="17.25" hidden="false" customHeight="true" outlineLevel="0" collapsed="false">
      <c r="A4727" s="0" t="str">
        <f aca="false">LEFT(C4727,4)*1</f>
        <v>0</v>
      </c>
      <c r="B4727" s="48" t="str">
        <f aca="false">+B4726+1</f>
        <v>0</v>
      </c>
      <c r="C4727" s="48" t="s">
        <v>9189</v>
      </c>
      <c r="D4727" s="49" t="s">
        <v>9190</v>
      </c>
      <c r="E4727" s="50" t="n">
        <v>53</v>
      </c>
      <c r="F4727" s="50" t="s">
        <v>3242</v>
      </c>
      <c r="G4727" s="47" t="n">
        <v>0</v>
      </c>
    </row>
    <row r="4728" customFormat="false" ht="17.25" hidden="false" customHeight="true" outlineLevel="0" collapsed="false">
      <c r="A4728" s="0" t="str">
        <f aca="false">LEFT(C4728,4)*1</f>
        <v>0</v>
      </c>
      <c r="B4728" s="48" t="str">
        <f aca="false">+B4727+1</f>
        <v>0</v>
      </c>
      <c r="C4728" s="48" t="s">
        <v>9191</v>
      </c>
      <c r="D4728" s="49" t="s">
        <v>9192</v>
      </c>
      <c r="E4728" s="50" t="n">
        <v>53</v>
      </c>
      <c r="F4728" s="50" t="s">
        <v>3242</v>
      </c>
      <c r="G4728" s="47" t="n">
        <v>0</v>
      </c>
    </row>
    <row r="4729" customFormat="false" ht="17.25" hidden="false" customHeight="true" outlineLevel="0" collapsed="false">
      <c r="A4729" s="0" t="str">
        <f aca="false">LEFT(C4729,4)*1</f>
        <v>0</v>
      </c>
      <c r="B4729" s="48" t="str">
        <f aca="false">+B4728+1</f>
        <v>0</v>
      </c>
      <c r="C4729" s="48" t="s">
        <v>9193</v>
      </c>
      <c r="D4729" s="49" t="s">
        <v>9194</v>
      </c>
      <c r="E4729" s="50" t="n">
        <v>53</v>
      </c>
      <c r="F4729" s="50" t="s">
        <v>3242</v>
      </c>
      <c r="G4729" s="47" t="n">
        <v>0</v>
      </c>
    </row>
    <row r="4730" customFormat="false" ht="17.25" hidden="false" customHeight="true" outlineLevel="0" collapsed="false">
      <c r="A4730" s="0" t="str">
        <f aca="false">LEFT(C4730,4)*1</f>
        <v>0</v>
      </c>
      <c r="B4730" s="48" t="str">
        <f aca="false">+B4729+1</f>
        <v>0</v>
      </c>
      <c r="C4730" s="48" t="s">
        <v>9195</v>
      </c>
      <c r="D4730" s="49" t="s">
        <v>9196</v>
      </c>
      <c r="E4730" s="50" t="n">
        <v>53</v>
      </c>
      <c r="F4730" s="50" t="s">
        <v>3242</v>
      </c>
      <c r="G4730" s="47" t="n">
        <v>0</v>
      </c>
    </row>
    <row r="4731" customFormat="false" ht="17.25" hidden="false" customHeight="true" outlineLevel="0" collapsed="false">
      <c r="A4731" s="0" t="str">
        <f aca="false">LEFT(C4731,4)*1</f>
        <v>0</v>
      </c>
      <c r="B4731" s="48" t="str">
        <f aca="false">+B4730+1</f>
        <v>0</v>
      </c>
      <c r="C4731" s="48" t="s">
        <v>9197</v>
      </c>
      <c r="D4731" s="49" t="s">
        <v>9198</v>
      </c>
      <c r="E4731" s="50" t="n">
        <v>53</v>
      </c>
      <c r="F4731" s="50" t="s">
        <v>3242</v>
      </c>
      <c r="G4731" s="47" t="n">
        <v>0</v>
      </c>
    </row>
    <row r="4732" customFormat="false" ht="17.25" hidden="false" customHeight="true" outlineLevel="0" collapsed="false">
      <c r="A4732" s="0" t="str">
        <f aca="false">LEFT(C4732,4)*1</f>
        <v>0</v>
      </c>
      <c r="B4732" s="48" t="str">
        <f aca="false">+B4731+1</f>
        <v>0</v>
      </c>
      <c r="C4732" s="48" t="s">
        <v>9199</v>
      </c>
      <c r="D4732" s="49" t="s">
        <v>9200</v>
      </c>
      <c r="E4732" s="50" t="n">
        <v>53</v>
      </c>
      <c r="F4732" s="50" t="s">
        <v>3242</v>
      </c>
      <c r="G4732" s="47" t="n">
        <v>0</v>
      </c>
    </row>
    <row r="4733" customFormat="false" ht="17.25" hidden="false" customHeight="true" outlineLevel="0" collapsed="false">
      <c r="A4733" s="0" t="str">
        <f aca="false">LEFT(C4733,4)*1</f>
        <v>0</v>
      </c>
      <c r="B4733" s="48" t="str">
        <f aca="false">+B4732+1</f>
        <v>0</v>
      </c>
      <c r="C4733" s="48" t="s">
        <v>9201</v>
      </c>
      <c r="D4733" s="49" t="s">
        <v>9202</v>
      </c>
      <c r="E4733" s="50" t="n">
        <v>53</v>
      </c>
      <c r="F4733" s="50" t="s">
        <v>3242</v>
      </c>
      <c r="G4733" s="47" t="n">
        <v>0</v>
      </c>
    </row>
    <row r="4734" customFormat="false" ht="17.25" hidden="false" customHeight="true" outlineLevel="0" collapsed="false">
      <c r="A4734" s="0" t="str">
        <f aca="false">LEFT(C4734,4)*1</f>
        <v>0</v>
      </c>
      <c r="B4734" s="48" t="str">
        <f aca="false">+B4733+1</f>
        <v>0</v>
      </c>
      <c r="C4734" s="48" t="s">
        <v>9203</v>
      </c>
      <c r="D4734" s="49" t="s">
        <v>9204</v>
      </c>
      <c r="E4734" s="50" t="n">
        <v>53</v>
      </c>
      <c r="F4734" s="50" t="s">
        <v>3242</v>
      </c>
      <c r="G4734" s="47" t="n">
        <v>0</v>
      </c>
    </row>
    <row r="4735" customFormat="false" ht="17.25" hidden="false" customHeight="true" outlineLevel="0" collapsed="false">
      <c r="A4735" s="0" t="str">
        <f aca="false">LEFT(C4735,4)*1</f>
        <v>0</v>
      </c>
      <c r="B4735" s="48" t="str">
        <f aca="false">+B4734+1</f>
        <v>0</v>
      </c>
      <c r="C4735" s="48" t="s">
        <v>9205</v>
      </c>
      <c r="D4735" s="49" t="s">
        <v>9206</v>
      </c>
      <c r="E4735" s="50" t="n">
        <v>53</v>
      </c>
      <c r="F4735" s="50" t="s">
        <v>3242</v>
      </c>
      <c r="G4735" s="47" t="n">
        <v>0</v>
      </c>
    </row>
    <row r="4736" customFormat="false" ht="17.25" hidden="false" customHeight="true" outlineLevel="0" collapsed="false">
      <c r="A4736" s="0" t="str">
        <f aca="false">LEFT(C4736,4)*1</f>
        <v>0</v>
      </c>
      <c r="B4736" s="48" t="str">
        <f aca="false">+B4735+1</f>
        <v>0</v>
      </c>
      <c r="C4736" s="48" t="s">
        <v>9207</v>
      </c>
      <c r="D4736" s="49" t="s">
        <v>9208</v>
      </c>
      <c r="E4736" s="50" t="n">
        <v>53</v>
      </c>
      <c r="F4736" s="50" t="s">
        <v>3242</v>
      </c>
      <c r="G4736" s="47" t="n">
        <v>0</v>
      </c>
    </row>
    <row r="4737" customFormat="false" ht="17.25" hidden="false" customHeight="true" outlineLevel="0" collapsed="false">
      <c r="A4737" s="0" t="str">
        <f aca="false">LEFT(C4737,4)*1</f>
        <v>0</v>
      </c>
      <c r="B4737" s="48" t="str">
        <f aca="false">+B4736+1</f>
        <v>0</v>
      </c>
      <c r="C4737" s="48" t="s">
        <v>9209</v>
      </c>
      <c r="D4737" s="49" t="s">
        <v>9210</v>
      </c>
      <c r="E4737" s="50" t="n">
        <v>53</v>
      </c>
      <c r="F4737" s="50" t="s">
        <v>3242</v>
      </c>
      <c r="G4737" s="47" t="n">
        <v>0</v>
      </c>
    </row>
    <row r="4738" customFormat="false" ht="17.25" hidden="false" customHeight="true" outlineLevel="0" collapsed="false">
      <c r="A4738" s="0" t="str">
        <f aca="false">LEFT(C4738,4)*1</f>
        <v>0</v>
      </c>
      <c r="B4738" s="48" t="str">
        <f aca="false">+B4737+1</f>
        <v>0</v>
      </c>
      <c r="C4738" s="48" t="s">
        <v>9211</v>
      </c>
      <c r="D4738" s="49" t="s">
        <v>9212</v>
      </c>
      <c r="E4738" s="50" t="n">
        <v>53</v>
      </c>
      <c r="F4738" s="50" t="s">
        <v>3242</v>
      </c>
      <c r="G4738" s="47" t="n">
        <v>0</v>
      </c>
    </row>
    <row r="4739" customFormat="false" ht="17.25" hidden="false" customHeight="true" outlineLevel="0" collapsed="false">
      <c r="A4739" s="0" t="str">
        <f aca="false">LEFT(C4739,4)*1</f>
        <v>0</v>
      </c>
      <c r="B4739" s="48" t="str">
        <f aca="false">+B4738+1</f>
        <v>0</v>
      </c>
      <c r="C4739" s="48" t="s">
        <v>9213</v>
      </c>
      <c r="D4739" s="49" t="s">
        <v>9214</v>
      </c>
      <c r="E4739" s="50" t="n">
        <v>53</v>
      </c>
      <c r="F4739" s="50" t="s">
        <v>3242</v>
      </c>
      <c r="G4739" s="47" t="n">
        <v>0</v>
      </c>
    </row>
    <row r="4740" customFormat="false" ht="17.25" hidden="false" customHeight="true" outlineLevel="0" collapsed="false">
      <c r="A4740" s="0" t="str">
        <f aca="false">LEFT(C4740,4)*1</f>
        <v>0</v>
      </c>
      <c r="B4740" s="48" t="str">
        <f aca="false">+B4739+1</f>
        <v>0</v>
      </c>
      <c r="C4740" s="48" t="s">
        <v>9215</v>
      </c>
      <c r="D4740" s="49" t="s">
        <v>9216</v>
      </c>
      <c r="E4740" s="50" t="n">
        <v>53</v>
      </c>
      <c r="F4740" s="50" t="s">
        <v>3242</v>
      </c>
      <c r="G4740" s="47" t="n">
        <v>0</v>
      </c>
    </row>
    <row r="4741" customFormat="false" ht="17.25" hidden="false" customHeight="true" outlineLevel="0" collapsed="false">
      <c r="A4741" s="0" t="str">
        <f aca="false">LEFT(C4741,4)*1</f>
        <v>0</v>
      </c>
      <c r="B4741" s="48" t="str">
        <f aca="false">+B4740+1</f>
        <v>0</v>
      </c>
      <c r="C4741" s="48" t="s">
        <v>9217</v>
      </c>
      <c r="D4741" s="49" t="s">
        <v>9218</v>
      </c>
      <c r="E4741" s="50" t="n">
        <v>53</v>
      </c>
      <c r="F4741" s="50" t="s">
        <v>3242</v>
      </c>
      <c r="G4741" s="47" t="n">
        <v>0</v>
      </c>
    </row>
    <row r="4742" customFormat="false" ht="17.25" hidden="false" customHeight="true" outlineLevel="0" collapsed="false">
      <c r="A4742" s="0" t="str">
        <f aca="false">LEFT(C4742,4)*1</f>
        <v>0</v>
      </c>
      <c r="B4742" s="48" t="str">
        <f aca="false">+B4741+1</f>
        <v>0</v>
      </c>
      <c r="C4742" s="48" t="s">
        <v>9219</v>
      </c>
      <c r="D4742" s="49" t="s">
        <v>9220</v>
      </c>
      <c r="E4742" s="50" t="n">
        <v>53</v>
      </c>
      <c r="F4742" s="50" t="s">
        <v>3242</v>
      </c>
      <c r="G4742" s="47" t="n">
        <v>0</v>
      </c>
    </row>
    <row r="4743" customFormat="false" ht="17.25" hidden="false" customHeight="true" outlineLevel="0" collapsed="false">
      <c r="A4743" s="0" t="str">
        <f aca="false">LEFT(C4743,4)*1</f>
        <v>0</v>
      </c>
      <c r="B4743" s="48" t="str">
        <f aca="false">+B4742+1</f>
        <v>0</v>
      </c>
      <c r="C4743" s="48" t="s">
        <v>9221</v>
      </c>
      <c r="D4743" s="49" t="s">
        <v>9222</v>
      </c>
      <c r="E4743" s="50" t="n">
        <v>53</v>
      </c>
      <c r="F4743" s="50" t="s">
        <v>3242</v>
      </c>
      <c r="G4743" s="47" t="n">
        <v>0</v>
      </c>
    </row>
    <row r="4744" customFormat="false" ht="17.25" hidden="false" customHeight="true" outlineLevel="0" collapsed="false">
      <c r="A4744" s="0" t="str">
        <f aca="false">LEFT(C4744,4)*1</f>
        <v>0</v>
      </c>
      <c r="B4744" s="48" t="str">
        <f aca="false">+B4743+1</f>
        <v>0</v>
      </c>
      <c r="C4744" s="48" t="s">
        <v>9223</v>
      </c>
      <c r="D4744" s="49" t="s">
        <v>9224</v>
      </c>
      <c r="E4744" s="50" t="n">
        <v>53</v>
      </c>
      <c r="F4744" s="50" t="s">
        <v>3242</v>
      </c>
      <c r="G4744" s="47" t="n">
        <v>0</v>
      </c>
    </row>
    <row r="4745" customFormat="false" ht="17.25" hidden="false" customHeight="true" outlineLevel="0" collapsed="false">
      <c r="A4745" s="0" t="str">
        <f aca="false">LEFT(C4745,4)*1</f>
        <v>0</v>
      </c>
      <c r="B4745" s="48" t="str">
        <f aca="false">+B4744+1</f>
        <v>0</v>
      </c>
      <c r="C4745" s="48" t="s">
        <v>9225</v>
      </c>
      <c r="D4745" s="49" t="s">
        <v>9226</v>
      </c>
      <c r="E4745" s="50" t="n">
        <v>53</v>
      </c>
      <c r="F4745" s="50" t="s">
        <v>3242</v>
      </c>
      <c r="G4745" s="47" t="n">
        <v>0</v>
      </c>
    </row>
    <row r="4746" customFormat="false" ht="17.25" hidden="false" customHeight="true" outlineLevel="0" collapsed="false">
      <c r="A4746" s="0" t="str">
        <f aca="false">LEFT(C4746,4)*1</f>
        <v>0</v>
      </c>
      <c r="B4746" s="48" t="str">
        <f aca="false">+B4745+1</f>
        <v>0</v>
      </c>
      <c r="C4746" s="48" t="s">
        <v>9227</v>
      </c>
      <c r="D4746" s="49" t="s">
        <v>9228</v>
      </c>
      <c r="E4746" s="50" t="n">
        <v>53</v>
      </c>
      <c r="F4746" s="50" t="s">
        <v>3242</v>
      </c>
      <c r="G4746" s="47" t="n">
        <v>0</v>
      </c>
    </row>
    <row r="4747" customFormat="false" ht="17.25" hidden="false" customHeight="true" outlineLevel="0" collapsed="false">
      <c r="A4747" s="0" t="str">
        <f aca="false">LEFT(C4747,4)*1</f>
        <v>0</v>
      </c>
      <c r="B4747" s="48" t="str">
        <f aca="false">+B4746+1</f>
        <v>0</v>
      </c>
      <c r="C4747" s="48" t="s">
        <v>9229</v>
      </c>
      <c r="D4747" s="49" t="s">
        <v>9230</v>
      </c>
      <c r="E4747" s="50" t="n">
        <v>53</v>
      </c>
      <c r="F4747" s="50" t="s">
        <v>3242</v>
      </c>
      <c r="G4747" s="47" t="n">
        <v>0</v>
      </c>
    </row>
    <row r="4748" customFormat="false" ht="17.25" hidden="false" customHeight="true" outlineLevel="0" collapsed="false">
      <c r="A4748" s="0" t="str">
        <f aca="false">LEFT(C4748,4)*1</f>
        <v>0</v>
      </c>
      <c r="B4748" s="48" t="str">
        <f aca="false">+B4747+1</f>
        <v>0</v>
      </c>
      <c r="C4748" s="48" t="s">
        <v>9231</v>
      </c>
      <c r="D4748" s="49" t="s">
        <v>9232</v>
      </c>
      <c r="E4748" s="50" t="n">
        <v>53</v>
      </c>
      <c r="F4748" s="50" t="s">
        <v>3242</v>
      </c>
      <c r="G4748" s="47" t="n">
        <v>0</v>
      </c>
    </row>
    <row r="4749" customFormat="false" ht="17.25" hidden="false" customHeight="true" outlineLevel="0" collapsed="false">
      <c r="A4749" s="0" t="str">
        <f aca="false">LEFT(C4749,4)*1</f>
        <v>0</v>
      </c>
      <c r="B4749" s="48" t="str">
        <f aca="false">+B4748+1</f>
        <v>0</v>
      </c>
      <c r="C4749" s="48" t="s">
        <v>9233</v>
      </c>
      <c r="D4749" s="49" t="s">
        <v>9234</v>
      </c>
      <c r="E4749" s="50" t="n">
        <v>53</v>
      </c>
      <c r="F4749" s="50" t="s">
        <v>3242</v>
      </c>
      <c r="G4749" s="47" t="n">
        <v>0</v>
      </c>
    </row>
    <row r="4750" customFormat="false" ht="17.25" hidden="false" customHeight="true" outlineLevel="0" collapsed="false">
      <c r="A4750" s="0" t="str">
        <f aca="false">LEFT(C4750,4)*1</f>
        <v>0</v>
      </c>
      <c r="B4750" s="48" t="str">
        <f aca="false">+B4749+1</f>
        <v>0</v>
      </c>
      <c r="C4750" s="48" t="s">
        <v>9235</v>
      </c>
      <c r="D4750" s="49" t="s">
        <v>9236</v>
      </c>
      <c r="E4750" s="50" t="n">
        <v>53</v>
      </c>
      <c r="F4750" s="50" t="s">
        <v>3242</v>
      </c>
      <c r="G4750" s="47" t="n">
        <v>0</v>
      </c>
    </row>
    <row r="4751" customFormat="false" ht="17.25" hidden="false" customHeight="true" outlineLevel="0" collapsed="false">
      <c r="A4751" s="0" t="str">
        <f aca="false">LEFT(C4751,4)*1</f>
        <v>0</v>
      </c>
      <c r="B4751" s="48" t="str">
        <f aca="false">+B4750+1</f>
        <v>0</v>
      </c>
      <c r="C4751" s="48" t="s">
        <v>9237</v>
      </c>
      <c r="D4751" s="49" t="s">
        <v>9238</v>
      </c>
      <c r="E4751" s="50" t="n">
        <v>53</v>
      </c>
      <c r="F4751" s="50" t="s">
        <v>3242</v>
      </c>
      <c r="G4751" s="47" t="n">
        <v>0</v>
      </c>
    </row>
    <row r="4752" customFormat="false" ht="17.25" hidden="false" customHeight="true" outlineLevel="0" collapsed="false">
      <c r="A4752" s="0" t="str">
        <f aca="false">LEFT(C4752,4)*1</f>
        <v>0</v>
      </c>
      <c r="B4752" s="48" t="str">
        <f aca="false">+B4751+1</f>
        <v>0</v>
      </c>
      <c r="C4752" s="48" t="s">
        <v>9239</v>
      </c>
      <c r="D4752" s="49" t="s">
        <v>9240</v>
      </c>
      <c r="E4752" s="50" t="n">
        <v>53</v>
      </c>
      <c r="F4752" s="50" t="s">
        <v>3242</v>
      </c>
      <c r="G4752" s="47" t="n">
        <v>0</v>
      </c>
    </row>
    <row r="4753" customFormat="false" ht="17.25" hidden="false" customHeight="true" outlineLevel="0" collapsed="false">
      <c r="A4753" s="0" t="str">
        <f aca="false">LEFT(C4753,4)*1</f>
        <v>0</v>
      </c>
      <c r="B4753" s="48" t="str">
        <f aca="false">+B4752+1</f>
        <v>0</v>
      </c>
      <c r="C4753" s="48" t="s">
        <v>9241</v>
      </c>
      <c r="D4753" s="49" t="s">
        <v>9242</v>
      </c>
      <c r="E4753" s="50" t="n">
        <v>53</v>
      </c>
      <c r="F4753" s="50" t="s">
        <v>3242</v>
      </c>
      <c r="G4753" s="47" t="n">
        <v>0</v>
      </c>
    </row>
    <row r="4754" customFormat="false" ht="17.25" hidden="false" customHeight="true" outlineLevel="0" collapsed="false">
      <c r="A4754" s="0" t="str">
        <f aca="false">LEFT(C4754,4)*1</f>
        <v>0</v>
      </c>
      <c r="B4754" s="48" t="str">
        <f aca="false">+B4753+1</f>
        <v>0</v>
      </c>
      <c r="C4754" s="48" t="s">
        <v>9243</v>
      </c>
      <c r="D4754" s="49" t="s">
        <v>9244</v>
      </c>
      <c r="E4754" s="50" t="n">
        <v>53</v>
      </c>
      <c r="F4754" s="50" t="s">
        <v>3242</v>
      </c>
      <c r="G4754" s="47" t="n">
        <v>0</v>
      </c>
    </row>
    <row r="4755" customFormat="false" ht="17.25" hidden="false" customHeight="true" outlineLevel="0" collapsed="false">
      <c r="A4755" s="0" t="str">
        <f aca="false">LEFT(C4755,4)*1</f>
        <v>0</v>
      </c>
      <c r="B4755" s="48" t="str">
        <f aca="false">+B4754+1</f>
        <v>0</v>
      </c>
      <c r="C4755" s="48" t="s">
        <v>9245</v>
      </c>
      <c r="D4755" s="49" t="s">
        <v>9218</v>
      </c>
      <c r="E4755" s="50" t="n">
        <v>53</v>
      </c>
      <c r="F4755" s="50" t="s">
        <v>3242</v>
      </c>
      <c r="G4755" s="47" t="n">
        <v>0</v>
      </c>
    </row>
    <row r="4756" customFormat="false" ht="17.25" hidden="false" customHeight="true" outlineLevel="0" collapsed="false">
      <c r="A4756" s="0" t="str">
        <f aca="false">LEFT(C4756,4)*1</f>
        <v>0</v>
      </c>
      <c r="B4756" s="48" t="str">
        <f aca="false">+B4755+1</f>
        <v>0</v>
      </c>
      <c r="C4756" s="48" t="s">
        <v>9246</v>
      </c>
      <c r="D4756" s="49" t="s">
        <v>9247</v>
      </c>
      <c r="E4756" s="50" t="n">
        <v>53</v>
      </c>
      <c r="F4756" s="50" t="s">
        <v>3242</v>
      </c>
      <c r="G4756" s="47" t="n">
        <v>0</v>
      </c>
    </row>
    <row r="4757" customFormat="false" ht="17.25" hidden="false" customHeight="true" outlineLevel="0" collapsed="false">
      <c r="A4757" s="0" t="str">
        <f aca="false">LEFT(C4757,4)*1</f>
        <v>0</v>
      </c>
      <c r="B4757" s="48" t="str">
        <f aca="false">+B4756+1</f>
        <v>0</v>
      </c>
      <c r="C4757" s="48" t="s">
        <v>9248</v>
      </c>
      <c r="D4757" s="49" t="s">
        <v>9249</v>
      </c>
      <c r="E4757" s="50" t="n">
        <v>53</v>
      </c>
      <c r="F4757" s="50" t="s">
        <v>3242</v>
      </c>
      <c r="G4757" s="47" t="n">
        <v>0</v>
      </c>
    </row>
    <row r="4758" customFormat="false" ht="17.25" hidden="false" customHeight="true" outlineLevel="0" collapsed="false">
      <c r="A4758" s="0" t="str">
        <f aca="false">LEFT(C4758,4)*1</f>
        <v>0</v>
      </c>
      <c r="B4758" s="48" t="str">
        <f aca="false">+B4757+1</f>
        <v>0</v>
      </c>
      <c r="C4758" s="48" t="s">
        <v>9250</v>
      </c>
      <c r="D4758" s="49" t="s">
        <v>9251</v>
      </c>
      <c r="E4758" s="50" t="n">
        <v>53</v>
      </c>
      <c r="F4758" s="50" t="s">
        <v>3242</v>
      </c>
      <c r="G4758" s="47" t="n">
        <v>0</v>
      </c>
    </row>
    <row r="4759" customFormat="false" ht="17.25" hidden="false" customHeight="true" outlineLevel="0" collapsed="false">
      <c r="A4759" s="0" t="str">
        <f aca="false">LEFT(C4759,4)*1</f>
        <v>0</v>
      </c>
      <c r="B4759" s="48" t="str">
        <f aca="false">+B4758+1</f>
        <v>0</v>
      </c>
      <c r="C4759" s="48" t="s">
        <v>9252</v>
      </c>
      <c r="D4759" s="49" t="s">
        <v>9253</v>
      </c>
      <c r="E4759" s="50" t="n">
        <v>53</v>
      </c>
      <c r="F4759" s="50" t="s">
        <v>3242</v>
      </c>
      <c r="G4759" s="47" t="n">
        <v>0</v>
      </c>
    </row>
    <row r="4760" customFormat="false" ht="17.25" hidden="false" customHeight="true" outlineLevel="0" collapsed="false">
      <c r="A4760" s="0" t="str">
        <f aca="false">LEFT(C4760,4)*1</f>
        <v>0</v>
      </c>
      <c r="B4760" s="48" t="str">
        <f aca="false">+B4759+1</f>
        <v>0</v>
      </c>
      <c r="C4760" s="48" t="s">
        <v>9254</v>
      </c>
      <c r="D4760" s="49" t="s">
        <v>9255</v>
      </c>
      <c r="E4760" s="50" t="n">
        <v>53</v>
      </c>
      <c r="F4760" s="50" t="s">
        <v>3242</v>
      </c>
      <c r="G4760" s="47" t="n">
        <v>0</v>
      </c>
    </row>
    <row r="4761" customFormat="false" ht="17.25" hidden="false" customHeight="true" outlineLevel="0" collapsed="false">
      <c r="A4761" s="0" t="str">
        <f aca="false">LEFT(C4761,4)*1</f>
        <v>0</v>
      </c>
      <c r="B4761" s="48" t="str">
        <f aca="false">+B4760+1</f>
        <v>0</v>
      </c>
      <c r="C4761" s="48" t="s">
        <v>9256</v>
      </c>
      <c r="D4761" s="49" t="s">
        <v>9257</v>
      </c>
      <c r="E4761" s="50" t="n">
        <v>53</v>
      </c>
      <c r="F4761" s="50" t="s">
        <v>3242</v>
      </c>
      <c r="G4761" s="47" t="n">
        <v>0</v>
      </c>
    </row>
    <row r="4762" customFormat="false" ht="17.25" hidden="false" customHeight="true" outlineLevel="0" collapsed="false">
      <c r="A4762" s="0" t="str">
        <f aca="false">LEFT(C4762,4)*1</f>
        <v>0</v>
      </c>
      <c r="B4762" s="48" t="str">
        <f aca="false">+B4761+1</f>
        <v>0</v>
      </c>
      <c r="C4762" s="48" t="s">
        <v>9258</v>
      </c>
      <c r="D4762" s="49" t="s">
        <v>9259</v>
      </c>
      <c r="E4762" s="50" t="n">
        <v>53</v>
      </c>
      <c r="F4762" s="50" t="s">
        <v>3242</v>
      </c>
      <c r="G4762" s="47" t="n">
        <v>0</v>
      </c>
    </row>
    <row r="4763" customFormat="false" ht="17.25" hidden="false" customHeight="true" outlineLevel="0" collapsed="false">
      <c r="A4763" s="0" t="str">
        <f aca="false">LEFT(C4763,4)*1</f>
        <v>0</v>
      </c>
      <c r="B4763" s="48" t="str">
        <f aca="false">+B4762+1</f>
        <v>0</v>
      </c>
      <c r="C4763" s="48" t="s">
        <v>9260</v>
      </c>
      <c r="D4763" s="49" t="s">
        <v>9261</v>
      </c>
      <c r="E4763" s="50" t="n">
        <v>53</v>
      </c>
      <c r="F4763" s="50" t="s">
        <v>3242</v>
      </c>
      <c r="G4763" s="47" t="n">
        <v>0</v>
      </c>
    </row>
    <row r="4764" customFormat="false" ht="17.25" hidden="false" customHeight="true" outlineLevel="0" collapsed="false">
      <c r="A4764" s="0" t="str">
        <f aca="false">LEFT(C4764,4)*1</f>
        <v>0</v>
      </c>
      <c r="B4764" s="48" t="str">
        <f aca="false">+B4763+1</f>
        <v>0</v>
      </c>
      <c r="C4764" s="48" t="s">
        <v>9262</v>
      </c>
      <c r="D4764" s="49" t="s">
        <v>9263</v>
      </c>
      <c r="E4764" s="50" t="n">
        <v>53</v>
      </c>
      <c r="F4764" s="50" t="s">
        <v>3242</v>
      </c>
      <c r="G4764" s="47" t="n">
        <v>0</v>
      </c>
    </row>
    <row r="4765" customFormat="false" ht="17.25" hidden="false" customHeight="true" outlineLevel="0" collapsed="false">
      <c r="A4765" s="0" t="str">
        <f aca="false">LEFT(C4765,4)*1</f>
        <v>0</v>
      </c>
      <c r="B4765" s="48" t="str">
        <f aca="false">+B4764+1</f>
        <v>0</v>
      </c>
      <c r="C4765" s="48" t="s">
        <v>9264</v>
      </c>
      <c r="D4765" s="49" t="s">
        <v>9265</v>
      </c>
      <c r="E4765" s="50" t="n">
        <v>53</v>
      </c>
      <c r="F4765" s="50" t="s">
        <v>3242</v>
      </c>
      <c r="G4765" s="47" t="n">
        <v>0</v>
      </c>
    </row>
    <row r="4766" customFormat="false" ht="17.25" hidden="false" customHeight="true" outlineLevel="0" collapsed="false">
      <c r="A4766" s="0" t="str">
        <f aca="false">LEFT(C4766,4)*1</f>
        <v>0</v>
      </c>
      <c r="B4766" s="48" t="str">
        <f aca="false">+B4765+1</f>
        <v>0</v>
      </c>
      <c r="C4766" s="48" t="s">
        <v>9266</v>
      </c>
      <c r="D4766" s="49" t="s">
        <v>9267</v>
      </c>
      <c r="E4766" s="50" t="n">
        <v>53</v>
      </c>
      <c r="F4766" s="50" t="s">
        <v>3242</v>
      </c>
      <c r="G4766" s="47" t="n">
        <v>0</v>
      </c>
    </row>
    <row r="4767" customFormat="false" ht="17.25" hidden="false" customHeight="true" outlineLevel="0" collapsed="false">
      <c r="A4767" s="0" t="str">
        <f aca="false">LEFT(C4767,4)*1</f>
        <v>0</v>
      </c>
      <c r="B4767" s="48" t="str">
        <f aca="false">+B4766+1</f>
        <v>0</v>
      </c>
      <c r="C4767" s="48" t="s">
        <v>9266</v>
      </c>
      <c r="D4767" s="49" t="s">
        <v>9268</v>
      </c>
      <c r="E4767" s="50" t="n">
        <v>53</v>
      </c>
      <c r="F4767" s="50" t="s">
        <v>3242</v>
      </c>
      <c r="G4767" s="47" t="n">
        <v>0</v>
      </c>
    </row>
    <row r="4768" customFormat="false" ht="17.25" hidden="false" customHeight="true" outlineLevel="0" collapsed="false">
      <c r="A4768" s="0" t="str">
        <f aca="false">LEFT(C4768,4)*1</f>
        <v>0</v>
      </c>
      <c r="B4768" s="48" t="str">
        <f aca="false">+B4767+1</f>
        <v>0</v>
      </c>
      <c r="C4768" s="48" t="s">
        <v>9269</v>
      </c>
      <c r="D4768" s="49" t="s">
        <v>9270</v>
      </c>
      <c r="E4768" s="50" t="n">
        <v>54</v>
      </c>
      <c r="F4768" s="50" t="s">
        <v>3242</v>
      </c>
      <c r="G4768" s="47" t="n">
        <v>0</v>
      </c>
    </row>
    <row r="4769" customFormat="false" ht="17.25" hidden="false" customHeight="true" outlineLevel="0" collapsed="false">
      <c r="A4769" s="0" t="str">
        <f aca="false">LEFT(C4769,4)*1</f>
        <v>0</v>
      </c>
      <c r="B4769" s="48" t="str">
        <f aca="false">+B4768+1</f>
        <v>0</v>
      </c>
      <c r="C4769" s="48" t="s">
        <v>9271</v>
      </c>
      <c r="D4769" s="49" t="s">
        <v>9272</v>
      </c>
      <c r="E4769" s="50" t="n">
        <v>54</v>
      </c>
      <c r="F4769" s="50" t="s">
        <v>3242</v>
      </c>
      <c r="G4769" s="47" t="n">
        <v>0</v>
      </c>
    </row>
    <row r="4770" customFormat="false" ht="17.25" hidden="false" customHeight="true" outlineLevel="0" collapsed="false">
      <c r="A4770" s="0" t="str">
        <f aca="false">LEFT(C4770,4)*1</f>
        <v>0</v>
      </c>
      <c r="B4770" s="48" t="str">
        <f aca="false">+B4769+1</f>
        <v>0</v>
      </c>
      <c r="C4770" s="48" t="s">
        <v>9273</v>
      </c>
      <c r="D4770" s="49" t="s">
        <v>9274</v>
      </c>
      <c r="E4770" s="50" t="n">
        <v>54</v>
      </c>
      <c r="F4770" s="50" t="s">
        <v>3242</v>
      </c>
      <c r="G4770" s="47" t="n">
        <v>0</v>
      </c>
    </row>
    <row r="4771" customFormat="false" ht="17.25" hidden="false" customHeight="true" outlineLevel="0" collapsed="false">
      <c r="A4771" s="0" t="str">
        <f aca="false">LEFT(C4771,4)*1</f>
        <v>0</v>
      </c>
      <c r="B4771" s="48" t="str">
        <f aca="false">+B4770+1</f>
        <v>0</v>
      </c>
      <c r="C4771" s="48" t="s">
        <v>9275</v>
      </c>
      <c r="D4771" s="49" t="s">
        <v>9276</v>
      </c>
      <c r="E4771" s="50" t="n">
        <v>54</v>
      </c>
      <c r="F4771" s="50" t="s">
        <v>3242</v>
      </c>
      <c r="G4771" s="47" t="n">
        <v>0</v>
      </c>
    </row>
    <row r="4772" customFormat="false" ht="17.25" hidden="false" customHeight="true" outlineLevel="0" collapsed="false">
      <c r="A4772" s="0" t="str">
        <f aca="false">LEFT(C4772,4)*1</f>
        <v>0</v>
      </c>
      <c r="B4772" s="48" t="str">
        <f aca="false">+B4771+1</f>
        <v>0</v>
      </c>
      <c r="C4772" s="48" t="s">
        <v>9277</v>
      </c>
      <c r="D4772" s="49" t="s">
        <v>9278</v>
      </c>
      <c r="E4772" s="50" t="n">
        <v>54</v>
      </c>
      <c r="F4772" s="50" t="s">
        <v>3242</v>
      </c>
      <c r="G4772" s="47" t="n">
        <v>0</v>
      </c>
    </row>
    <row r="4773" customFormat="false" ht="17.25" hidden="false" customHeight="true" outlineLevel="0" collapsed="false">
      <c r="A4773" s="0" t="str">
        <f aca="false">LEFT(C4773,4)*1</f>
        <v>0</v>
      </c>
      <c r="B4773" s="48" t="str">
        <f aca="false">+B4772+1</f>
        <v>0</v>
      </c>
      <c r="C4773" s="48" t="s">
        <v>9279</v>
      </c>
      <c r="D4773" s="49" t="s">
        <v>9280</v>
      </c>
      <c r="E4773" s="50" t="n">
        <v>54</v>
      </c>
      <c r="F4773" s="50" t="s">
        <v>3242</v>
      </c>
      <c r="G4773" s="47" t="n">
        <v>0</v>
      </c>
    </row>
    <row r="4774" customFormat="false" ht="17.25" hidden="false" customHeight="true" outlineLevel="0" collapsed="false">
      <c r="A4774" s="0" t="str">
        <f aca="false">LEFT(C4774,4)*1</f>
        <v>0</v>
      </c>
      <c r="B4774" s="48" t="str">
        <f aca="false">+B4773+1</f>
        <v>0</v>
      </c>
      <c r="C4774" s="48" t="s">
        <v>9281</v>
      </c>
      <c r="D4774" s="49" t="s">
        <v>9282</v>
      </c>
      <c r="E4774" s="50" t="n">
        <v>54</v>
      </c>
      <c r="F4774" s="50" t="s">
        <v>3242</v>
      </c>
      <c r="G4774" s="47" t="n">
        <v>0</v>
      </c>
    </row>
    <row r="4775" customFormat="false" ht="17.25" hidden="false" customHeight="true" outlineLevel="0" collapsed="false">
      <c r="A4775" s="0" t="str">
        <f aca="false">LEFT(C4775,4)*1</f>
        <v>0</v>
      </c>
      <c r="B4775" s="48" t="str">
        <f aca="false">+B4774+1</f>
        <v>0</v>
      </c>
      <c r="C4775" s="48" t="s">
        <v>9283</v>
      </c>
      <c r="D4775" s="49" t="s">
        <v>9284</v>
      </c>
      <c r="E4775" s="50" t="n">
        <v>54</v>
      </c>
      <c r="F4775" s="50" t="s">
        <v>3242</v>
      </c>
      <c r="G4775" s="47" t="n">
        <v>0</v>
      </c>
    </row>
    <row r="4776" customFormat="false" ht="17.25" hidden="false" customHeight="true" outlineLevel="0" collapsed="false">
      <c r="A4776" s="0" t="str">
        <f aca="false">LEFT(C4776,4)*1</f>
        <v>0</v>
      </c>
      <c r="B4776" s="48" t="str">
        <f aca="false">+B4775+1</f>
        <v>0</v>
      </c>
      <c r="C4776" s="48" t="s">
        <v>9285</v>
      </c>
      <c r="D4776" s="49" t="s">
        <v>9286</v>
      </c>
      <c r="E4776" s="50" t="n">
        <v>54</v>
      </c>
      <c r="F4776" s="50" t="s">
        <v>3242</v>
      </c>
      <c r="G4776" s="47" t="n">
        <v>0</v>
      </c>
    </row>
    <row r="4777" customFormat="false" ht="17.25" hidden="false" customHeight="true" outlineLevel="0" collapsed="false">
      <c r="A4777" s="0" t="str">
        <f aca="false">LEFT(C4777,4)*1</f>
        <v>0</v>
      </c>
      <c r="B4777" s="48" t="str">
        <f aca="false">+B4776+1</f>
        <v>0</v>
      </c>
      <c r="C4777" s="48" t="s">
        <v>9287</v>
      </c>
      <c r="D4777" s="49" t="s">
        <v>9288</v>
      </c>
      <c r="E4777" s="50" t="n">
        <v>54</v>
      </c>
      <c r="F4777" s="50" t="s">
        <v>3242</v>
      </c>
      <c r="G4777" s="47" t="n">
        <v>0</v>
      </c>
    </row>
    <row r="4778" customFormat="false" ht="17.25" hidden="false" customHeight="true" outlineLevel="0" collapsed="false">
      <c r="A4778" s="0" t="str">
        <f aca="false">LEFT(C4778,4)*1</f>
        <v>0</v>
      </c>
      <c r="B4778" s="48" t="str">
        <f aca="false">+B4777+1</f>
        <v>0</v>
      </c>
      <c r="C4778" s="48" t="s">
        <v>9289</v>
      </c>
      <c r="D4778" s="49" t="s">
        <v>9290</v>
      </c>
      <c r="E4778" s="50" t="n">
        <v>54</v>
      </c>
      <c r="F4778" s="50" t="s">
        <v>3242</v>
      </c>
      <c r="G4778" s="47" t="n">
        <v>0</v>
      </c>
    </row>
    <row r="4779" customFormat="false" ht="17.25" hidden="false" customHeight="true" outlineLevel="0" collapsed="false">
      <c r="A4779" s="0" t="str">
        <f aca="false">LEFT(C4779,4)*1</f>
        <v>0</v>
      </c>
      <c r="B4779" s="48" t="str">
        <f aca="false">+B4778+1</f>
        <v>0</v>
      </c>
      <c r="C4779" s="48" t="s">
        <v>9291</v>
      </c>
      <c r="D4779" s="49" t="s">
        <v>9292</v>
      </c>
      <c r="E4779" s="50" t="n">
        <v>54</v>
      </c>
      <c r="F4779" s="50" t="s">
        <v>3242</v>
      </c>
      <c r="G4779" s="47" t="n">
        <v>0</v>
      </c>
    </row>
    <row r="4780" customFormat="false" ht="17.25" hidden="false" customHeight="true" outlineLevel="0" collapsed="false">
      <c r="A4780" s="0" t="str">
        <f aca="false">LEFT(C4780,4)*1</f>
        <v>0</v>
      </c>
      <c r="B4780" s="48" t="str">
        <f aca="false">+B4779+1</f>
        <v>0</v>
      </c>
      <c r="C4780" s="48" t="s">
        <v>9293</v>
      </c>
      <c r="D4780" s="49" t="s">
        <v>9294</v>
      </c>
      <c r="E4780" s="50" t="n">
        <v>54</v>
      </c>
      <c r="F4780" s="50" t="s">
        <v>3242</v>
      </c>
      <c r="G4780" s="47" t="n">
        <v>0</v>
      </c>
    </row>
    <row r="4781" customFormat="false" ht="17.25" hidden="false" customHeight="true" outlineLevel="0" collapsed="false">
      <c r="A4781" s="0" t="str">
        <f aca="false">LEFT(C4781,4)*1</f>
        <v>0</v>
      </c>
      <c r="B4781" s="48" t="str">
        <f aca="false">+B4780+1</f>
        <v>0</v>
      </c>
      <c r="C4781" s="48" t="s">
        <v>9295</v>
      </c>
      <c r="D4781" s="49" t="s">
        <v>9296</v>
      </c>
      <c r="E4781" s="50" t="n">
        <v>54</v>
      </c>
      <c r="F4781" s="50" t="s">
        <v>3242</v>
      </c>
      <c r="G4781" s="47" t="n">
        <v>0</v>
      </c>
    </row>
    <row r="4782" customFormat="false" ht="17.25" hidden="false" customHeight="true" outlineLevel="0" collapsed="false">
      <c r="A4782" s="0" t="str">
        <f aca="false">LEFT(C4782,4)*1</f>
        <v>0</v>
      </c>
      <c r="B4782" s="48" t="str">
        <f aca="false">+B4781+1</f>
        <v>0</v>
      </c>
      <c r="C4782" s="48" t="s">
        <v>9297</v>
      </c>
      <c r="D4782" s="49" t="s">
        <v>9298</v>
      </c>
      <c r="E4782" s="50" t="n">
        <v>54</v>
      </c>
      <c r="F4782" s="50" t="s">
        <v>3242</v>
      </c>
      <c r="G4782" s="47" t="n">
        <v>0</v>
      </c>
    </row>
    <row r="4783" customFormat="false" ht="17.25" hidden="false" customHeight="true" outlineLevel="0" collapsed="false">
      <c r="A4783" s="0" t="str">
        <f aca="false">LEFT(C4783,4)*1</f>
        <v>0</v>
      </c>
      <c r="B4783" s="48" t="str">
        <f aca="false">+B4782+1</f>
        <v>0</v>
      </c>
      <c r="C4783" s="48" t="s">
        <v>9299</v>
      </c>
      <c r="D4783" s="49" t="s">
        <v>9300</v>
      </c>
      <c r="E4783" s="50" t="n">
        <v>54</v>
      </c>
      <c r="F4783" s="50" t="s">
        <v>3242</v>
      </c>
      <c r="G4783" s="47" t="n">
        <v>0</v>
      </c>
    </row>
    <row r="4784" customFormat="false" ht="17.25" hidden="false" customHeight="true" outlineLevel="0" collapsed="false">
      <c r="A4784" s="0" t="str">
        <f aca="false">LEFT(C4784,4)*1</f>
        <v>0</v>
      </c>
      <c r="B4784" s="48" t="str">
        <f aca="false">+B4783+1</f>
        <v>0</v>
      </c>
      <c r="C4784" s="48" t="s">
        <v>9301</v>
      </c>
      <c r="D4784" s="49" t="s">
        <v>9302</v>
      </c>
      <c r="E4784" s="50" t="n">
        <v>54</v>
      </c>
      <c r="F4784" s="50" t="s">
        <v>3242</v>
      </c>
      <c r="G4784" s="47" t="n">
        <v>0</v>
      </c>
    </row>
    <row r="4785" customFormat="false" ht="17.25" hidden="false" customHeight="true" outlineLevel="0" collapsed="false">
      <c r="A4785" s="0" t="str">
        <f aca="false">LEFT(C4785,4)*1</f>
        <v>0</v>
      </c>
      <c r="B4785" s="48" t="str">
        <f aca="false">+B4784+1</f>
        <v>0</v>
      </c>
      <c r="C4785" s="48" t="s">
        <v>9303</v>
      </c>
      <c r="D4785" s="49" t="s">
        <v>9304</v>
      </c>
      <c r="E4785" s="50" t="n">
        <v>54</v>
      </c>
      <c r="F4785" s="50" t="s">
        <v>3242</v>
      </c>
      <c r="G4785" s="47" t="n">
        <v>0</v>
      </c>
    </row>
    <row r="4786" customFormat="false" ht="17.25" hidden="false" customHeight="true" outlineLevel="0" collapsed="false">
      <c r="A4786" s="0" t="str">
        <f aca="false">LEFT(C4786,4)*1</f>
        <v>0</v>
      </c>
      <c r="B4786" s="48" t="str">
        <f aca="false">+B4785+1</f>
        <v>0</v>
      </c>
      <c r="C4786" s="48" t="s">
        <v>9305</v>
      </c>
      <c r="D4786" s="49" t="s">
        <v>9304</v>
      </c>
      <c r="E4786" s="50" t="n">
        <v>54</v>
      </c>
      <c r="F4786" s="50" t="s">
        <v>3242</v>
      </c>
      <c r="G4786" s="47" t="n">
        <v>0</v>
      </c>
    </row>
    <row r="4787" customFormat="false" ht="17.25" hidden="false" customHeight="true" outlineLevel="0" collapsed="false">
      <c r="A4787" s="0" t="str">
        <f aca="false">LEFT(C4787,4)*1</f>
        <v>0</v>
      </c>
      <c r="B4787" s="48" t="str">
        <f aca="false">+B4786+1</f>
        <v>0</v>
      </c>
      <c r="C4787" s="48" t="s">
        <v>9306</v>
      </c>
      <c r="D4787" s="49" t="s">
        <v>9307</v>
      </c>
      <c r="E4787" s="50" t="n">
        <v>54</v>
      </c>
      <c r="F4787" s="50" t="s">
        <v>3242</v>
      </c>
      <c r="G4787" s="47" t="n">
        <v>0</v>
      </c>
    </row>
    <row r="4788" customFormat="false" ht="17.25" hidden="false" customHeight="true" outlineLevel="0" collapsed="false">
      <c r="A4788" s="0" t="str">
        <f aca="false">LEFT(C4788,4)*1</f>
        <v>0</v>
      </c>
      <c r="B4788" s="48" t="str">
        <f aca="false">+B4787+1</f>
        <v>0</v>
      </c>
      <c r="C4788" s="48" t="s">
        <v>9308</v>
      </c>
      <c r="D4788" s="49" t="s">
        <v>9309</v>
      </c>
      <c r="E4788" s="50" t="n">
        <v>54</v>
      </c>
      <c r="F4788" s="50" t="s">
        <v>3242</v>
      </c>
      <c r="G4788" s="47" t="n">
        <v>0</v>
      </c>
    </row>
    <row r="4789" customFormat="false" ht="17.25" hidden="false" customHeight="true" outlineLevel="0" collapsed="false">
      <c r="A4789" s="0" t="str">
        <f aca="false">LEFT(C4789,4)*1</f>
        <v>0</v>
      </c>
      <c r="B4789" s="48" t="str">
        <f aca="false">+B4788+1</f>
        <v>0</v>
      </c>
      <c r="C4789" s="48" t="s">
        <v>9310</v>
      </c>
      <c r="D4789" s="49" t="s">
        <v>9311</v>
      </c>
      <c r="E4789" s="50" t="n">
        <v>54</v>
      </c>
      <c r="F4789" s="50" t="s">
        <v>3242</v>
      </c>
      <c r="G4789" s="47" t="n">
        <v>0</v>
      </c>
    </row>
    <row r="4790" customFormat="false" ht="17.25" hidden="false" customHeight="true" outlineLevel="0" collapsed="false">
      <c r="A4790" s="0" t="str">
        <f aca="false">LEFT(C4790,4)*1</f>
        <v>0</v>
      </c>
      <c r="B4790" s="48" t="str">
        <f aca="false">+B4789+1</f>
        <v>0</v>
      </c>
      <c r="C4790" s="48" t="s">
        <v>9312</v>
      </c>
      <c r="D4790" s="49" t="s">
        <v>9313</v>
      </c>
      <c r="E4790" s="50" t="n">
        <v>54</v>
      </c>
      <c r="F4790" s="50" t="s">
        <v>3242</v>
      </c>
      <c r="G4790" s="47" t="n">
        <v>0</v>
      </c>
    </row>
    <row r="4791" customFormat="false" ht="17.25" hidden="false" customHeight="true" outlineLevel="0" collapsed="false">
      <c r="A4791" s="0" t="str">
        <f aca="false">LEFT(C4791,4)*1</f>
        <v>0</v>
      </c>
      <c r="B4791" s="48" t="str">
        <f aca="false">+B4790+1</f>
        <v>0</v>
      </c>
      <c r="C4791" s="48" t="s">
        <v>9314</v>
      </c>
      <c r="D4791" s="49" t="s">
        <v>9315</v>
      </c>
      <c r="E4791" s="50" t="n">
        <v>54</v>
      </c>
      <c r="F4791" s="50" t="s">
        <v>3242</v>
      </c>
      <c r="G4791" s="47" t="n">
        <v>0</v>
      </c>
    </row>
    <row r="4792" customFormat="false" ht="17.25" hidden="false" customHeight="true" outlineLevel="0" collapsed="false">
      <c r="A4792" s="0" t="str">
        <f aca="false">LEFT(C4792,4)*1</f>
        <v>0</v>
      </c>
      <c r="B4792" s="48" t="str">
        <f aca="false">+B4791+1</f>
        <v>0</v>
      </c>
      <c r="C4792" s="48" t="s">
        <v>9316</v>
      </c>
      <c r="D4792" s="49" t="s">
        <v>9317</v>
      </c>
      <c r="E4792" s="50" t="n">
        <v>54</v>
      </c>
      <c r="F4792" s="50" t="s">
        <v>3242</v>
      </c>
      <c r="G4792" s="47" t="n">
        <v>0</v>
      </c>
    </row>
    <row r="4793" customFormat="false" ht="17.25" hidden="false" customHeight="true" outlineLevel="0" collapsed="false">
      <c r="A4793" s="0" t="str">
        <f aca="false">LEFT(C4793,4)*1</f>
        <v>0</v>
      </c>
      <c r="B4793" s="48" t="str">
        <f aca="false">+B4792+1</f>
        <v>0</v>
      </c>
      <c r="C4793" s="48" t="s">
        <v>9318</v>
      </c>
      <c r="D4793" s="49" t="s">
        <v>9319</v>
      </c>
      <c r="E4793" s="50" t="n">
        <v>54</v>
      </c>
      <c r="F4793" s="50" t="s">
        <v>3242</v>
      </c>
      <c r="G4793" s="47" t="n">
        <v>0</v>
      </c>
    </row>
    <row r="4794" customFormat="false" ht="17.25" hidden="false" customHeight="true" outlineLevel="0" collapsed="false">
      <c r="A4794" s="0" t="str">
        <f aca="false">LEFT(C4794,4)*1</f>
        <v>0</v>
      </c>
      <c r="B4794" s="48" t="str">
        <f aca="false">+B4793+1</f>
        <v>0</v>
      </c>
      <c r="C4794" s="48" t="s">
        <v>9320</v>
      </c>
      <c r="D4794" s="49" t="s">
        <v>9321</v>
      </c>
      <c r="E4794" s="50" t="n">
        <v>54</v>
      </c>
      <c r="F4794" s="50" t="s">
        <v>3242</v>
      </c>
      <c r="G4794" s="47" t="n">
        <v>0</v>
      </c>
    </row>
    <row r="4795" customFormat="false" ht="17.25" hidden="false" customHeight="true" outlineLevel="0" collapsed="false">
      <c r="A4795" s="0" t="str">
        <f aca="false">LEFT(C4795,4)*1</f>
        <v>0</v>
      </c>
      <c r="B4795" s="48" t="str">
        <f aca="false">+B4794+1</f>
        <v>0</v>
      </c>
      <c r="C4795" s="48" t="s">
        <v>9322</v>
      </c>
      <c r="D4795" s="49" t="s">
        <v>9323</v>
      </c>
      <c r="E4795" s="50" t="n">
        <v>54</v>
      </c>
      <c r="F4795" s="50" t="s">
        <v>3242</v>
      </c>
      <c r="G4795" s="47" t="n">
        <v>0</v>
      </c>
    </row>
    <row r="4796" customFormat="false" ht="17.25" hidden="false" customHeight="true" outlineLevel="0" collapsed="false">
      <c r="A4796" s="0" t="str">
        <f aca="false">LEFT(C4796,4)*1</f>
        <v>0</v>
      </c>
      <c r="B4796" s="48" t="str">
        <f aca="false">+B4795+1</f>
        <v>0</v>
      </c>
      <c r="C4796" s="48" t="s">
        <v>9324</v>
      </c>
      <c r="D4796" s="49" t="s">
        <v>9325</v>
      </c>
      <c r="E4796" s="50" t="n">
        <v>54</v>
      </c>
      <c r="F4796" s="50" t="s">
        <v>3242</v>
      </c>
      <c r="G4796" s="47" t="n">
        <v>0</v>
      </c>
    </row>
    <row r="4797" customFormat="false" ht="17.25" hidden="false" customHeight="true" outlineLevel="0" collapsed="false">
      <c r="A4797" s="0" t="str">
        <f aca="false">LEFT(C4797,4)*1</f>
        <v>0</v>
      </c>
      <c r="B4797" s="48" t="str">
        <f aca="false">+B4796+1</f>
        <v>0</v>
      </c>
      <c r="C4797" s="48" t="s">
        <v>9326</v>
      </c>
      <c r="D4797" s="49" t="s">
        <v>9327</v>
      </c>
      <c r="E4797" s="50" t="n">
        <v>54</v>
      </c>
      <c r="F4797" s="50" t="s">
        <v>3242</v>
      </c>
      <c r="G4797" s="47" t="n">
        <v>0</v>
      </c>
    </row>
    <row r="4798" customFormat="false" ht="17.25" hidden="false" customHeight="true" outlineLevel="0" collapsed="false">
      <c r="A4798" s="0" t="str">
        <f aca="false">LEFT(C4798,4)*1</f>
        <v>0</v>
      </c>
      <c r="B4798" s="48" t="str">
        <f aca="false">+B4797+1</f>
        <v>0</v>
      </c>
      <c r="C4798" s="48" t="s">
        <v>9328</v>
      </c>
      <c r="D4798" s="49" t="s">
        <v>9329</v>
      </c>
      <c r="E4798" s="50" t="n">
        <v>54</v>
      </c>
      <c r="F4798" s="50" t="s">
        <v>3242</v>
      </c>
      <c r="G4798" s="47" t="n">
        <v>0</v>
      </c>
    </row>
    <row r="4799" customFormat="false" ht="17.25" hidden="false" customHeight="true" outlineLevel="0" collapsed="false">
      <c r="A4799" s="0" t="str">
        <f aca="false">LEFT(C4799,4)*1</f>
        <v>0</v>
      </c>
      <c r="B4799" s="48" t="str">
        <f aca="false">+B4798+1</f>
        <v>0</v>
      </c>
      <c r="C4799" s="48" t="s">
        <v>9330</v>
      </c>
      <c r="D4799" s="49" t="s">
        <v>9331</v>
      </c>
      <c r="E4799" s="50" t="n">
        <v>54</v>
      </c>
      <c r="F4799" s="50" t="s">
        <v>3242</v>
      </c>
      <c r="G4799" s="47" t="n">
        <v>0</v>
      </c>
    </row>
    <row r="4800" customFormat="false" ht="17.25" hidden="false" customHeight="true" outlineLevel="0" collapsed="false">
      <c r="A4800" s="0" t="str">
        <f aca="false">LEFT(C4800,4)*1</f>
        <v>0</v>
      </c>
      <c r="B4800" s="48" t="str">
        <f aca="false">+B4799+1</f>
        <v>0</v>
      </c>
      <c r="C4800" s="48" t="s">
        <v>9330</v>
      </c>
      <c r="D4800" s="49" t="s">
        <v>9332</v>
      </c>
      <c r="E4800" s="50" t="n">
        <v>54</v>
      </c>
      <c r="F4800" s="50" t="s">
        <v>3242</v>
      </c>
      <c r="G4800" s="47" t="n">
        <v>0</v>
      </c>
    </row>
    <row r="4801" customFormat="false" ht="17.25" hidden="false" customHeight="true" outlineLevel="0" collapsed="false">
      <c r="A4801" s="0" t="str">
        <f aca="false">LEFT(C4801,4)*1</f>
        <v>0</v>
      </c>
      <c r="B4801" s="48" t="str">
        <f aca="false">+B4800+1</f>
        <v>0</v>
      </c>
      <c r="C4801" s="48" t="s">
        <v>9333</v>
      </c>
      <c r="D4801" s="49" t="s">
        <v>9334</v>
      </c>
      <c r="E4801" s="50" t="n">
        <v>54</v>
      </c>
      <c r="F4801" s="50" t="s">
        <v>3242</v>
      </c>
      <c r="G4801" s="47" t="n">
        <v>0</v>
      </c>
    </row>
    <row r="4802" customFormat="false" ht="17.25" hidden="false" customHeight="true" outlineLevel="0" collapsed="false">
      <c r="A4802" s="0" t="str">
        <f aca="false">LEFT(C4802,4)*1</f>
        <v>0</v>
      </c>
      <c r="B4802" s="48" t="str">
        <f aca="false">+B4801+1</f>
        <v>0</v>
      </c>
      <c r="C4802" s="48" t="s">
        <v>9335</v>
      </c>
      <c r="D4802" s="49" t="s">
        <v>9336</v>
      </c>
      <c r="E4802" s="50" t="n">
        <v>54</v>
      </c>
      <c r="F4802" s="50" t="s">
        <v>3242</v>
      </c>
      <c r="G4802" s="47" t="n">
        <v>0</v>
      </c>
    </row>
    <row r="4803" customFormat="false" ht="17.25" hidden="false" customHeight="true" outlineLevel="0" collapsed="false">
      <c r="A4803" s="0" t="str">
        <f aca="false">LEFT(C4803,4)*1</f>
        <v>0</v>
      </c>
      <c r="B4803" s="48" t="str">
        <f aca="false">+B4802+1</f>
        <v>0</v>
      </c>
      <c r="C4803" s="48" t="s">
        <v>9337</v>
      </c>
      <c r="D4803" s="49" t="s">
        <v>9338</v>
      </c>
      <c r="E4803" s="50" t="n">
        <v>54</v>
      </c>
      <c r="F4803" s="50" t="s">
        <v>3242</v>
      </c>
      <c r="G4803" s="47" t="n">
        <v>0</v>
      </c>
    </row>
    <row r="4804" customFormat="false" ht="17.25" hidden="false" customHeight="true" outlineLevel="0" collapsed="false">
      <c r="A4804" s="0" t="str">
        <f aca="false">LEFT(C4804,4)*1</f>
        <v>0</v>
      </c>
      <c r="B4804" s="48" t="str">
        <f aca="false">+B4803+1</f>
        <v>0</v>
      </c>
      <c r="C4804" s="48" t="s">
        <v>9339</v>
      </c>
      <c r="D4804" s="49" t="s">
        <v>9340</v>
      </c>
      <c r="E4804" s="50" t="n">
        <v>54</v>
      </c>
      <c r="F4804" s="50" t="s">
        <v>3242</v>
      </c>
      <c r="G4804" s="47" t="n">
        <v>0</v>
      </c>
    </row>
    <row r="4805" customFormat="false" ht="17.25" hidden="false" customHeight="true" outlineLevel="0" collapsed="false">
      <c r="A4805" s="0" t="str">
        <f aca="false">LEFT(C4805,4)*1</f>
        <v>0</v>
      </c>
      <c r="B4805" s="48" t="str">
        <f aca="false">+B4804+1</f>
        <v>0</v>
      </c>
      <c r="C4805" s="48" t="s">
        <v>9341</v>
      </c>
      <c r="D4805" s="49" t="s">
        <v>9342</v>
      </c>
      <c r="E4805" s="50" t="n">
        <v>54</v>
      </c>
      <c r="F4805" s="50" t="s">
        <v>3242</v>
      </c>
      <c r="G4805" s="47" t="n">
        <v>0</v>
      </c>
    </row>
    <row r="4806" customFormat="false" ht="17.25" hidden="false" customHeight="true" outlineLevel="0" collapsed="false">
      <c r="A4806" s="0" t="str">
        <f aca="false">LEFT(C4806,4)*1</f>
        <v>0</v>
      </c>
      <c r="B4806" s="48" t="str">
        <f aca="false">+B4805+1</f>
        <v>0</v>
      </c>
      <c r="C4806" s="48" t="s">
        <v>9343</v>
      </c>
      <c r="D4806" s="49" t="s">
        <v>9344</v>
      </c>
      <c r="E4806" s="50" t="n">
        <v>54</v>
      </c>
      <c r="F4806" s="50" t="s">
        <v>3242</v>
      </c>
      <c r="G4806" s="47" t="n">
        <v>0</v>
      </c>
    </row>
    <row r="4807" customFormat="false" ht="17.25" hidden="false" customHeight="true" outlineLevel="0" collapsed="false">
      <c r="A4807" s="0" t="str">
        <f aca="false">LEFT(C4807,4)*1</f>
        <v>0</v>
      </c>
      <c r="B4807" s="48" t="str">
        <f aca="false">+B4806+1</f>
        <v>0</v>
      </c>
      <c r="C4807" s="48" t="s">
        <v>9345</v>
      </c>
      <c r="D4807" s="49" t="s">
        <v>9346</v>
      </c>
      <c r="E4807" s="50" t="n">
        <v>54</v>
      </c>
      <c r="F4807" s="50" t="s">
        <v>3242</v>
      </c>
      <c r="G4807" s="47" t="n">
        <v>0</v>
      </c>
    </row>
    <row r="4808" customFormat="false" ht="17.25" hidden="false" customHeight="true" outlineLevel="0" collapsed="false">
      <c r="A4808" s="0" t="str">
        <f aca="false">LEFT(C4808,4)*1</f>
        <v>0</v>
      </c>
      <c r="B4808" s="48" t="str">
        <f aca="false">+B4807+1</f>
        <v>0</v>
      </c>
      <c r="C4808" s="48" t="s">
        <v>9347</v>
      </c>
      <c r="D4808" s="49" t="s">
        <v>9348</v>
      </c>
      <c r="E4808" s="50" t="n">
        <v>54</v>
      </c>
      <c r="F4808" s="50" t="s">
        <v>3242</v>
      </c>
      <c r="G4808" s="47" t="n">
        <v>0</v>
      </c>
    </row>
    <row r="4809" customFormat="false" ht="17.25" hidden="false" customHeight="true" outlineLevel="0" collapsed="false">
      <c r="A4809" s="0" t="str">
        <f aca="false">LEFT(C4809,4)*1</f>
        <v>0</v>
      </c>
      <c r="B4809" s="48" t="str">
        <f aca="false">+B4808+1</f>
        <v>0</v>
      </c>
      <c r="C4809" s="48" t="s">
        <v>9349</v>
      </c>
      <c r="D4809" s="49" t="s">
        <v>9350</v>
      </c>
      <c r="E4809" s="50" t="n">
        <v>54</v>
      </c>
      <c r="F4809" s="50" t="s">
        <v>3242</v>
      </c>
      <c r="G4809" s="47" t="n">
        <v>0</v>
      </c>
    </row>
    <row r="4810" customFormat="false" ht="17.25" hidden="false" customHeight="true" outlineLevel="0" collapsed="false">
      <c r="A4810" s="0" t="str">
        <f aca="false">LEFT(C4810,4)*1</f>
        <v>0</v>
      </c>
      <c r="B4810" s="48" t="str">
        <f aca="false">+B4809+1</f>
        <v>0</v>
      </c>
      <c r="C4810" s="48" t="s">
        <v>9351</v>
      </c>
      <c r="D4810" s="49" t="s">
        <v>9352</v>
      </c>
      <c r="E4810" s="50" t="n">
        <v>54</v>
      </c>
      <c r="F4810" s="50" t="s">
        <v>3242</v>
      </c>
      <c r="G4810" s="47" t="n">
        <v>0</v>
      </c>
    </row>
    <row r="4811" customFormat="false" ht="17.25" hidden="false" customHeight="true" outlineLevel="0" collapsed="false">
      <c r="A4811" s="0" t="str">
        <f aca="false">LEFT(C4811,4)*1</f>
        <v>0</v>
      </c>
      <c r="B4811" s="48" t="str">
        <f aca="false">+B4810+1</f>
        <v>0</v>
      </c>
      <c r="C4811" s="48" t="s">
        <v>9353</v>
      </c>
      <c r="D4811" s="49" t="s">
        <v>9354</v>
      </c>
      <c r="E4811" s="50" t="n">
        <v>54</v>
      </c>
      <c r="F4811" s="50" t="s">
        <v>3242</v>
      </c>
      <c r="G4811" s="47" t="n">
        <v>0</v>
      </c>
    </row>
    <row r="4812" customFormat="false" ht="17.25" hidden="false" customHeight="true" outlineLevel="0" collapsed="false">
      <c r="A4812" s="0" t="str">
        <f aca="false">LEFT(C4812,4)*1</f>
        <v>0</v>
      </c>
      <c r="B4812" s="48" t="str">
        <f aca="false">+B4811+1</f>
        <v>0</v>
      </c>
      <c r="C4812" s="48" t="s">
        <v>9355</v>
      </c>
      <c r="D4812" s="49" t="s">
        <v>9356</v>
      </c>
      <c r="E4812" s="50" t="n">
        <v>54</v>
      </c>
      <c r="F4812" s="50" t="s">
        <v>3242</v>
      </c>
      <c r="G4812" s="47" t="n">
        <v>0</v>
      </c>
    </row>
    <row r="4813" customFormat="false" ht="17.25" hidden="false" customHeight="true" outlineLevel="0" collapsed="false">
      <c r="A4813" s="0" t="str">
        <f aca="false">LEFT(C4813,4)*1</f>
        <v>0</v>
      </c>
      <c r="B4813" s="48" t="str">
        <f aca="false">+B4812+1</f>
        <v>0</v>
      </c>
      <c r="C4813" s="48" t="s">
        <v>9357</v>
      </c>
      <c r="D4813" s="49" t="s">
        <v>9358</v>
      </c>
      <c r="E4813" s="50" t="n">
        <v>54</v>
      </c>
      <c r="F4813" s="50" t="s">
        <v>3242</v>
      </c>
      <c r="G4813" s="47" t="n">
        <v>0</v>
      </c>
    </row>
    <row r="4814" customFormat="false" ht="17.25" hidden="false" customHeight="true" outlineLevel="0" collapsed="false">
      <c r="A4814" s="0" t="str">
        <f aca="false">LEFT(C4814,4)*1</f>
        <v>0</v>
      </c>
      <c r="B4814" s="48" t="str">
        <f aca="false">+B4813+1</f>
        <v>0</v>
      </c>
      <c r="C4814" s="48" t="s">
        <v>9359</v>
      </c>
      <c r="D4814" s="49" t="s">
        <v>9360</v>
      </c>
      <c r="E4814" s="50" t="n">
        <v>54</v>
      </c>
      <c r="F4814" s="50" t="s">
        <v>3242</v>
      </c>
      <c r="G4814" s="47" t="n">
        <v>0</v>
      </c>
    </row>
    <row r="4815" customFormat="false" ht="17.25" hidden="false" customHeight="true" outlineLevel="0" collapsed="false">
      <c r="A4815" s="0" t="str">
        <f aca="false">LEFT(C4815,4)*1</f>
        <v>0</v>
      </c>
      <c r="B4815" s="48" t="str">
        <f aca="false">+B4814+1</f>
        <v>0</v>
      </c>
      <c r="C4815" s="48" t="s">
        <v>9361</v>
      </c>
      <c r="D4815" s="49" t="s">
        <v>9362</v>
      </c>
      <c r="E4815" s="50" t="n">
        <v>54</v>
      </c>
      <c r="F4815" s="50" t="s">
        <v>3242</v>
      </c>
      <c r="G4815" s="47" t="n">
        <v>0</v>
      </c>
    </row>
    <row r="4816" customFormat="false" ht="17.25" hidden="false" customHeight="true" outlineLevel="0" collapsed="false">
      <c r="A4816" s="0" t="str">
        <f aca="false">LEFT(C4816,4)*1</f>
        <v>0</v>
      </c>
      <c r="B4816" s="48" t="str">
        <f aca="false">+B4815+1</f>
        <v>0</v>
      </c>
      <c r="C4816" s="48" t="s">
        <v>9363</v>
      </c>
      <c r="D4816" s="49" t="s">
        <v>9364</v>
      </c>
      <c r="E4816" s="50" t="n">
        <v>54</v>
      </c>
      <c r="F4816" s="50" t="s">
        <v>3242</v>
      </c>
      <c r="G4816" s="47" t="n">
        <v>0</v>
      </c>
    </row>
    <row r="4817" customFormat="false" ht="17.25" hidden="false" customHeight="true" outlineLevel="0" collapsed="false">
      <c r="A4817" s="0" t="str">
        <f aca="false">LEFT(C4817,4)*1</f>
        <v>0</v>
      </c>
      <c r="B4817" s="48" t="str">
        <f aca="false">+B4816+1</f>
        <v>0</v>
      </c>
      <c r="C4817" s="48" t="s">
        <v>9365</v>
      </c>
      <c r="D4817" s="49" t="s">
        <v>9366</v>
      </c>
      <c r="E4817" s="50" t="n">
        <v>54</v>
      </c>
      <c r="F4817" s="50" t="s">
        <v>3242</v>
      </c>
      <c r="G4817" s="47" t="n">
        <v>0</v>
      </c>
    </row>
    <row r="4818" customFormat="false" ht="17.25" hidden="false" customHeight="true" outlineLevel="0" collapsed="false">
      <c r="A4818" s="0" t="str">
        <f aca="false">LEFT(C4818,4)*1</f>
        <v>0</v>
      </c>
      <c r="B4818" s="48" t="str">
        <f aca="false">+B4817+1</f>
        <v>0</v>
      </c>
      <c r="C4818" s="48" t="s">
        <v>9367</v>
      </c>
      <c r="D4818" s="49" t="s">
        <v>9368</v>
      </c>
      <c r="E4818" s="50" t="n">
        <v>54</v>
      </c>
      <c r="F4818" s="50" t="s">
        <v>3242</v>
      </c>
      <c r="G4818" s="47" t="n">
        <v>0</v>
      </c>
    </row>
    <row r="4819" customFormat="false" ht="17.25" hidden="false" customHeight="true" outlineLevel="0" collapsed="false">
      <c r="A4819" s="0" t="str">
        <f aca="false">LEFT(C4819,4)*1</f>
        <v>0</v>
      </c>
      <c r="B4819" s="48" t="str">
        <f aca="false">+B4818+1</f>
        <v>0</v>
      </c>
      <c r="C4819" s="48" t="s">
        <v>9369</v>
      </c>
      <c r="D4819" s="49" t="s">
        <v>9370</v>
      </c>
      <c r="E4819" s="50" t="n">
        <v>54</v>
      </c>
      <c r="F4819" s="50" t="s">
        <v>3242</v>
      </c>
      <c r="G4819" s="47" t="n">
        <v>0</v>
      </c>
    </row>
    <row r="4820" customFormat="false" ht="17.25" hidden="false" customHeight="true" outlineLevel="0" collapsed="false">
      <c r="A4820" s="0" t="str">
        <f aca="false">LEFT(C4820,4)*1</f>
        <v>0</v>
      </c>
      <c r="B4820" s="48" t="str">
        <f aca="false">+B4819+1</f>
        <v>0</v>
      </c>
      <c r="C4820" s="48" t="s">
        <v>9371</v>
      </c>
      <c r="D4820" s="49" t="s">
        <v>9372</v>
      </c>
      <c r="E4820" s="50" t="n">
        <v>54</v>
      </c>
      <c r="F4820" s="50" t="s">
        <v>3242</v>
      </c>
      <c r="G4820" s="47" t="n">
        <v>0</v>
      </c>
    </row>
    <row r="4821" customFormat="false" ht="17.25" hidden="false" customHeight="true" outlineLevel="0" collapsed="false">
      <c r="A4821" s="0" t="str">
        <f aca="false">LEFT(C4821,4)*1</f>
        <v>0</v>
      </c>
      <c r="B4821" s="48" t="str">
        <f aca="false">+B4820+1</f>
        <v>0</v>
      </c>
      <c r="C4821" s="48" t="s">
        <v>9373</v>
      </c>
      <c r="D4821" s="49" t="s">
        <v>9374</v>
      </c>
      <c r="E4821" s="50" t="n">
        <v>54</v>
      </c>
      <c r="F4821" s="50" t="s">
        <v>3242</v>
      </c>
      <c r="G4821" s="47" t="n">
        <v>0</v>
      </c>
    </row>
    <row r="4822" customFormat="false" ht="17.25" hidden="false" customHeight="true" outlineLevel="0" collapsed="false">
      <c r="A4822" s="0" t="str">
        <f aca="false">LEFT(C4822,4)*1</f>
        <v>0</v>
      </c>
      <c r="B4822" s="48" t="str">
        <f aca="false">+B4821+1</f>
        <v>0</v>
      </c>
      <c r="C4822" s="48" t="s">
        <v>9375</v>
      </c>
      <c r="D4822" s="49" t="s">
        <v>9376</v>
      </c>
      <c r="E4822" s="50" t="n">
        <v>54</v>
      </c>
      <c r="F4822" s="50" t="s">
        <v>3242</v>
      </c>
      <c r="G4822" s="47" t="n">
        <v>0</v>
      </c>
    </row>
    <row r="4823" customFormat="false" ht="17.25" hidden="false" customHeight="true" outlineLevel="0" collapsed="false">
      <c r="A4823" s="0" t="str">
        <f aca="false">LEFT(C4823,4)*1</f>
        <v>0</v>
      </c>
      <c r="B4823" s="48" t="str">
        <f aca="false">+B4822+1</f>
        <v>0</v>
      </c>
      <c r="C4823" s="48" t="s">
        <v>9377</v>
      </c>
      <c r="D4823" s="49" t="s">
        <v>9378</v>
      </c>
      <c r="E4823" s="50" t="n">
        <v>54</v>
      </c>
      <c r="F4823" s="50" t="s">
        <v>3242</v>
      </c>
      <c r="G4823" s="47" t="n">
        <v>0</v>
      </c>
    </row>
    <row r="4824" customFormat="false" ht="17.25" hidden="false" customHeight="true" outlineLevel="0" collapsed="false">
      <c r="A4824" s="0" t="str">
        <f aca="false">LEFT(C4824,4)*1</f>
        <v>0</v>
      </c>
      <c r="B4824" s="48" t="str">
        <f aca="false">+B4823+1</f>
        <v>0</v>
      </c>
      <c r="C4824" s="48" t="s">
        <v>9379</v>
      </c>
      <c r="D4824" s="49" t="s">
        <v>9380</v>
      </c>
      <c r="E4824" s="50" t="n">
        <v>54</v>
      </c>
      <c r="F4824" s="50" t="s">
        <v>3242</v>
      </c>
      <c r="G4824" s="47" t="n">
        <v>0</v>
      </c>
    </row>
    <row r="4825" customFormat="false" ht="17.25" hidden="false" customHeight="true" outlineLevel="0" collapsed="false">
      <c r="A4825" s="0" t="str">
        <f aca="false">LEFT(C4825,4)*1</f>
        <v>0</v>
      </c>
      <c r="B4825" s="48" t="str">
        <f aca="false">+B4824+1</f>
        <v>0</v>
      </c>
      <c r="C4825" s="48" t="s">
        <v>9381</v>
      </c>
      <c r="D4825" s="49" t="s">
        <v>9382</v>
      </c>
      <c r="E4825" s="50" t="n">
        <v>54</v>
      </c>
      <c r="F4825" s="50" t="s">
        <v>3242</v>
      </c>
      <c r="G4825" s="47" t="n">
        <v>0</v>
      </c>
    </row>
    <row r="4826" customFormat="false" ht="17.25" hidden="false" customHeight="true" outlineLevel="0" collapsed="false">
      <c r="A4826" s="0" t="str">
        <f aca="false">LEFT(C4826,4)*1</f>
        <v>0</v>
      </c>
      <c r="B4826" s="48" t="str">
        <f aca="false">+B4825+1</f>
        <v>0</v>
      </c>
      <c r="C4826" s="48" t="s">
        <v>9383</v>
      </c>
      <c r="D4826" s="49" t="s">
        <v>9384</v>
      </c>
      <c r="E4826" s="50" t="n">
        <v>54</v>
      </c>
      <c r="F4826" s="50" t="s">
        <v>3242</v>
      </c>
      <c r="G4826" s="47" t="n">
        <v>0</v>
      </c>
    </row>
    <row r="4827" customFormat="false" ht="17.25" hidden="false" customHeight="true" outlineLevel="0" collapsed="false">
      <c r="A4827" s="0" t="str">
        <f aca="false">LEFT(C4827,4)*1</f>
        <v>0</v>
      </c>
      <c r="B4827" s="48" t="str">
        <f aca="false">+B4826+1</f>
        <v>0</v>
      </c>
      <c r="C4827" s="48" t="s">
        <v>9385</v>
      </c>
      <c r="D4827" s="49" t="s">
        <v>9386</v>
      </c>
      <c r="E4827" s="50" t="n">
        <v>54</v>
      </c>
      <c r="F4827" s="50" t="s">
        <v>3242</v>
      </c>
      <c r="G4827" s="47" t="n">
        <v>0</v>
      </c>
    </row>
    <row r="4828" customFormat="false" ht="17.25" hidden="false" customHeight="true" outlineLevel="0" collapsed="false">
      <c r="A4828" s="0" t="str">
        <f aca="false">LEFT(C4828,4)*1</f>
        <v>0</v>
      </c>
      <c r="B4828" s="48" t="str">
        <f aca="false">+B4827+1</f>
        <v>0</v>
      </c>
      <c r="C4828" s="48" t="s">
        <v>9387</v>
      </c>
      <c r="D4828" s="49" t="s">
        <v>9388</v>
      </c>
      <c r="E4828" s="50" t="n">
        <v>54</v>
      </c>
      <c r="F4828" s="50" t="s">
        <v>3242</v>
      </c>
      <c r="G4828" s="47" t="n">
        <v>0</v>
      </c>
    </row>
    <row r="4829" customFormat="false" ht="17.25" hidden="false" customHeight="true" outlineLevel="0" collapsed="false">
      <c r="A4829" s="0" t="str">
        <f aca="false">LEFT(C4829,4)*1</f>
        <v>0</v>
      </c>
      <c r="B4829" s="48" t="str">
        <f aca="false">+B4828+1</f>
        <v>0</v>
      </c>
      <c r="C4829" s="48" t="s">
        <v>9389</v>
      </c>
      <c r="D4829" s="49" t="s">
        <v>9390</v>
      </c>
      <c r="E4829" s="50" t="n">
        <v>54</v>
      </c>
      <c r="F4829" s="50" t="s">
        <v>3242</v>
      </c>
      <c r="G4829" s="47" t="n">
        <v>0</v>
      </c>
    </row>
    <row r="4830" customFormat="false" ht="17.25" hidden="false" customHeight="true" outlineLevel="0" collapsed="false">
      <c r="A4830" s="0" t="str">
        <f aca="false">LEFT(C4830,4)*1</f>
        <v>0</v>
      </c>
      <c r="B4830" s="48" t="str">
        <f aca="false">+B4829+1</f>
        <v>0</v>
      </c>
      <c r="C4830" s="48" t="s">
        <v>9391</v>
      </c>
      <c r="D4830" s="49" t="s">
        <v>9392</v>
      </c>
      <c r="E4830" s="50" t="n">
        <v>54</v>
      </c>
      <c r="F4830" s="50" t="s">
        <v>3242</v>
      </c>
      <c r="G4830" s="47" t="n">
        <v>0</v>
      </c>
    </row>
    <row r="4831" customFormat="false" ht="17.25" hidden="false" customHeight="true" outlineLevel="0" collapsed="false">
      <c r="A4831" s="0" t="str">
        <f aca="false">LEFT(C4831,4)*1</f>
        <v>0</v>
      </c>
      <c r="B4831" s="48" t="str">
        <f aca="false">+B4830+1</f>
        <v>0</v>
      </c>
      <c r="C4831" s="48" t="s">
        <v>9393</v>
      </c>
      <c r="D4831" s="49" t="s">
        <v>9394</v>
      </c>
      <c r="E4831" s="50" t="n">
        <v>54</v>
      </c>
      <c r="F4831" s="50" t="s">
        <v>3242</v>
      </c>
      <c r="G4831" s="47" t="n">
        <v>0</v>
      </c>
    </row>
    <row r="4832" customFormat="false" ht="17.25" hidden="false" customHeight="true" outlineLevel="0" collapsed="false">
      <c r="A4832" s="0" t="str">
        <f aca="false">LEFT(C4832,4)*1</f>
        <v>0</v>
      </c>
      <c r="B4832" s="48" t="str">
        <f aca="false">+B4831+1</f>
        <v>0</v>
      </c>
      <c r="C4832" s="48" t="s">
        <v>9395</v>
      </c>
      <c r="D4832" s="49" t="s">
        <v>9396</v>
      </c>
      <c r="E4832" s="50" t="n">
        <v>54</v>
      </c>
      <c r="F4832" s="50" t="s">
        <v>3242</v>
      </c>
      <c r="G4832" s="47" t="n">
        <v>0</v>
      </c>
    </row>
    <row r="4833" customFormat="false" ht="17.25" hidden="false" customHeight="true" outlineLevel="0" collapsed="false">
      <c r="A4833" s="0" t="str">
        <f aca="false">LEFT(C4833,4)*1</f>
        <v>0</v>
      </c>
      <c r="B4833" s="48" t="str">
        <f aca="false">+B4832+1</f>
        <v>0</v>
      </c>
      <c r="C4833" s="48" t="s">
        <v>9397</v>
      </c>
      <c r="D4833" s="49" t="s">
        <v>9398</v>
      </c>
      <c r="E4833" s="50" t="n">
        <v>54</v>
      </c>
      <c r="F4833" s="50" t="s">
        <v>3242</v>
      </c>
      <c r="G4833" s="47" t="n">
        <v>0</v>
      </c>
    </row>
    <row r="4834" customFormat="false" ht="17.25" hidden="false" customHeight="true" outlineLevel="0" collapsed="false">
      <c r="A4834" s="0" t="str">
        <f aca="false">LEFT(C4834,4)*1</f>
        <v>0</v>
      </c>
      <c r="B4834" s="48" t="str">
        <f aca="false">+B4833+1</f>
        <v>0</v>
      </c>
      <c r="C4834" s="48" t="s">
        <v>9399</v>
      </c>
      <c r="D4834" s="49" t="s">
        <v>9400</v>
      </c>
      <c r="E4834" s="50" t="n">
        <v>54</v>
      </c>
      <c r="F4834" s="50" t="s">
        <v>3242</v>
      </c>
      <c r="G4834" s="47" t="n">
        <v>0</v>
      </c>
    </row>
    <row r="4835" customFormat="false" ht="17.25" hidden="false" customHeight="true" outlineLevel="0" collapsed="false">
      <c r="A4835" s="0" t="str">
        <f aca="false">LEFT(C4835,4)*1</f>
        <v>0</v>
      </c>
      <c r="B4835" s="48" t="str">
        <f aca="false">+B4834+1</f>
        <v>0</v>
      </c>
      <c r="C4835" s="48" t="s">
        <v>9401</v>
      </c>
      <c r="D4835" s="49" t="s">
        <v>9402</v>
      </c>
      <c r="E4835" s="50" t="n">
        <v>54</v>
      </c>
      <c r="F4835" s="50" t="s">
        <v>3242</v>
      </c>
      <c r="G4835" s="47" t="n">
        <v>0</v>
      </c>
    </row>
    <row r="4836" customFormat="false" ht="17.25" hidden="false" customHeight="true" outlineLevel="0" collapsed="false">
      <c r="A4836" s="0" t="str">
        <f aca="false">LEFT(C4836,4)*1</f>
        <v>0</v>
      </c>
      <c r="B4836" s="48" t="str">
        <f aca="false">+B4835+1</f>
        <v>0</v>
      </c>
      <c r="C4836" s="48" t="s">
        <v>9403</v>
      </c>
      <c r="D4836" s="49" t="s">
        <v>9404</v>
      </c>
      <c r="E4836" s="50" t="n">
        <v>54</v>
      </c>
      <c r="F4836" s="50" t="s">
        <v>3242</v>
      </c>
      <c r="G4836" s="47" t="n">
        <v>0</v>
      </c>
    </row>
    <row r="4837" customFormat="false" ht="17.25" hidden="false" customHeight="true" outlineLevel="0" collapsed="false">
      <c r="A4837" s="0" t="str">
        <f aca="false">LEFT(C4837,4)*1</f>
        <v>0</v>
      </c>
      <c r="B4837" s="48" t="str">
        <f aca="false">+B4836+1</f>
        <v>0</v>
      </c>
      <c r="C4837" s="48" t="s">
        <v>9405</v>
      </c>
      <c r="D4837" s="49" t="s">
        <v>9406</v>
      </c>
      <c r="E4837" s="50" t="n">
        <v>54</v>
      </c>
      <c r="F4837" s="50" t="s">
        <v>3242</v>
      </c>
      <c r="G4837" s="47" t="n">
        <v>0</v>
      </c>
    </row>
    <row r="4838" customFormat="false" ht="17.25" hidden="false" customHeight="true" outlineLevel="0" collapsed="false">
      <c r="A4838" s="0" t="str">
        <f aca="false">LEFT(C4838,4)*1</f>
        <v>0</v>
      </c>
      <c r="B4838" s="48" t="str">
        <f aca="false">+B4837+1</f>
        <v>0</v>
      </c>
      <c r="C4838" s="48" t="s">
        <v>9407</v>
      </c>
      <c r="D4838" s="49" t="s">
        <v>9408</v>
      </c>
      <c r="E4838" s="50" t="n">
        <v>54</v>
      </c>
      <c r="F4838" s="50" t="s">
        <v>3242</v>
      </c>
      <c r="G4838" s="47" t="n">
        <v>0</v>
      </c>
    </row>
    <row r="4839" customFormat="false" ht="17.25" hidden="false" customHeight="true" outlineLevel="0" collapsed="false">
      <c r="A4839" s="0" t="str">
        <f aca="false">LEFT(C4839,4)*1</f>
        <v>0</v>
      </c>
      <c r="B4839" s="48" t="str">
        <f aca="false">+B4838+1</f>
        <v>0</v>
      </c>
      <c r="C4839" s="48" t="s">
        <v>9409</v>
      </c>
      <c r="D4839" s="49" t="s">
        <v>9410</v>
      </c>
      <c r="E4839" s="50" t="n">
        <v>55</v>
      </c>
      <c r="F4839" s="50" t="s">
        <v>3242</v>
      </c>
      <c r="G4839" s="47" t="n">
        <v>0</v>
      </c>
    </row>
    <row r="4840" customFormat="false" ht="17.25" hidden="false" customHeight="true" outlineLevel="0" collapsed="false">
      <c r="A4840" s="0" t="str">
        <f aca="false">LEFT(C4840,4)*1</f>
        <v>0</v>
      </c>
      <c r="B4840" s="48" t="str">
        <f aca="false">+B4839+1</f>
        <v>0</v>
      </c>
      <c r="C4840" s="48" t="s">
        <v>9411</v>
      </c>
      <c r="D4840" s="49" t="s">
        <v>9412</v>
      </c>
      <c r="E4840" s="50" t="n">
        <v>55</v>
      </c>
      <c r="F4840" s="50" t="s">
        <v>3242</v>
      </c>
      <c r="G4840" s="47" t="n">
        <v>0</v>
      </c>
    </row>
    <row r="4841" customFormat="false" ht="17.25" hidden="false" customHeight="true" outlineLevel="0" collapsed="false">
      <c r="A4841" s="0" t="str">
        <f aca="false">LEFT(C4841,4)*1</f>
        <v>0</v>
      </c>
      <c r="B4841" s="48" t="str">
        <f aca="false">+B4840+1</f>
        <v>0</v>
      </c>
      <c r="C4841" s="48" t="s">
        <v>9413</v>
      </c>
      <c r="D4841" s="49" t="s">
        <v>9414</v>
      </c>
      <c r="E4841" s="50" t="n">
        <v>55</v>
      </c>
      <c r="F4841" s="50" t="s">
        <v>3242</v>
      </c>
      <c r="G4841" s="47" t="n">
        <v>0</v>
      </c>
    </row>
    <row r="4842" customFormat="false" ht="17.25" hidden="false" customHeight="true" outlineLevel="0" collapsed="false">
      <c r="A4842" s="0" t="str">
        <f aca="false">LEFT(C4842,4)*1</f>
        <v>0</v>
      </c>
      <c r="B4842" s="48" t="str">
        <f aca="false">+B4841+1</f>
        <v>0</v>
      </c>
      <c r="C4842" s="48" t="s">
        <v>9415</v>
      </c>
      <c r="D4842" s="49" t="s">
        <v>9416</v>
      </c>
      <c r="E4842" s="50" t="n">
        <v>55</v>
      </c>
      <c r="F4842" s="50" t="s">
        <v>3242</v>
      </c>
      <c r="G4842" s="47" t="n">
        <v>0</v>
      </c>
    </row>
    <row r="4843" customFormat="false" ht="17.25" hidden="false" customHeight="true" outlineLevel="0" collapsed="false">
      <c r="A4843" s="0" t="str">
        <f aca="false">LEFT(C4843,4)*1</f>
        <v>0</v>
      </c>
      <c r="B4843" s="48" t="str">
        <f aca="false">+B4842+1</f>
        <v>0</v>
      </c>
      <c r="C4843" s="48" t="s">
        <v>9417</v>
      </c>
      <c r="D4843" s="49" t="s">
        <v>9418</v>
      </c>
      <c r="E4843" s="50" t="n">
        <v>55</v>
      </c>
      <c r="F4843" s="50" t="s">
        <v>3242</v>
      </c>
      <c r="G4843" s="47" t="n">
        <v>0</v>
      </c>
    </row>
    <row r="4844" customFormat="false" ht="17.25" hidden="false" customHeight="true" outlineLevel="0" collapsed="false">
      <c r="A4844" s="0" t="str">
        <f aca="false">LEFT(C4844,4)*1</f>
        <v>0</v>
      </c>
      <c r="B4844" s="48" t="str">
        <f aca="false">+B4843+1</f>
        <v>0</v>
      </c>
      <c r="C4844" s="48" t="s">
        <v>9419</v>
      </c>
      <c r="D4844" s="49" t="s">
        <v>9420</v>
      </c>
      <c r="E4844" s="50" t="n">
        <v>55</v>
      </c>
      <c r="F4844" s="50" t="s">
        <v>3242</v>
      </c>
      <c r="G4844" s="47" t="n">
        <v>0</v>
      </c>
    </row>
    <row r="4845" customFormat="false" ht="17.25" hidden="false" customHeight="true" outlineLevel="0" collapsed="false">
      <c r="A4845" s="0" t="str">
        <f aca="false">LEFT(C4845,4)*1</f>
        <v>0</v>
      </c>
      <c r="B4845" s="48" t="str">
        <f aca="false">+B4844+1</f>
        <v>0</v>
      </c>
      <c r="C4845" s="48" t="s">
        <v>9421</v>
      </c>
      <c r="D4845" s="49" t="s">
        <v>9422</v>
      </c>
      <c r="E4845" s="50" t="n">
        <v>55</v>
      </c>
      <c r="F4845" s="50" t="s">
        <v>3242</v>
      </c>
      <c r="G4845" s="47" t="n">
        <v>0</v>
      </c>
    </row>
    <row r="4846" customFormat="false" ht="17.25" hidden="false" customHeight="true" outlineLevel="0" collapsed="false">
      <c r="A4846" s="0" t="str">
        <f aca="false">LEFT(C4846,4)*1</f>
        <v>0</v>
      </c>
      <c r="B4846" s="48" t="str">
        <f aca="false">+B4845+1</f>
        <v>0</v>
      </c>
      <c r="C4846" s="48" t="s">
        <v>9423</v>
      </c>
      <c r="D4846" s="49" t="s">
        <v>9424</v>
      </c>
      <c r="E4846" s="50" t="n">
        <v>55</v>
      </c>
      <c r="F4846" s="50" t="s">
        <v>3242</v>
      </c>
      <c r="G4846" s="47" t="n">
        <v>0</v>
      </c>
    </row>
    <row r="4847" customFormat="false" ht="17.25" hidden="false" customHeight="true" outlineLevel="0" collapsed="false">
      <c r="A4847" s="0" t="str">
        <f aca="false">LEFT(C4847,4)*1</f>
        <v>0</v>
      </c>
      <c r="B4847" s="48" t="str">
        <f aca="false">+B4846+1</f>
        <v>0</v>
      </c>
      <c r="C4847" s="48" t="s">
        <v>9425</v>
      </c>
      <c r="D4847" s="49" t="s">
        <v>9426</v>
      </c>
      <c r="E4847" s="50" t="n">
        <v>55</v>
      </c>
      <c r="F4847" s="50" t="s">
        <v>3242</v>
      </c>
      <c r="G4847" s="47" t="n">
        <v>0</v>
      </c>
    </row>
    <row r="4848" customFormat="false" ht="17.25" hidden="false" customHeight="true" outlineLevel="0" collapsed="false">
      <c r="A4848" s="0" t="str">
        <f aca="false">LEFT(C4848,4)*1</f>
        <v>0</v>
      </c>
      <c r="B4848" s="48" t="str">
        <f aca="false">+B4847+1</f>
        <v>0</v>
      </c>
      <c r="C4848" s="48" t="s">
        <v>9427</v>
      </c>
      <c r="D4848" s="49" t="s">
        <v>9428</v>
      </c>
      <c r="E4848" s="50" t="n">
        <v>55</v>
      </c>
      <c r="F4848" s="50" t="s">
        <v>3242</v>
      </c>
      <c r="G4848" s="47" t="n">
        <v>0</v>
      </c>
    </row>
    <row r="4849" customFormat="false" ht="17.25" hidden="false" customHeight="true" outlineLevel="0" collapsed="false">
      <c r="A4849" s="0" t="str">
        <f aca="false">LEFT(C4849,4)*1</f>
        <v>0</v>
      </c>
      <c r="B4849" s="48" t="str">
        <f aca="false">+B4848+1</f>
        <v>0</v>
      </c>
      <c r="C4849" s="48" t="s">
        <v>9429</v>
      </c>
      <c r="D4849" s="49" t="s">
        <v>9430</v>
      </c>
      <c r="E4849" s="50" t="n">
        <v>55</v>
      </c>
      <c r="F4849" s="50" t="s">
        <v>3242</v>
      </c>
      <c r="G4849" s="47" t="n">
        <v>0</v>
      </c>
    </row>
    <row r="4850" customFormat="false" ht="17.25" hidden="false" customHeight="true" outlineLevel="0" collapsed="false">
      <c r="A4850" s="0" t="str">
        <f aca="false">LEFT(C4850,4)*1</f>
        <v>0</v>
      </c>
      <c r="B4850" s="48" t="str">
        <f aca="false">+B4849+1</f>
        <v>0</v>
      </c>
      <c r="C4850" s="48" t="s">
        <v>9431</v>
      </c>
      <c r="D4850" s="49" t="s">
        <v>9432</v>
      </c>
      <c r="E4850" s="50" t="n">
        <v>55</v>
      </c>
      <c r="F4850" s="50" t="s">
        <v>3242</v>
      </c>
      <c r="G4850" s="47" t="n">
        <v>0</v>
      </c>
    </row>
    <row r="4851" customFormat="false" ht="17.25" hidden="false" customHeight="true" outlineLevel="0" collapsed="false">
      <c r="A4851" s="0" t="str">
        <f aca="false">LEFT(C4851,4)*1</f>
        <v>0</v>
      </c>
      <c r="B4851" s="48" t="str">
        <f aca="false">+B4850+1</f>
        <v>0</v>
      </c>
      <c r="C4851" s="48" t="s">
        <v>9433</v>
      </c>
      <c r="D4851" s="49" t="s">
        <v>9434</v>
      </c>
      <c r="E4851" s="50" t="n">
        <v>55</v>
      </c>
      <c r="F4851" s="50" t="s">
        <v>3242</v>
      </c>
      <c r="G4851" s="47" t="n">
        <v>0</v>
      </c>
    </row>
    <row r="4852" customFormat="false" ht="17.25" hidden="false" customHeight="true" outlineLevel="0" collapsed="false">
      <c r="A4852" s="0" t="str">
        <f aca="false">LEFT(C4852,4)*1</f>
        <v>0</v>
      </c>
      <c r="B4852" s="48" t="str">
        <f aca="false">+B4851+1</f>
        <v>0</v>
      </c>
      <c r="C4852" s="48" t="s">
        <v>9435</v>
      </c>
      <c r="D4852" s="49" t="s">
        <v>9436</v>
      </c>
      <c r="E4852" s="50" t="n">
        <v>55</v>
      </c>
      <c r="F4852" s="50" t="s">
        <v>3242</v>
      </c>
      <c r="G4852" s="47" t="n">
        <v>0</v>
      </c>
    </row>
    <row r="4853" customFormat="false" ht="17.25" hidden="false" customHeight="true" outlineLevel="0" collapsed="false">
      <c r="A4853" s="0" t="str">
        <f aca="false">LEFT(C4853,4)*1</f>
        <v>0</v>
      </c>
      <c r="B4853" s="48" t="str">
        <f aca="false">+B4852+1</f>
        <v>0</v>
      </c>
      <c r="C4853" s="48" t="s">
        <v>9437</v>
      </c>
      <c r="D4853" s="49" t="s">
        <v>9438</v>
      </c>
      <c r="E4853" s="50" t="n">
        <v>55</v>
      </c>
      <c r="F4853" s="50" t="s">
        <v>3242</v>
      </c>
      <c r="G4853" s="47" t="n">
        <v>0</v>
      </c>
    </row>
    <row r="4854" customFormat="false" ht="17.25" hidden="false" customHeight="true" outlineLevel="0" collapsed="false">
      <c r="A4854" s="0" t="str">
        <f aca="false">LEFT(C4854,4)*1</f>
        <v>0</v>
      </c>
      <c r="B4854" s="48" t="str">
        <f aca="false">+B4853+1</f>
        <v>0</v>
      </c>
      <c r="C4854" s="48" t="s">
        <v>9439</v>
      </c>
      <c r="D4854" s="49" t="s">
        <v>9440</v>
      </c>
      <c r="E4854" s="50" t="n">
        <v>55</v>
      </c>
      <c r="F4854" s="50" t="s">
        <v>3242</v>
      </c>
      <c r="G4854" s="47" t="n">
        <v>0</v>
      </c>
    </row>
    <row r="4855" customFormat="false" ht="17.25" hidden="false" customHeight="true" outlineLevel="0" collapsed="false">
      <c r="A4855" s="0" t="str">
        <f aca="false">LEFT(C4855,4)*1</f>
        <v>0</v>
      </c>
      <c r="B4855" s="48" t="str">
        <f aca="false">+B4854+1</f>
        <v>0</v>
      </c>
      <c r="C4855" s="48" t="s">
        <v>9441</v>
      </c>
      <c r="D4855" s="49" t="s">
        <v>9442</v>
      </c>
      <c r="E4855" s="50" t="n">
        <v>55</v>
      </c>
      <c r="F4855" s="50" t="s">
        <v>3242</v>
      </c>
      <c r="G4855" s="47" t="n">
        <v>0</v>
      </c>
    </row>
    <row r="4856" customFormat="false" ht="17.25" hidden="false" customHeight="true" outlineLevel="0" collapsed="false">
      <c r="A4856" s="0" t="str">
        <f aca="false">LEFT(C4856,4)*1</f>
        <v>0</v>
      </c>
      <c r="B4856" s="48" t="str">
        <f aca="false">+B4855+1</f>
        <v>0</v>
      </c>
      <c r="C4856" s="48" t="s">
        <v>9443</v>
      </c>
      <c r="D4856" s="49" t="s">
        <v>9444</v>
      </c>
      <c r="E4856" s="50" t="n">
        <v>55</v>
      </c>
      <c r="F4856" s="50" t="s">
        <v>3242</v>
      </c>
      <c r="G4856" s="47" t="n">
        <v>0</v>
      </c>
    </row>
    <row r="4857" customFormat="false" ht="17.25" hidden="false" customHeight="true" outlineLevel="0" collapsed="false">
      <c r="A4857" s="0" t="str">
        <f aca="false">LEFT(C4857,4)*1</f>
        <v>0</v>
      </c>
      <c r="B4857" s="48" t="str">
        <f aca="false">+B4856+1</f>
        <v>0</v>
      </c>
      <c r="C4857" s="48" t="s">
        <v>9445</v>
      </c>
      <c r="D4857" s="49" t="s">
        <v>9446</v>
      </c>
      <c r="E4857" s="50" t="n">
        <v>55</v>
      </c>
      <c r="F4857" s="50" t="s">
        <v>3242</v>
      </c>
      <c r="G4857" s="47" t="n">
        <v>0</v>
      </c>
    </row>
    <row r="4858" customFormat="false" ht="17.25" hidden="false" customHeight="true" outlineLevel="0" collapsed="false">
      <c r="A4858" s="0" t="str">
        <f aca="false">LEFT(C4858,4)*1</f>
        <v>0</v>
      </c>
      <c r="B4858" s="48" t="str">
        <f aca="false">+B4857+1</f>
        <v>0</v>
      </c>
      <c r="C4858" s="48" t="s">
        <v>9447</v>
      </c>
      <c r="D4858" s="49" t="s">
        <v>9448</v>
      </c>
      <c r="E4858" s="50" t="n">
        <v>55</v>
      </c>
      <c r="F4858" s="50" t="s">
        <v>3242</v>
      </c>
      <c r="G4858" s="47" t="n">
        <v>0</v>
      </c>
    </row>
    <row r="4859" customFormat="false" ht="17.25" hidden="false" customHeight="true" outlineLevel="0" collapsed="false">
      <c r="A4859" s="0" t="str">
        <f aca="false">LEFT(C4859,4)*1</f>
        <v>0</v>
      </c>
      <c r="B4859" s="48" t="str">
        <f aca="false">+B4858+1</f>
        <v>0</v>
      </c>
      <c r="C4859" s="48" t="s">
        <v>9449</v>
      </c>
      <c r="D4859" s="49" t="s">
        <v>9450</v>
      </c>
      <c r="E4859" s="50" t="n">
        <v>55</v>
      </c>
      <c r="F4859" s="50" t="s">
        <v>3242</v>
      </c>
      <c r="G4859" s="47" t="n">
        <v>0</v>
      </c>
    </row>
    <row r="4860" customFormat="false" ht="17.25" hidden="false" customHeight="true" outlineLevel="0" collapsed="false">
      <c r="A4860" s="0" t="str">
        <f aca="false">LEFT(C4860,4)*1</f>
        <v>0</v>
      </c>
      <c r="B4860" s="48" t="str">
        <f aca="false">+B4859+1</f>
        <v>0</v>
      </c>
      <c r="C4860" s="48" t="s">
        <v>9451</v>
      </c>
      <c r="D4860" s="49" t="s">
        <v>9452</v>
      </c>
      <c r="E4860" s="50" t="n">
        <v>55</v>
      </c>
      <c r="F4860" s="50" t="s">
        <v>3242</v>
      </c>
      <c r="G4860" s="47" t="n">
        <v>0</v>
      </c>
    </row>
    <row r="4861" customFormat="false" ht="17.25" hidden="false" customHeight="true" outlineLevel="0" collapsed="false">
      <c r="A4861" s="0" t="str">
        <f aca="false">LEFT(C4861,4)*1</f>
        <v>0</v>
      </c>
      <c r="B4861" s="48" t="str">
        <f aca="false">+B4860+1</f>
        <v>0</v>
      </c>
      <c r="C4861" s="48" t="s">
        <v>9453</v>
      </c>
      <c r="D4861" s="49" t="s">
        <v>9454</v>
      </c>
      <c r="E4861" s="50" t="n">
        <v>55</v>
      </c>
      <c r="F4861" s="50" t="s">
        <v>3242</v>
      </c>
      <c r="G4861" s="47" t="n">
        <v>0</v>
      </c>
    </row>
    <row r="4862" customFormat="false" ht="17.25" hidden="false" customHeight="true" outlineLevel="0" collapsed="false">
      <c r="A4862" s="0" t="str">
        <f aca="false">LEFT(C4862,4)*1</f>
        <v>0</v>
      </c>
      <c r="B4862" s="48" t="str">
        <f aca="false">+B4861+1</f>
        <v>0</v>
      </c>
      <c r="C4862" s="48" t="s">
        <v>9453</v>
      </c>
      <c r="D4862" s="49" t="s">
        <v>9455</v>
      </c>
      <c r="E4862" s="50" t="n">
        <v>55</v>
      </c>
      <c r="F4862" s="50" t="s">
        <v>3242</v>
      </c>
      <c r="G4862" s="47" t="n">
        <v>0</v>
      </c>
    </row>
    <row r="4863" customFormat="false" ht="17.25" hidden="false" customHeight="true" outlineLevel="0" collapsed="false">
      <c r="A4863" s="0" t="str">
        <f aca="false">LEFT(C4863,4)*1</f>
        <v>0</v>
      </c>
      <c r="B4863" s="48" t="str">
        <f aca="false">+B4862+1</f>
        <v>0</v>
      </c>
      <c r="C4863" s="48" t="s">
        <v>9456</v>
      </c>
      <c r="D4863" s="49" t="s">
        <v>9457</v>
      </c>
      <c r="E4863" s="50" t="n">
        <v>55</v>
      </c>
      <c r="F4863" s="50" t="s">
        <v>3242</v>
      </c>
      <c r="G4863" s="47" t="n">
        <v>0</v>
      </c>
    </row>
    <row r="4864" customFormat="false" ht="17.25" hidden="false" customHeight="true" outlineLevel="0" collapsed="false">
      <c r="A4864" s="0" t="str">
        <f aca="false">LEFT(C4864,4)*1</f>
        <v>0</v>
      </c>
      <c r="B4864" s="48" t="str">
        <f aca="false">+B4863+1</f>
        <v>0</v>
      </c>
      <c r="C4864" s="48" t="s">
        <v>9458</v>
      </c>
      <c r="D4864" s="49" t="s">
        <v>9459</v>
      </c>
      <c r="E4864" s="50" t="n">
        <v>55</v>
      </c>
      <c r="F4864" s="50" t="s">
        <v>3242</v>
      </c>
      <c r="G4864" s="47" t="n">
        <v>0</v>
      </c>
    </row>
    <row r="4865" customFormat="false" ht="17.25" hidden="false" customHeight="true" outlineLevel="0" collapsed="false">
      <c r="A4865" s="0" t="str">
        <f aca="false">LEFT(C4865,4)*1</f>
        <v>0</v>
      </c>
      <c r="B4865" s="48" t="str">
        <f aca="false">+B4864+1</f>
        <v>0</v>
      </c>
      <c r="C4865" s="48" t="s">
        <v>9460</v>
      </c>
      <c r="D4865" s="49" t="s">
        <v>9461</v>
      </c>
      <c r="E4865" s="50" t="n">
        <v>55</v>
      </c>
      <c r="F4865" s="50" t="s">
        <v>3242</v>
      </c>
      <c r="G4865" s="47" t="n">
        <v>0</v>
      </c>
    </row>
    <row r="4866" customFormat="false" ht="17.25" hidden="false" customHeight="true" outlineLevel="0" collapsed="false">
      <c r="A4866" s="0" t="str">
        <f aca="false">LEFT(C4866,4)*1</f>
        <v>0</v>
      </c>
      <c r="B4866" s="48" t="str">
        <f aca="false">+B4865+1</f>
        <v>0</v>
      </c>
      <c r="C4866" s="48" t="s">
        <v>9462</v>
      </c>
      <c r="D4866" s="49" t="s">
        <v>9463</v>
      </c>
      <c r="E4866" s="50" t="n">
        <v>55</v>
      </c>
      <c r="F4866" s="50" t="s">
        <v>3242</v>
      </c>
      <c r="G4866" s="47" t="n">
        <v>0</v>
      </c>
    </row>
    <row r="4867" customFormat="false" ht="17.25" hidden="false" customHeight="true" outlineLevel="0" collapsed="false">
      <c r="A4867" s="0" t="str">
        <f aca="false">LEFT(C4867,4)*1</f>
        <v>0</v>
      </c>
      <c r="B4867" s="48" t="str">
        <f aca="false">+B4866+1</f>
        <v>0</v>
      </c>
      <c r="C4867" s="48" t="s">
        <v>9464</v>
      </c>
      <c r="D4867" s="49" t="s">
        <v>9465</v>
      </c>
      <c r="E4867" s="50" t="n">
        <v>55</v>
      </c>
      <c r="F4867" s="50" t="s">
        <v>3242</v>
      </c>
      <c r="G4867" s="47" t="n">
        <v>0</v>
      </c>
    </row>
    <row r="4868" customFormat="false" ht="17.25" hidden="false" customHeight="true" outlineLevel="0" collapsed="false">
      <c r="A4868" s="0" t="str">
        <f aca="false">LEFT(C4868,4)*1</f>
        <v>0</v>
      </c>
      <c r="B4868" s="48" t="str">
        <f aca="false">+B4867+1</f>
        <v>0</v>
      </c>
      <c r="C4868" s="48" t="s">
        <v>9466</v>
      </c>
      <c r="D4868" s="49" t="s">
        <v>9467</v>
      </c>
      <c r="E4868" s="50" t="n">
        <v>55</v>
      </c>
      <c r="F4868" s="50" t="s">
        <v>3242</v>
      </c>
      <c r="G4868" s="47" t="n">
        <v>0</v>
      </c>
    </row>
    <row r="4869" customFormat="false" ht="17.25" hidden="false" customHeight="true" outlineLevel="0" collapsed="false">
      <c r="A4869" s="0" t="str">
        <f aca="false">LEFT(C4869,4)*1</f>
        <v>0</v>
      </c>
      <c r="B4869" s="48" t="str">
        <f aca="false">+B4868+1</f>
        <v>0</v>
      </c>
      <c r="C4869" s="48" t="s">
        <v>9468</v>
      </c>
      <c r="D4869" s="49" t="s">
        <v>9469</v>
      </c>
      <c r="E4869" s="50" t="n">
        <v>55</v>
      </c>
      <c r="F4869" s="50" t="s">
        <v>3242</v>
      </c>
      <c r="G4869" s="47" t="n">
        <v>0</v>
      </c>
    </row>
    <row r="4870" customFormat="false" ht="17.25" hidden="false" customHeight="true" outlineLevel="0" collapsed="false">
      <c r="A4870" s="0" t="str">
        <f aca="false">LEFT(C4870,4)*1</f>
        <v>0</v>
      </c>
      <c r="B4870" s="48" t="str">
        <f aca="false">+B4869+1</f>
        <v>0</v>
      </c>
      <c r="C4870" s="48" t="s">
        <v>9470</v>
      </c>
      <c r="D4870" s="49" t="s">
        <v>9471</v>
      </c>
      <c r="E4870" s="50" t="n">
        <v>55</v>
      </c>
      <c r="F4870" s="50" t="s">
        <v>3242</v>
      </c>
      <c r="G4870" s="47" t="n">
        <v>0</v>
      </c>
    </row>
    <row r="4871" customFormat="false" ht="17.25" hidden="false" customHeight="true" outlineLevel="0" collapsed="false">
      <c r="A4871" s="0" t="str">
        <f aca="false">LEFT(C4871,4)*1</f>
        <v>0</v>
      </c>
      <c r="B4871" s="48" t="str">
        <f aca="false">+B4870+1</f>
        <v>0</v>
      </c>
      <c r="C4871" s="48" t="s">
        <v>9472</v>
      </c>
      <c r="D4871" s="49" t="s">
        <v>9473</v>
      </c>
      <c r="E4871" s="50" t="n">
        <v>55</v>
      </c>
      <c r="F4871" s="50" t="s">
        <v>3242</v>
      </c>
      <c r="G4871" s="47" t="n">
        <v>0</v>
      </c>
    </row>
    <row r="4872" customFormat="false" ht="17.25" hidden="false" customHeight="true" outlineLevel="0" collapsed="false">
      <c r="A4872" s="0" t="str">
        <f aca="false">LEFT(C4872,4)*1</f>
        <v>0</v>
      </c>
      <c r="B4872" s="48" t="str">
        <f aca="false">+B4871+1</f>
        <v>0</v>
      </c>
      <c r="C4872" s="48" t="s">
        <v>9474</v>
      </c>
      <c r="D4872" s="49" t="s">
        <v>9475</v>
      </c>
      <c r="E4872" s="50" t="n">
        <v>55</v>
      </c>
      <c r="F4872" s="50" t="s">
        <v>3242</v>
      </c>
      <c r="G4872" s="47" t="n">
        <v>0</v>
      </c>
    </row>
    <row r="4873" customFormat="false" ht="17.25" hidden="false" customHeight="true" outlineLevel="0" collapsed="false">
      <c r="A4873" s="0" t="str">
        <f aca="false">LEFT(C4873,4)*1</f>
        <v>0</v>
      </c>
      <c r="B4873" s="48" t="str">
        <f aca="false">+B4872+1</f>
        <v>0</v>
      </c>
      <c r="C4873" s="48" t="s">
        <v>9476</v>
      </c>
      <c r="D4873" s="49" t="s">
        <v>9477</v>
      </c>
      <c r="E4873" s="50" t="n">
        <v>55</v>
      </c>
      <c r="F4873" s="50" t="s">
        <v>3242</v>
      </c>
      <c r="G4873" s="47" t="n">
        <v>0</v>
      </c>
    </row>
    <row r="4874" customFormat="false" ht="17.25" hidden="false" customHeight="true" outlineLevel="0" collapsed="false">
      <c r="A4874" s="0" t="str">
        <f aca="false">LEFT(C4874,4)*1</f>
        <v>0</v>
      </c>
      <c r="B4874" s="48" t="str">
        <f aca="false">+B4873+1</f>
        <v>0</v>
      </c>
      <c r="C4874" s="48" t="s">
        <v>9478</v>
      </c>
      <c r="D4874" s="49" t="s">
        <v>9477</v>
      </c>
      <c r="E4874" s="50" t="n">
        <v>55</v>
      </c>
      <c r="F4874" s="50" t="s">
        <v>3242</v>
      </c>
      <c r="G4874" s="47" t="n">
        <v>0</v>
      </c>
    </row>
    <row r="4875" customFormat="false" ht="17.25" hidden="false" customHeight="true" outlineLevel="0" collapsed="false">
      <c r="A4875" s="0" t="str">
        <f aca="false">LEFT(C4875,4)*1</f>
        <v>0</v>
      </c>
      <c r="B4875" s="48" t="str">
        <f aca="false">+B4874+1</f>
        <v>0</v>
      </c>
      <c r="C4875" s="48" t="s">
        <v>9479</v>
      </c>
      <c r="D4875" s="49" t="s">
        <v>9480</v>
      </c>
      <c r="E4875" s="50" t="n">
        <v>55</v>
      </c>
      <c r="F4875" s="50" t="s">
        <v>3242</v>
      </c>
      <c r="G4875" s="47" t="n">
        <v>0</v>
      </c>
    </row>
    <row r="4876" customFormat="false" ht="17.25" hidden="false" customHeight="true" outlineLevel="0" collapsed="false">
      <c r="A4876" s="0" t="str">
        <f aca="false">LEFT(C4876,4)*1</f>
        <v>0</v>
      </c>
      <c r="B4876" s="48" t="str">
        <f aca="false">+B4875+1</f>
        <v>0</v>
      </c>
      <c r="C4876" s="48" t="s">
        <v>9481</v>
      </c>
      <c r="D4876" s="49" t="s">
        <v>9482</v>
      </c>
      <c r="E4876" s="50" t="n">
        <v>55</v>
      </c>
      <c r="F4876" s="50" t="s">
        <v>3242</v>
      </c>
      <c r="G4876" s="47" t="n">
        <v>0</v>
      </c>
    </row>
    <row r="4877" customFormat="false" ht="17.25" hidden="false" customHeight="true" outlineLevel="0" collapsed="false">
      <c r="A4877" s="0" t="str">
        <f aca="false">LEFT(C4877,4)*1</f>
        <v>0</v>
      </c>
      <c r="B4877" s="48" t="str">
        <f aca="false">+B4876+1</f>
        <v>0</v>
      </c>
      <c r="C4877" s="48" t="s">
        <v>9483</v>
      </c>
      <c r="D4877" s="49" t="s">
        <v>9484</v>
      </c>
      <c r="E4877" s="50" t="n">
        <v>55</v>
      </c>
      <c r="F4877" s="50" t="s">
        <v>3242</v>
      </c>
      <c r="G4877" s="47" t="n">
        <v>0</v>
      </c>
    </row>
    <row r="4878" customFormat="false" ht="17.25" hidden="false" customHeight="true" outlineLevel="0" collapsed="false">
      <c r="A4878" s="0" t="str">
        <f aca="false">LEFT(C4878,4)*1</f>
        <v>0</v>
      </c>
      <c r="B4878" s="48" t="str">
        <f aca="false">+B4877+1</f>
        <v>0</v>
      </c>
      <c r="C4878" s="48" t="s">
        <v>9485</v>
      </c>
      <c r="D4878" s="49" t="s">
        <v>9486</v>
      </c>
      <c r="E4878" s="50" t="n">
        <v>55</v>
      </c>
      <c r="F4878" s="50" t="s">
        <v>3242</v>
      </c>
      <c r="G4878" s="47" t="n">
        <v>0</v>
      </c>
    </row>
    <row r="4879" customFormat="false" ht="17.25" hidden="false" customHeight="true" outlineLevel="0" collapsed="false">
      <c r="A4879" s="0" t="str">
        <f aca="false">LEFT(C4879,4)*1</f>
        <v>0</v>
      </c>
      <c r="B4879" s="48" t="str">
        <f aca="false">+B4878+1</f>
        <v>0</v>
      </c>
      <c r="C4879" s="48" t="s">
        <v>9487</v>
      </c>
      <c r="D4879" s="49" t="s">
        <v>9488</v>
      </c>
      <c r="E4879" s="50" t="n">
        <v>55</v>
      </c>
      <c r="F4879" s="50" t="s">
        <v>3242</v>
      </c>
      <c r="G4879" s="47" t="n">
        <v>0</v>
      </c>
    </row>
    <row r="4880" customFormat="false" ht="17.25" hidden="false" customHeight="true" outlineLevel="0" collapsed="false">
      <c r="A4880" s="0" t="str">
        <f aca="false">LEFT(C4880,4)*1</f>
        <v>0</v>
      </c>
      <c r="B4880" s="48" t="str">
        <f aca="false">+B4879+1</f>
        <v>0</v>
      </c>
      <c r="C4880" s="48" t="s">
        <v>9489</v>
      </c>
      <c r="D4880" s="49" t="s">
        <v>9490</v>
      </c>
      <c r="E4880" s="50" t="n">
        <v>55</v>
      </c>
      <c r="F4880" s="50" t="s">
        <v>3242</v>
      </c>
      <c r="G4880" s="47" t="n">
        <v>0</v>
      </c>
    </row>
    <row r="4881" customFormat="false" ht="17.25" hidden="false" customHeight="true" outlineLevel="0" collapsed="false">
      <c r="A4881" s="0" t="str">
        <f aca="false">LEFT(C4881,4)*1</f>
        <v>0</v>
      </c>
      <c r="B4881" s="48" t="str">
        <f aca="false">+B4880+1</f>
        <v>0</v>
      </c>
      <c r="C4881" s="48" t="s">
        <v>9491</v>
      </c>
      <c r="D4881" s="49" t="s">
        <v>9492</v>
      </c>
      <c r="E4881" s="50" t="n">
        <v>55</v>
      </c>
      <c r="F4881" s="50" t="s">
        <v>3242</v>
      </c>
      <c r="G4881" s="47" t="n">
        <v>0</v>
      </c>
    </row>
    <row r="4882" customFormat="false" ht="17.25" hidden="false" customHeight="true" outlineLevel="0" collapsed="false">
      <c r="A4882" s="0" t="str">
        <f aca="false">LEFT(C4882,4)*1</f>
        <v>0</v>
      </c>
      <c r="B4882" s="48" t="str">
        <f aca="false">+B4881+1</f>
        <v>0</v>
      </c>
      <c r="C4882" s="48" t="s">
        <v>9493</v>
      </c>
      <c r="D4882" s="49" t="s">
        <v>9494</v>
      </c>
      <c r="E4882" s="50" t="n">
        <v>55</v>
      </c>
      <c r="F4882" s="50" t="s">
        <v>3242</v>
      </c>
      <c r="G4882" s="47" t="n">
        <v>0</v>
      </c>
    </row>
    <row r="4883" customFormat="false" ht="17.25" hidden="false" customHeight="true" outlineLevel="0" collapsed="false">
      <c r="A4883" s="0" t="str">
        <f aca="false">LEFT(C4883,4)*1</f>
        <v>0</v>
      </c>
      <c r="B4883" s="48" t="str">
        <f aca="false">+B4882+1</f>
        <v>0</v>
      </c>
      <c r="C4883" s="48" t="s">
        <v>9493</v>
      </c>
      <c r="D4883" s="49" t="s">
        <v>9494</v>
      </c>
      <c r="E4883" s="50" t="n">
        <v>55</v>
      </c>
      <c r="F4883" s="50" t="s">
        <v>3242</v>
      </c>
      <c r="G4883" s="47" t="n">
        <v>0</v>
      </c>
    </row>
    <row r="4884" customFormat="false" ht="17.25" hidden="false" customHeight="true" outlineLevel="0" collapsed="false">
      <c r="A4884" s="0" t="str">
        <f aca="false">LEFT(C4884,4)*1</f>
        <v>0</v>
      </c>
      <c r="B4884" s="48" t="str">
        <f aca="false">+B4883+1</f>
        <v>0</v>
      </c>
      <c r="C4884" s="48" t="s">
        <v>9495</v>
      </c>
      <c r="D4884" s="49" t="s">
        <v>9496</v>
      </c>
      <c r="E4884" s="50" t="n">
        <v>55</v>
      </c>
      <c r="F4884" s="50" t="s">
        <v>3242</v>
      </c>
      <c r="G4884" s="47" t="n">
        <v>0</v>
      </c>
    </row>
    <row r="4885" customFormat="false" ht="17.25" hidden="false" customHeight="true" outlineLevel="0" collapsed="false">
      <c r="A4885" s="0" t="str">
        <f aca="false">LEFT(C4885,4)*1</f>
        <v>0</v>
      </c>
      <c r="B4885" s="48" t="str">
        <f aca="false">+B4884+1</f>
        <v>0</v>
      </c>
      <c r="C4885" s="48" t="s">
        <v>9497</v>
      </c>
      <c r="D4885" s="49" t="s">
        <v>9496</v>
      </c>
      <c r="E4885" s="50" t="n">
        <v>55</v>
      </c>
      <c r="F4885" s="50" t="s">
        <v>3242</v>
      </c>
      <c r="G4885" s="47" t="n">
        <v>0</v>
      </c>
    </row>
    <row r="4886" customFormat="false" ht="17.25" hidden="false" customHeight="true" outlineLevel="0" collapsed="false">
      <c r="A4886" s="0" t="str">
        <f aca="false">LEFT(C4886,4)*1</f>
        <v>0</v>
      </c>
      <c r="B4886" s="48" t="str">
        <f aca="false">+B4885+1</f>
        <v>0</v>
      </c>
      <c r="C4886" s="48" t="s">
        <v>9498</v>
      </c>
      <c r="D4886" s="49" t="s">
        <v>9499</v>
      </c>
      <c r="E4886" s="50" t="n">
        <v>55</v>
      </c>
      <c r="F4886" s="50" t="s">
        <v>3242</v>
      </c>
      <c r="G4886" s="47" t="n">
        <v>0</v>
      </c>
    </row>
    <row r="4887" customFormat="false" ht="17.25" hidden="false" customHeight="true" outlineLevel="0" collapsed="false">
      <c r="A4887" s="0" t="str">
        <f aca="false">LEFT(C4887,4)*1</f>
        <v>0</v>
      </c>
      <c r="B4887" s="48" t="str">
        <f aca="false">+B4886+1</f>
        <v>0</v>
      </c>
      <c r="C4887" s="48" t="s">
        <v>9500</v>
      </c>
      <c r="D4887" s="49" t="s">
        <v>9501</v>
      </c>
      <c r="E4887" s="50" t="n">
        <v>55</v>
      </c>
      <c r="F4887" s="50" t="s">
        <v>3242</v>
      </c>
      <c r="G4887" s="47" t="n">
        <v>0</v>
      </c>
    </row>
    <row r="4888" customFormat="false" ht="17.25" hidden="false" customHeight="true" outlineLevel="0" collapsed="false">
      <c r="A4888" s="0" t="str">
        <f aca="false">LEFT(C4888,4)*1</f>
        <v>0</v>
      </c>
      <c r="B4888" s="48" t="str">
        <f aca="false">+B4887+1</f>
        <v>0</v>
      </c>
      <c r="C4888" s="48" t="s">
        <v>9502</v>
      </c>
      <c r="D4888" s="49" t="s">
        <v>9503</v>
      </c>
      <c r="E4888" s="50" t="n">
        <v>55</v>
      </c>
      <c r="F4888" s="50" t="s">
        <v>3242</v>
      </c>
      <c r="G4888" s="47" t="n">
        <v>0</v>
      </c>
    </row>
    <row r="4889" customFormat="false" ht="17.25" hidden="false" customHeight="true" outlineLevel="0" collapsed="false">
      <c r="A4889" s="0" t="str">
        <f aca="false">LEFT(C4889,4)*1</f>
        <v>0</v>
      </c>
      <c r="B4889" s="48" t="str">
        <f aca="false">+B4888+1</f>
        <v>0</v>
      </c>
      <c r="C4889" s="48" t="s">
        <v>9504</v>
      </c>
      <c r="D4889" s="49" t="s">
        <v>9505</v>
      </c>
      <c r="E4889" s="50" t="n">
        <v>55</v>
      </c>
      <c r="F4889" s="50" t="s">
        <v>3242</v>
      </c>
      <c r="G4889" s="47" t="n">
        <v>0</v>
      </c>
    </row>
    <row r="4890" customFormat="false" ht="17.25" hidden="false" customHeight="true" outlineLevel="0" collapsed="false">
      <c r="A4890" s="0" t="str">
        <f aca="false">LEFT(C4890,4)*1</f>
        <v>0</v>
      </c>
      <c r="B4890" s="48" t="str">
        <f aca="false">+B4889+1</f>
        <v>0</v>
      </c>
      <c r="C4890" s="48" t="s">
        <v>9506</v>
      </c>
      <c r="D4890" s="49" t="s">
        <v>9507</v>
      </c>
      <c r="E4890" s="50" t="n">
        <v>55</v>
      </c>
      <c r="F4890" s="50" t="s">
        <v>3242</v>
      </c>
      <c r="G4890" s="47" t="n">
        <v>0</v>
      </c>
    </row>
    <row r="4891" customFormat="false" ht="17.25" hidden="false" customHeight="true" outlineLevel="0" collapsed="false">
      <c r="A4891" s="0" t="str">
        <f aca="false">LEFT(C4891,4)*1</f>
        <v>0</v>
      </c>
      <c r="B4891" s="48" t="str">
        <f aca="false">+B4890+1</f>
        <v>0</v>
      </c>
      <c r="C4891" s="48" t="s">
        <v>9508</v>
      </c>
      <c r="D4891" s="49" t="s">
        <v>9509</v>
      </c>
      <c r="E4891" s="50" t="n">
        <v>55</v>
      </c>
      <c r="F4891" s="50" t="s">
        <v>3242</v>
      </c>
      <c r="G4891" s="47" t="n">
        <v>0</v>
      </c>
    </row>
    <row r="4892" customFormat="false" ht="17.25" hidden="false" customHeight="true" outlineLevel="0" collapsed="false">
      <c r="A4892" s="0" t="str">
        <f aca="false">LEFT(C4892,4)*1</f>
        <v>0</v>
      </c>
      <c r="B4892" s="48" t="str">
        <f aca="false">+B4891+1</f>
        <v>0</v>
      </c>
      <c r="C4892" s="48" t="s">
        <v>9510</v>
      </c>
      <c r="D4892" s="49" t="s">
        <v>9511</v>
      </c>
      <c r="E4892" s="50" t="n">
        <v>55</v>
      </c>
      <c r="F4892" s="50" t="s">
        <v>3242</v>
      </c>
      <c r="G4892" s="47" t="n">
        <v>0</v>
      </c>
    </row>
    <row r="4893" customFormat="false" ht="17.25" hidden="false" customHeight="true" outlineLevel="0" collapsed="false">
      <c r="A4893" s="0" t="str">
        <f aca="false">LEFT(C4893,4)*1</f>
        <v>0</v>
      </c>
      <c r="B4893" s="48" t="str">
        <f aca="false">+B4892+1</f>
        <v>0</v>
      </c>
      <c r="C4893" s="48" t="s">
        <v>9512</v>
      </c>
      <c r="D4893" s="49" t="s">
        <v>9513</v>
      </c>
      <c r="E4893" s="50" t="n">
        <v>55</v>
      </c>
      <c r="F4893" s="50" t="s">
        <v>3242</v>
      </c>
      <c r="G4893" s="47" t="n">
        <v>0</v>
      </c>
    </row>
    <row r="4894" customFormat="false" ht="17.25" hidden="false" customHeight="true" outlineLevel="0" collapsed="false">
      <c r="A4894" s="0" t="str">
        <f aca="false">LEFT(C4894,4)*1</f>
        <v>0</v>
      </c>
      <c r="B4894" s="48" t="str">
        <f aca="false">+B4893+1</f>
        <v>0</v>
      </c>
      <c r="C4894" s="48" t="s">
        <v>9514</v>
      </c>
      <c r="D4894" s="49" t="s">
        <v>9515</v>
      </c>
      <c r="E4894" s="50" t="n">
        <v>55</v>
      </c>
      <c r="F4894" s="50" t="s">
        <v>3242</v>
      </c>
      <c r="G4894" s="47" t="n">
        <v>0</v>
      </c>
    </row>
    <row r="4895" customFormat="false" ht="17.25" hidden="false" customHeight="true" outlineLevel="0" collapsed="false">
      <c r="A4895" s="0" t="str">
        <f aca="false">LEFT(C4895,4)*1</f>
        <v>0</v>
      </c>
      <c r="B4895" s="48" t="str">
        <f aca="false">+B4894+1</f>
        <v>0</v>
      </c>
      <c r="C4895" s="48" t="s">
        <v>9516</v>
      </c>
      <c r="D4895" s="49" t="s">
        <v>9517</v>
      </c>
      <c r="E4895" s="50" t="n">
        <v>55</v>
      </c>
      <c r="F4895" s="50" t="s">
        <v>3242</v>
      </c>
      <c r="G4895" s="47" t="n">
        <v>0</v>
      </c>
    </row>
    <row r="4896" customFormat="false" ht="17.25" hidden="false" customHeight="true" outlineLevel="0" collapsed="false">
      <c r="A4896" s="0" t="str">
        <f aca="false">LEFT(C4896,4)*1</f>
        <v>0</v>
      </c>
      <c r="B4896" s="48" t="str">
        <f aca="false">+B4895+1</f>
        <v>0</v>
      </c>
      <c r="C4896" s="48" t="s">
        <v>9518</v>
      </c>
      <c r="D4896" s="49" t="s">
        <v>9519</v>
      </c>
      <c r="E4896" s="50" t="n">
        <v>55</v>
      </c>
      <c r="F4896" s="50" t="s">
        <v>3242</v>
      </c>
      <c r="G4896" s="47" t="n">
        <v>0</v>
      </c>
    </row>
    <row r="4897" customFormat="false" ht="17.25" hidden="false" customHeight="true" outlineLevel="0" collapsed="false">
      <c r="A4897" s="0" t="str">
        <f aca="false">LEFT(C4897,4)*1</f>
        <v>0</v>
      </c>
      <c r="B4897" s="48" t="str">
        <f aca="false">+B4896+1</f>
        <v>0</v>
      </c>
      <c r="C4897" s="48" t="s">
        <v>9520</v>
      </c>
      <c r="D4897" s="49" t="s">
        <v>9521</v>
      </c>
      <c r="E4897" s="50" t="n">
        <v>55</v>
      </c>
      <c r="F4897" s="50" t="s">
        <v>3242</v>
      </c>
      <c r="G4897" s="47" t="n">
        <v>0</v>
      </c>
    </row>
    <row r="4898" customFormat="false" ht="17.25" hidden="false" customHeight="true" outlineLevel="0" collapsed="false">
      <c r="A4898" s="0" t="str">
        <f aca="false">LEFT(C4898,4)*1</f>
        <v>0</v>
      </c>
      <c r="B4898" s="48" t="str">
        <f aca="false">+B4897+1</f>
        <v>0</v>
      </c>
      <c r="C4898" s="48" t="s">
        <v>9522</v>
      </c>
      <c r="D4898" s="49" t="s">
        <v>9523</v>
      </c>
      <c r="E4898" s="50" t="n">
        <v>55</v>
      </c>
      <c r="F4898" s="50" t="s">
        <v>3242</v>
      </c>
      <c r="G4898" s="47" t="n">
        <v>0</v>
      </c>
    </row>
    <row r="4899" customFormat="false" ht="17.25" hidden="false" customHeight="true" outlineLevel="0" collapsed="false">
      <c r="A4899" s="0" t="str">
        <f aca="false">LEFT(C4899,4)*1</f>
        <v>0</v>
      </c>
      <c r="B4899" s="48" t="str">
        <f aca="false">+B4898+1</f>
        <v>0</v>
      </c>
      <c r="C4899" s="48" t="s">
        <v>9524</v>
      </c>
      <c r="D4899" s="49" t="s">
        <v>9525</v>
      </c>
      <c r="E4899" s="50" t="n">
        <v>55</v>
      </c>
      <c r="F4899" s="50" t="s">
        <v>3242</v>
      </c>
      <c r="G4899" s="47" t="n">
        <v>0</v>
      </c>
    </row>
    <row r="4900" customFormat="false" ht="17.25" hidden="false" customHeight="true" outlineLevel="0" collapsed="false">
      <c r="A4900" s="0" t="str">
        <f aca="false">LEFT(C4900,4)*1</f>
        <v>0</v>
      </c>
      <c r="B4900" s="48" t="str">
        <f aca="false">+B4899+1</f>
        <v>0</v>
      </c>
      <c r="C4900" s="48" t="s">
        <v>9526</v>
      </c>
      <c r="D4900" s="49" t="s">
        <v>9527</v>
      </c>
      <c r="E4900" s="50" t="n">
        <v>55</v>
      </c>
      <c r="F4900" s="50" t="s">
        <v>3242</v>
      </c>
      <c r="G4900" s="47" t="n">
        <v>0</v>
      </c>
    </row>
    <row r="4901" customFormat="false" ht="17.25" hidden="false" customHeight="true" outlineLevel="0" collapsed="false">
      <c r="A4901" s="0" t="str">
        <f aca="false">LEFT(C4901,4)*1</f>
        <v>0</v>
      </c>
      <c r="B4901" s="48" t="str">
        <f aca="false">+B4900+1</f>
        <v>0</v>
      </c>
      <c r="C4901" s="48" t="s">
        <v>9528</v>
      </c>
      <c r="D4901" s="49" t="s">
        <v>9529</v>
      </c>
      <c r="E4901" s="50" t="n">
        <v>55</v>
      </c>
      <c r="F4901" s="50" t="s">
        <v>3242</v>
      </c>
      <c r="G4901" s="47" t="n">
        <v>0</v>
      </c>
    </row>
    <row r="4902" customFormat="false" ht="17.25" hidden="false" customHeight="true" outlineLevel="0" collapsed="false">
      <c r="A4902" s="0" t="str">
        <f aca="false">LEFT(C4902,4)*1</f>
        <v>0</v>
      </c>
      <c r="B4902" s="48" t="str">
        <f aca="false">+B4901+1</f>
        <v>0</v>
      </c>
      <c r="C4902" s="48" t="s">
        <v>9530</v>
      </c>
      <c r="D4902" s="49" t="s">
        <v>9531</v>
      </c>
      <c r="E4902" s="50" t="n">
        <v>55</v>
      </c>
      <c r="F4902" s="50" t="s">
        <v>3242</v>
      </c>
      <c r="G4902" s="47" t="n">
        <v>0</v>
      </c>
    </row>
    <row r="4903" customFormat="false" ht="17.25" hidden="false" customHeight="true" outlineLevel="0" collapsed="false">
      <c r="A4903" s="0" t="str">
        <f aca="false">LEFT(C4903,4)*1</f>
        <v>0</v>
      </c>
      <c r="B4903" s="48" t="str">
        <f aca="false">+B4902+1</f>
        <v>0</v>
      </c>
      <c r="C4903" s="48" t="s">
        <v>9532</v>
      </c>
      <c r="D4903" s="49" t="s">
        <v>9533</v>
      </c>
      <c r="E4903" s="50" t="n">
        <v>55</v>
      </c>
      <c r="F4903" s="50" t="s">
        <v>3242</v>
      </c>
      <c r="G4903" s="47" t="n">
        <v>0</v>
      </c>
    </row>
    <row r="4904" customFormat="false" ht="17.25" hidden="false" customHeight="true" outlineLevel="0" collapsed="false">
      <c r="A4904" s="0" t="str">
        <f aca="false">LEFT(C4904,4)*1</f>
        <v>0</v>
      </c>
      <c r="B4904" s="48" t="str">
        <f aca="false">+B4903+1</f>
        <v>0</v>
      </c>
      <c r="C4904" s="48" t="s">
        <v>9534</v>
      </c>
      <c r="D4904" s="49" t="s">
        <v>9535</v>
      </c>
      <c r="E4904" s="50" t="n">
        <v>55</v>
      </c>
      <c r="F4904" s="50" t="s">
        <v>3242</v>
      </c>
      <c r="G4904" s="47" t="n">
        <v>0</v>
      </c>
    </row>
    <row r="4905" customFormat="false" ht="17.25" hidden="false" customHeight="true" outlineLevel="0" collapsed="false">
      <c r="A4905" s="0" t="str">
        <f aca="false">LEFT(C4905,4)*1</f>
        <v>0</v>
      </c>
      <c r="B4905" s="48" t="str">
        <f aca="false">+B4904+1</f>
        <v>0</v>
      </c>
      <c r="C4905" s="48" t="s">
        <v>9536</v>
      </c>
      <c r="D4905" s="49" t="s">
        <v>9537</v>
      </c>
      <c r="E4905" s="50" t="n">
        <v>55</v>
      </c>
      <c r="F4905" s="50" t="s">
        <v>3242</v>
      </c>
      <c r="G4905" s="47" t="n">
        <v>0</v>
      </c>
    </row>
    <row r="4906" customFormat="false" ht="17.25" hidden="false" customHeight="true" outlineLevel="0" collapsed="false">
      <c r="A4906" s="0" t="str">
        <f aca="false">LEFT(C4906,4)*1</f>
        <v>0</v>
      </c>
      <c r="B4906" s="48" t="str">
        <f aca="false">+B4905+1</f>
        <v>0</v>
      </c>
      <c r="C4906" s="48" t="s">
        <v>9538</v>
      </c>
      <c r="D4906" s="49" t="s">
        <v>9539</v>
      </c>
      <c r="E4906" s="50" t="n">
        <v>55</v>
      </c>
      <c r="F4906" s="50" t="s">
        <v>3242</v>
      </c>
      <c r="G4906" s="47" t="n">
        <v>0</v>
      </c>
    </row>
    <row r="4907" customFormat="false" ht="17.25" hidden="false" customHeight="true" outlineLevel="0" collapsed="false">
      <c r="A4907" s="0" t="str">
        <f aca="false">LEFT(C4907,4)*1</f>
        <v>0</v>
      </c>
      <c r="B4907" s="48" t="str">
        <f aca="false">+B4906+1</f>
        <v>0</v>
      </c>
      <c r="C4907" s="48" t="s">
        <v>9540</v>
      </c>
      <c r="D4907" s="49" t="s">
        <v>9541</v>
      </c>
      <c r="E4907" s="50" t="n">
        <v>55</v>
      </c>
      <c r="F4907" s="50" t="s">
        <v>3242</v>
      </c>
      <c r="G4907" s="47" t="n">
        <v>0</v>
      </c>
    </row>
    <row r="4908" customFormat="false" ht="17.25" hidden="false" customHeight="true" outlineLevel="0" collapsed="false">
      <c r="A4908" s="0" t="str">
        <f aca="false">LEFT(C4908,4)*1</f>
        <v>0</v>
      </c>
      <c r="B4908" s="48" t="str">
        <f aca="false">+B4907+1</f>
        <v>0</v>
      </c>
      <c r="C4908" s="48" t="s">
        <v>9542</v>
      </c>
      <c r="D4908" s="49" t="s">
        <v>9543</v>
      </c>
      <c r="E4908" s="50" t="n">
        <v>55</v>
      </c>
      <c r="F4908" s="50" t="s">
        <v>3242</v>
      </c>
      <c r="G4908" s="47" t="n">
        <v>0</v>
      </c>
    </row>
    <row r="4909" customFormat="false" ht="17.25" hidden="false" customHeight="true" outlineLevel="0" collapsed="false">
      <c r="A4909" s="0" t="str">
        <f aca="false">LEFT(C4909,4)*1</f>
        <v>0</v>
      </c>
      <c r="B4909" s="48" t="str">
        <f aca="false">+B4908+1</f>
        <v>0</v>
      </c>
      <c r="C4909" s="48" t="s">
        <v>9544</v>
      </c>
      <c r="D4909" s="49" t="s">
        <v>9545</v>
      </c>
      <c r="E4909" s="50" t="n">
        <v>55</v>
      </c>
      <c r="F4909" s="50" t="s">
        <v>3242</v>
      </c>
      <c r="G4909" s="47" t="n">
        <v>0</v>
      </c>
    </row>
    <row r="4910" customFormat="false" ht="17.25" hidden="false" customHeight="true" outlineLevel="0" collapsed="false">
      <c r="A4910" s="0" t="str">
        <f aca="false">LEFT(C4910,4)*1</f>
        <v>0</v>
      </c>
      <c r="B4910" s="48" t="str">
        <f aca="false">+B4909+1</f>
        <v>0</v>
      </c>
      <c r="C4910" s="48" t="s">
        <v>9546</v>
      </c>
      <c r="D4910" s="49" t="s">
        <v>9531</v>
      </c>
      <c r="E4910" s="50" t="n">
        <v>55</v>
      </c>
      <c r="F4910" s="50" t="s">
        <v>3242</v>
      </c>
      <c r="G4910" s="47" t="n">
        <v>0</v>
      </c>
    </row>
    <row r="4911" customFormat="false" ht="17.25" hidden="false" customHeight="true" outlineLevel="0" collapsed="false">
      <c r="A4911" s="0" t="str">
        <f aca="false">LEFT(C4911,4)*1</f>
        <v>0</v>
      </c>
      <c r="B4911" s="48" t="str">
        <f aca="false">+B4910+1</f>
        <v>0</v>
      </c>
      <c r="C4911" s="48" t="s">
        <v>9547</v>
      </c>
      <c r="D4911" s="49" t="s">
        <v>9548</v>
      </c>
      <c r="E4911" s="50" t="n">
        <v>55</v>
      </c>
      <c r="F4911" s="50" t="s">
        <v>3242</v>
      </c>
      <c r="G4911" s="47" t="n">
        <v>0</v>
      </c>
    </row>
    <row r="4912" customFormat="false" ht="17.25" hidden="false" customHeight="true" outlineLevel="0" collapsed="false">
      <c r="A4912" s="0" t="str">
        <f aca="false">LEFT(C4912,4)*1</f>
        <v>0</v>
      </c>
      <c r="B4912" s="48" t="str">
        <f aca="false">+B4911+1</f>
        <v>0</v>
      </c>
      <c r="C4912" s="48" t="s">
        <v>9547</v>
      </c>
      <c r="D4912" s="49" t="s">
        <v>9549</v>
      </c>
      <c r="E4912" s="50" t="n">
        <v>55</v>
      </c>
      <c r="F4912" s="50" t="s">
        <v>3242</v>
      </c>
      <c r="G4912" s="47" t="n">
        <v>0</v>
      </c>
    </row>
    <row r="4913" customFormat="false" ht="17.25" hidden="false" customHeight="true" outlineLevel="0" collapsed="false">
      <c r="A4913" s="0" t="str">
        <f aca="false">LEFT(C4913,4)*1</f>
        <v>0</v>
      </c>
      <c r="B4913" s="48" t="str">
        <f aca="false">+B4912+1</f>
        <v>0</v>
      </c>
      <c r="C4913" s="48" t="s">
        <v>9550</v>
      </c>
      <c r="D4913" s="49" t="s">
        <v>9551</v>
      </c>
      <c r="E4913" s="50" t="n">
        <v>55</v>
      </c>
      <c r="F4913" s="50" t="s">
        <v>3242</v>
      </c>
      <c r="G4913" s="47" t="n">
        <v>0</v>
      </c>
    </row>
    <row r="4914" customFormat="false" ht="17.25" hidden="false" customHeight="true" outlineLevel="0" collapsed="false">
      <c r="A4914" s="0" t="str">
        <f aca="false">LEFT(C4914,4)*1</f>
        <v>0</v>
      </c>
      <c r="B4914" s="48" t="str">
        <f aca="false">+B4913+1</f>
        <v>0</v>
      </c>
      <c r="C4914" s="48" t="s">
        <v>9550</v>
      </c>
      <c r="D4914" s="49" t="s">
        <v>9551</v>
      </c>
      <c r="E4914" s="50" t="n">
        <v>55</v>
      </c>
      <c r="F4914" s="50" t="s">
        <v>3242</v>
      </c>
      <c r="G4914" s="47" t="n">
        <v>0</v>
      </c>
    </row>
    <row r="4915" customFormat="false" ht="17.25" hidden="false" customHeight="true" outlineLevel="0" collapsed="false">
      <c r="A4915" s="0" t="str">
        <f aca="false">LEFT(C4915,4)*1</f>
        <v>0</v>
      </c>
      <c r="B4915" s="48" t="str">
        <f aca="false">+B4914+1</f>
        <v>0</v>
      </c>
      <c r="C4915" s="48" t="s">
        <v>9552</v>
      </c>
      <c r="D4915" s="49" t="s">
        <v>9537</v>
      </c>
      <c r="E4915" s="50" t="n">
        <v>55</v>
      </c>
      <c r="F4915" s="50" t="s">
        <v>3242</v>
      </c>
      <c r="G4915" s="47" t="n">
        <v>0</v>
      </c>
    </row>
    <row r="4916" customFormat="false" ht="17.25" hidden="false" customHeight="true" outlineLevel="0" collapsed="false">
      <c r="A4916" s="0" t="str">
        <f aca="false">LEFT(C4916,4)*1</f>
        <v>0</v>
      </c>
      <c r="B4916" s="48" t="str">
        <f aca="false">+B4915+1</f>
        <v>0</v>
      </c>
      <c r="C4916" s="48" t="s">
        <v>9552</v>
      </c>
      <c r="D4916" s="49" t="s">
        <v>9537</v>
      </c>
      <c r="E4916" s="50" t="n">
        <v>55</v>
      </c>
      <c r="F4916" s="50" t="s">
        <v>3242</v>
      </c>
      <c r="G4916" s="47" t="n">
        <v>0</v>
      </c>
    </row>
    <row r="4917" customFormat="false" ht="17.25" hidden="false" customHeight="true" outlineLevel="0" collapsed="false">
      <c r="A4917" s="0" t="str">
        <f aca="false">LEFT(C4917,4)*1</f>
        <v>0</v>
      </c>
      <c r="B4917" s="48" t="str">
        <f aca="false">+B4916+1</f>
        <v>0</v>
      </c>
      <c r="C4917" s="48" t="s">
        <v>9553</v>
      </c>
      <c r="D4917" s="49" t="s">
        <v>9554</v>
      </c>
      <c r="E4917" s="50" t="n">
        <v>55</v>
      </c>
      <c r="F4917" s="50" t="s">
        <v>3242</v>
      </c>
      <c r="G4917" s="47" t="n">
        <v>0</v>
      </c>
    </row>
    <row r="4918" customFormat="false" ht="17.25" hidden="false" customHeight="true" outlineLevel="0" collapsed="false">
      <c r="A4918" s="0" t="str">
        <f aca="false">LEFT(C4918,4)*1</f>
        <v>0</v>
      </c>
      <c r="B4918" s="48" t="str">
        <f aca="false">+B4917+1</f>
        <v>0</v>
      </c>
      <c r="C4918" s="48" t="s">
        <v>9553</v>
      </c>
      <c r="D4918" s="49" t="s">
        <v>9554</v>
      </c>
      <c r="E4918" s="50" t="n">
        <v>55</v>
      </c>
      <c r="F4918" s="50" t="s">
        <v>3242</v>
      </c>
      <c r="G4918" s="47" t="n">
        <v>0</v>
      </c>
    </row>
    <row r="4919" customFormat="false" ht="17.25" hidden="false" customHeight="true" outlineLevel="0" collapsed="false">
      <c r="A4919" s="0" t="str">
        <f aca="false">LEFT(C4919,4)*1</f>
        <v>0</v>
      </c>
      <c r="B4919" s="48" t="str">
        <f aca="false">+B4918+1</f>
        <v>0</v>
      </c>
      <c r="C4919" s="48" t="s">
        <v>9555</v>
      </c>
      <c r="D4919" s="49" t="s">
        <v>9556</v>
      </c>
      <c r="E4919" s="50" t="n">
        <v>55</v>
      </c>
      <c r="F4919" s="50" t="s">
        <v>3242</v>
      </c>
      <c r="G4919" s="47" t="n">
        <v>0</v>
      </c>
    </row>
    <row r="4920" customFormat="false" ht="17.25" hidden="false" customHeight="true" outlineLevel="0" collapsed="false">
      <c r="A4920" s="0" t="str">
        <f aca="false">LEFT(C4920,4)*1</f>
        <v>0</v>
      </c>
      <c r="B4920" s="48" t="str">
        <f aca="false">+B4919+1</f>
        <v>0</v>
      </c>
      <c r="C4920" s="48" t="s">
        <v>9557</v>
      </c>
      <c r="D4920" s="49" t="s">
        <v>9558</v>
      </c>
      <c r="E4920" s="50" t="n">
        <v>55</v>
      </c>
      <c r="F4920" s="50" t="s">
        <v>3242</v>
      </c>
      <c r="G4920" s="47" t="n">
        <v>0</v>
      </c>
    </row>
    <row r="4921" customFormat="false" ht="17.25" hidden="false" customHeight="true" outlineLevel="0" collapsed="false">
      <c r="A4921" s="0" t="str">
        <f aca="false">LEFT(C4921,4)*1</f>
        <v>0</v>
      </c>
      <c r="B4921" s="48" t="str">
        <f aca="false">+B4920+1</f>
        <v>0</v>
      </c>
      <c r="C4921" s="48" t="s">
        <v>9557</v>
      </c>
      <c r="D4921" s="49" t="s">
        <v>9558</v>
      </c>
      <c r="E4921" s="50" t="n">
        <v>55</v>
      </c>
      <c r="F4921" s="50" t="s">
        <v>3242</v>
      </c>
      <c r="G4921" s="47" t="n">
        <v>0</v>
      </c>
    </row>
    <row r="4922" customFormat="false" ht="17.25" hidden="false" customHeight="true" outlineLevel="0" collapsed="false">
      <c r="A4922" s="0" t="str">
        <f aca="false">LEFT(C4922,4)*1</f>
        <v>0</v>
      </c>
      <c r="B4922" s="48" t="str">
        <f aca="false">+B4921+1</f>
        <v>0</v>
      </c>
      <c r="C4922" s="48" t="s">
        <v>9559</v>
      </c>
      <c r="D4922" s="49" t="s">
        <v>9560</v>
      </c>
      <c r="E4922" s="50" t="n">
        <v>55</v>
      </c>
      <c r="F4922" s="50" t="s">
        <v>3242</v>
      </c>
      <c r="G4922" s="47" t="n">
        <v>0</v>
      </c>
    </row>
    <row r="4923" customFormat="false" ht="17.25" hidden="false" customHeight="true" outlineLevel="0" collapsed="false">
      <c r="A4923" s="0" t="str">
        <f aca="false">LEFT(C4923,4)*1</f>
        <v>0</v>
      </c>
      <c r="B4923" s="48" t="str">
        <f aca="false">+B4922+1</f>
        <v>0</v>
      </c>
      <c r="C4923" s="48" t="s">
        <v>9559</v>
      </c>
      <c r="D4923" s="49" t="s">
        <v>9560</v>
      </c>
      <c r="E4923" s="50" t="n">
        <v>55</v>
      </c>
      <c r="F4923" s="50" t="s">
        <v>3242</v>
      </c>
      <c r="G4923" s="47" t="n">
        <v>0</v>
      </c>
    </row>
    <row r="4924" customFormat="false" ht="17.25" hidden="false" customHeight="true" outlineLevel="0" collapsed="false">
      <c r="A4924" s="0" t="str">
        <f aca="false">LEFT(C4924,4)*1</f>
        <v>0</v>
      </c>
      <c r="B4924" s="48" t="str">
        <f aca="false">+B4923+1</f>
        <v>0</v>
      </c>
      <c r="C4924" s="48" t="s">
        <v>9561</v>
      </c>
      <c r="D4924" s="49" t="s">
        <v>9562</v>
      </c>
      <c r="E4924" s="50" t="n">
        <v>55</v>
      </c>
      <c r="F4924" s="50" t="s">
        <v>3242</v>
      </c>
      <c r="G4924" s="47" t="n">
        <v>0</v>
      </c>
    </row>
    <row r="4925" customFormat="false" ht="17.25" hidden="false" customHeight="true" outlineLevel="0" collapsed="false">
      <c r="A4925" s="0" t="str">
        <f aca="false">LEFT(C4925,4)*1</f>
        <v>0</v>
      </c>
      <c r="B4925" s="48" t="str">
        <f aca="false">+B4924+1</f>
        <v>0</v>
      </c>
      <c r="C4925" s="48" t="s">
        <v>9563</v>
      </c>
      <c r="D4925" s="49" t="s">
        <v>9531</v>
      </c>
      <c r="E4925" s="50" t="n">
        <v>55</v>
      </c>
      <c r="F4925" s="50" t="s">
        <v>3242</v>
      </c>
      <c r="G4925" s="47" t="n">
        <v>0</v>
      </c>
    </row>
    <row r="4926" customFormat="false" ht="17.25" hidden="false" customHeight="true" outlineLevel="0" collapsed="false">
      <c r="A4926" s="0" t="str">
        <f aca="false">LEFT(C4926,4)*1</f>
        <v>0</v>
      </c>
      <c r="B4926" s="48" t="str">
        <f aca="false">+B4925+1</f>
        <v>0</v>
      </c>
      <c r="C4926" s="48" t="s">
        <v>9564</v>
      </c>
      <c r="D4926" s="49" t="s">
        <v>9549</v>
      </c>
      <c r="E4926" s="50" t="n">
        <v>55</v>
      </c>
      <c r="F4926" s="50" t="s">
        <v>3242</v>
      </c>
      <c r="G4926" s="47" t="n">
        <v>0</v>
      </c>
    </row>
    <row r="4927" customFormat="false" ht="17.25" hidden="false" customHeight="true" outlineLevel="0" collapsed="false">
      <c r="A4927" s="0" t="str">
        <f aca="false">LEFT(C4927,4)*1</f>
        <v>0</v>
      </c>
      <c r="B4927" s="48" t="str">
        <f aca="false">+B4926+1</f>
        <v>0</v>
      </c>
      <c r="C4927" s="48" t="s">
        <v>9565</v>
      </c>
      <c r="D4927" s="49" t="s">
        <v>9551</v>
      </c>
      <c r="E4927" s="50" t="n">
        <v>55</v>
      </c>
      <c r="F4927" s="50" t="s">
        <v>3242</v>
      </c>
      <c r="G4927" s="47" t="n">
        <v>0</v>
      </c>
    </row>
    <row r="4928" customFormat="false" ht="17.25" hidden="false" customHeight="true" outlineLevel="0" collapsed="false">
      <c r="A4928" s="0" t="str">
        <f aca="false">LEFT(C4928,4)*1</f>
        <v>0</v>
      </c>
      <c r="B4928" s="48" t="str">
        <f aca="false">+B4927+1</f>
        <v>0</v>
      </c>
      <c r="C4928" s="48" t="s">
        <v>9566</v>
      </c>
      <c r="D4928" s="49" t="s">
        <v>9537</v>
      </c>
      <c r="E4928" s="50" t="n">
        <v>55</v>
      </c>
      <c r="F4928" s="50" t="s">
        <v>3242</v>
      </c>
      <c r="G4928" s="47" t="n">
        <v>0</v>
      </c>
    </row>
    <row r="4929" customFormat="false" ht="17.25" hidden="false" customHeight="true" outlineLevel="0" collapsed="false">
      <c r="A4929" s="0" t="str">
        <f aca="false">LEFT(C4929,4)*1</f>
        <v>0</v>
      </c>
      <c r="B4929" s="48" t="str">
        <f aca="false">+B4928+1</f>
        <v>0</v>
      </c>
      <c r="C4929" s="48" t="s">
        <v>9567</v>
      </c>
      <c r="D4929" s="49" t="s">
        <v>9568</v>
      </c>
      <c r="E4929" s="50" t="n">
        <v>55</v>
      </c>
      <c r="F4929" s="50" t="s">
        <v>3242</v>
      </c>
      <c r="G4929" s="47" t="n">
        <v>0</v>
      </c>
    </row>
    <row r="4930" customFormat="false" ht="17.25" hidden="false" customHeight="true" outlineLevel="0" collapsed="false">
      <c r="A4930" s="0" t="str">
        <f aca="false">LEFT(C4930,4)*1</f>
        <v>0</v>
      </c>
      <c r="B4930" s="48" t="str">
        <f aca="false">+B4929+1</f>
        <v>0</v>
      </c>
      <c r="C4930" s="48" t="s">
        <v>9569</v>
      </c>
      <c r="D4930" s="49" t="s">
        <v>9570</v>
      </c>
      <c r="E4930" s="50" t="n">
        <v>55</v>
      </c>
      <c r="F4930" s="50" t="s">
        <v>3242</v>
      </c>
      <c r="G4930" s="47" t="n">
        <v>0</v>
      </c>
    </row>
    <row r="4931" customFormat="false" ht="17.25" hidden="false" customHeight="true" outlineLevel="0" collapsed="false">
      <c r="A4931" s="0" t="str">
        <f aca="false">LEFT(C4931,4)*1</f>
        <v>0</v>
      </c>
      <c r="B4931" s="48" t="str">
        <f aca="false">+B4930+1</f>
        <v>0</v>
      </c>
      <c r="C4931" s="48" t="s">
        <v>9571</v>
      </c>
      <c r="D4931" s="49" t="s">
        <v>9572</v>
      </c>
      <c r="E4931" s="50" t="n">
        <v>55</v>
      </c>
      <c r="F4931" s="50" t="s">
        <v>3242</v>
      </c>
      <c r="G4931" s="47" t="n">
        <v>0</v>
      </c>
    </row>
    <row r="4932" customFormat="false" ht="17.25" hidden="false" customHeight="true" outlineLevel="0" collapsed="false">
      <c r="A4932" s="0" t="str">
        <f aca="false">LEFT(C4932,4)*1</f>
        <v>0</v>
      </c>
      <c r="B4932" s="48" t="str">
        <f aca="false">+B4931+1</f>
        <v>0</v>
      </c>
      <c r="C4932" s="48" t="s">
        <v>9573</v>
      </c>
      <c r="D4932" s="49" t="s">
        <v>9545</v>
      </c>
      <c r="E4932" s="50" t="n">
        <v>55</v>
      </c>
      <c r="F4932" s="50" t="s">
        <v>3242</v>
      </c>
      <c r="G4932" s="47" t="n">
        <v>0</v>
      </c>
    </row>
    <row r="4933" customFormat="false" ht="17.25" hidden="false" customHeight="true" outlineLevel="0" collapsed="false">
      <c r="A4933" s="0" t="str">
        <f aca="false">LEFT(C4933,4)*1</f>
        <v>0</v>
      </c>
      <c r="B4933" s="48" t="str">
        <f aca="false">+B4932+1</f>
        <v>0</v>
      </c>
      <c r="C4933" s="48" t="s">
        <v>9574</v>
      </c>
      <c r="D4933" s="49" t="s">
        <v>9531</v>
      </c>
      <c r="E4933" s="50" t="n">
        <v>55</v>
      </c>
      <c r="F4933" s="50" t="s">
        <v>3242</v>
      </c>
      <c r="G4933" s="47" t="n">
        <v>0</v>
      </c>
    </row>
    <row r="4934" customFormat="false" ht="17.25" hidden="false" customHeight="true" outlineLevel="0" collapsed="false">
      <c r="A4934" s="0" t="str">
        <f aca="false">LEFT(C4934,4)*1</f>
        <v>0</v>
      </c>
      <c r="B4934" s="48" t="str">
        <f aca="false">+B4933+1</f>
        <v>0</v>
      </c>
      <c r="C4934" s="48" t="s">
        <v>9575</v>
      </c>
      <c r="D4934" s="49" t="s">
        <v>9576</v>
      </c>
      <c r="E4934" s="50" t="n">
        <v>55</v>
      </c>
      <c r="F4934" s="50" t="s">
        <v>3242</v>
      </c>
      <c r="G4934" s="47" t="n">
        <v>0</v>
      </c>
    </row>
    <row r="4935" customFormat="false" ht="17.25" hidden="false" customHeight="true" outlineLevel="0" collapsed="false">
      <c r="A4935" s="0" t="str">
        <f aca="false">LEFT(C4935,4)*1</f>
        <v>0</v>
      </c>
      <c r="B4935" s="48" t="str">
        <f aca="false">+B4934+1</f>
        <v>0</v>
      </c>
      <c r="C4935" s="48" t="s">
        <v>9577</v>
      </c>
      <c r="D4935" s="49" t="s">
        <v>9551</v>
      </c>
      <c r="E4935" s="50" t="n">
        <v>55</v>
      </c>
      <c r="F4935" s="50" t="s">
        <v>3242</v>
      </c>
      <c r="G4935" s="47" t="n">
        <v>0</v>
      </c>
    </row>
    <row r="4936" customFormat="false" ht="17.25" hidden="false" customHeight="true" outlineLevel="0" collapsed="false">
      <c r="A4936" s="0" t="str">
        <f aca="false">LEFT(C4936,4)*1</f>
        <v>0</v>
      </c>
      <c r="B4936" s="48" t="str">
        <f aca="false">+B4935+1</f>
        <v>0</v>
      </c>
      <c r="C4936" s="48" t="s">
        <v>9578</v>
      </c>
      <c r="D4936" s="49" t="s">
        <v>9537</v>
      </c>
      <c r="E4936" s="50" t="n">
        <v>55</v>
      </c>
      <c r="F4936" s="50" t="s">
        <v>3242</v>
      </c>
      <c r="G4936" s="47" t="n">
        <v>0</v>
      </c>
    </row>
    <row r="4937" customFormat="false" ht="17.25" hidden="false" customHeight="true" outlineLevel="0" collapsed="false">
      <c r="A4937" s="0" t="str">
        <f aca="false">LEFT(C4937,4)*1</f>
        <v>0</v>
      </c>
      <c r="B4937" s="48" t="str">
        <f aca="false">+B4936+1</f>
        <v>0</v>
      </c>
      <c r="C4937" s="48" t="s">
        <v>9579</v>
      </c>
      <c r="D4937" s="49" t="s">
        <v>9554</v>
      </c>
      <c r="E4937" s="50" t="n">
        <v>55</v>
      </c>
      <c r="F4937" s="50" t="s">
        <v>3242</v>
      </c>
      <c r="G4937" s="47" t="n">
        <v>0</v>
      </c>
    </row>
    <row r="4938" customFormat="false" ht="17.25" hidden="false" customHeight="true" outlineLevel="0" collapsed="false">
      <c r="A4938" s="0" t="str">
        <f aca="false">LEFT(C4938,4)*1</f>
        <v>0</v>
      </c>
      <c r="B4938" s="48" t="str">
        <f aca="false">+B4937+1</f>
        <v>0</v>
      </c>
      <c r="C4938" s="48" t="s">
        <v>9580</v>
      </c>
      <c r="D4938" s="49" t="s">
        <v>9556</v>
      </c>
      <c r="E4938" s="50" t="n">
        <v>55</v>
      </c>
      <c r="F4938" s="50" t="s">
        <v>3242</v>
      </c>
      <c r="G4938" s="47" t="n">
        <v>0</v>
      </c>
    </row>
    <row r="4939" customFormat="false" ht="17.25" hidden="false" customHeight="true" outlineLevel="0" collapsed="false">
      <c r="A4939" s="0" t="str">
        <f aca="false">LEFT(C4939,4)*1</f>
        <v>0</v>
      </c>
      <c r="B4939" s="48" t="str">
        <f aca="false">+B4938+1</f>
        <v>0</v>
      </c>
      <c r="C4939" s="48" t="s">
        <v>9581</v>
      </c>
      <c r="D4939" s="49" t="s">
        <v>9558</v>
      </c>
      <c r="E4939" s="50" t="n">
        <v>55</v>
      </c>
      <c r="F4939" s="50" t="s">
        <v>3242</v>
      </c>
      <c r="G4939" s="47" t="n">
        <v>0</v>
      </c>
    </row>
    <row r="4940" customFormat="false" ht="17.25" hidden="false" customHeight="true" outlineLevel="0" collapsed="false">
      <c r="A4940" s="0" t="str">
        <f aca="false">LEFT(C4940,4)*1</f>
        <v>0</v>
      </c>
      <c r="B4940" s="48" t="str">
        <f aca="false">+B4939+1</f>
        <v>0</v>
      </c>
      <c r="C4940" s="48" t="s">
        <v>9582</v>
      </c>
      <c r="D4940" s="49" t="s">
        <v>9560</v>
      </c>
      <c r="E4940" s="50" t="n">
        <v>55</v>
      </c>
      <c r="F4940" s="50" t="s">
        <v>3242</v>
      </c>
      <c r="G4940" s="47" t="n">
        <v>0</v>
      </c>
    </row>
    <row r="4941" customFormat="false" ht="17.25" hidden="false" customHeight="true" outlineLevel="0" collapsed="false">
      <c r="A4941" s="0" t="str">
        <f aca="false">LEFT(C4941,4)*1</f>
        <v>0</v>
      </c>
      <c r="B4941" s="48" t="str">
        <f aca="false">+B4940+1</f>
        <v>0</v>
      </c>
      <c r="C4941" s="48" t="s">
        <v>9583</v>
      </c>
      <c r="D4941" s="49" t="s">
        <v>9584</v>
      </c>
      <c r="E4941" s="50" t="n">
        <v>55</v>
      </c>
      <c r="F4941" s="50" t="s">
        <v>3242</v>
      </c>
      <c r="G4941" s="47" t="n">
        <v>0</v>
      </c>
    </row>
    <row r="4942" customFormat="false" ht="17.25" hidden="false" customHeight="true" outlineLevel="0" collapsed="false">
      <c r="A4942" s="0" t="str">
        <f aca="false">LEFT(C4942,4)*1</f>
        <v>0</v>
      </c>
      <c r="B4942" s="48" t="str">
        <f aca="false">+B4941+1</f>
        <v>0</v>
      </c>
      <c r="C4942" s="48" t="s">
        <v>9585</v>
      </c>
      <c r="D4942" s="49" t="s">
        <v>9586</v>
      </c>
      <c r="E4942" s="50" t="n">
        <v>55</v>
      </c>
      <c r="F4942" s="50" t="s">
        <v>3242</v>
      </c>
      <c r="G4942" s="47" t="n">
        <v>0</v>
      </c>
    </row>
    <row r="4943" customFormat="false" ht="17.25" hidden="false" customHeight="true" outlineLevel="0" collapsed="false">
      <c r="A4943" s="0" t="str">
        <f aca="false">LEFT(C4943,4)*1</f>
        <v>0</v>
      </c>
      <c r="B4943" s="48" t="str">
        <f aca="false">+B4942+1</f>
        <v>0</v>
      </c>
      <c r="C4943" s="48" t="s">
        <v>9587</v>
      </c>
      <c r="D4943" s="49" t="s">
        <v>9588</v>
      </c>
      <c r="E4943" s="50" t="n">
        <v>55</v>
      </c>
      <c r="F4943" s="50" t="s">
        <v>3242</v>
      </c>
      <c r="G4943" s="47" t="n">
        <v>0</v>
      </c>
    </row>
    <row r="4944" customFormat="false" ht="17.25" hidden="false" customHeight="true" outlineLevel="0" collapsed="false">
      <c r="A4944" s="0" t="str">
        <f aca="false">LEFT(C4944,4)*1</f>
        <v>0</v>
      </c>
      <c r="B4944" s="48" t="str">
        <f aca="false">+B4943+1</f>
        <v>0</v>
      </c>
      <c r="C4944" s="48" t="s">
        <v>9589</v>
      </c>
      <c r="D4944" s="49" t="s">
        <v>9590</v>
      </c>
      <c r="E4944" s="50" t="n">
        <v>55</v>
      </c>
      <c r="F4944" s="50" t="s">
        <v>3242</v>
      </c>
      <c r="G4944" s="47" t="n">
        <v>0</v>
      </c>
    </row>
    <row r="4945" customFormat="false" ht="17.25" hidden="false" customHeight="true" outlineLevel="0" collapsed="false">
      <c r="A4945" s="0" t="str">
        <f aca="false">LEFT(C4945,4)*1</f>
        <v>0</v>
      </c>
      <c r="B4945" s="48" t="str">
        <f aca="false">+B4944+1</f>
        <v>0</v>
      </c>
      <c r="C4945" s="48" t="s">
        <v>9591</v>
      </c>
      <c r="D4945" s="49" t="s">
        <v>9592</v>
      </c>
      <c r="E4945" s="50" t="n">
        <v>55</v>
      </c>
      <c r="F4945" s="50" t="s">
        <v>3242</v>
      </c>
      <c r="G4945" s="47" t="n">
        <v>0</v>
      </c>
    </row>
    <row r="4946" customFormat="false" ht="17.25" hidden="false" customHeight="true" outlineLevel="0" collapsed="false">
      <c r="A4946" s="0" t="str">
        <f aca="false">LEFT(C4946,4)*1</f>
        <v>0</v>
      </c>
      <c r="B4946" s="48" t="str">
        <f aca="false">+B4945+1</f>
        <v>0</v>
      </c>
      <c r="C4946" s="48" t="s">
        <v>9593</v>
      </c>
      <c r="D4946" s="49" t="s">
        <v>9594</v>
      </c>
      <c r="E4946" s="50" t="n">
        <v>55</v>
      </c>
      <c r="F4946" s="50" t="s">
        <v>3242</v>
      </c>
      <c r="G4946" s="47" t="n">
        <v>0</v>
      </c>
    </row>
    <row r="4947" customFormat="false" ht="17.25" hidden="false" customHeight="true" outlineLevel="0" collapsed="false">
      <c r="A4947" s="0" t="str">
        <f aca="false">LEFT(C4947,4)*1</f>
        <v>0</v>
      </c>
      <c r="B4947" s="48" t="str">
        <f aca="false">+B4946+1</f>
        <v>0</v>
      </c>
      <c r="C4947" s="48" t="s">
        <v>9595</v>
      </c>
      <c r="D4947" s="49" t="s">
        <v>9596</v>
      </c>
      <c r="E4947" s="50" t="n">
        <v>55</v>
      </c>
      <c r="F4947" s="50" t="s">
        <v>3242</v>
      </c>
      <c r="G4947" s="47" t="n">
        <v>0</v>
      </c>
    </row>
    <row r="4948" customFormat="false" ht="17.25" hidden="false" customHeight="true" outlineLevel="0" collapsed="false">
      <c r="A4948" s="0" t="str">
        <f aca="false">LEFT(C4948,4)*1</f>
        <v>0</v>
      </c>
      <c r="B4948" s="48" t="str">
        <f aca="false">+B4947+1</f>
        <v>0</v>
      </c>
      <c r="C4948" s="48" t="s">
        <v>9597</v>
      </c>
      <c r="D4948" s="49" t="s">
        <v>9598</v>
      </c>
      <c r="E4948" s="50" t="n">
        <v>55</v>
      </c>
      <c r="F4948" s="50" t="s">
        <v>3242</v>
      </c>
      <c r="G4948" s="47" t="n">
        <v>0</v>
      </c>
    </row>
    <row r="4949" customFormat="false" ht="17.25" hidden="false" customHeight="true" outlineLevel="0" collapsed="false">
      <c r="A4949" s="0" t="str">
        <f aca="false">LEFT(C4949,4)*1</f>
        <v>0</v>
      </c>
      <c r="B4949" s="48" t="str">
        <f aca="false">+B4948+1</f>
        <v>0</v>
      </c>
      <c r="C4949" s="48" t="s">
        <v>9599</v>
      </c>
      <c r="D4949" s="49" t="s">
        <v>9600</v>
      </c>
      <c r="E4949" s="50" t="n">
        <v>55</v>
      </c>
      <c r="F4949" s="50" t="s">
        <v>3242</v>
      </c>
      <c r="G4949" s="47" t="n">
        <v>0</v>
      </c>
    </row>
    <row r="4950" customFormat="false" ht="17.25" hidden="false" customHeight="true" outlineLevel="0" collapsed="false">
      <c r="A4950" s="0" t="str">
        <f aca="false">LEFT(C4950,4)*1</f>
        <v>0</v>
      </c>
      <c r="B4950" s="48" t="str">
        <f aca="false">+B4949+1</f>
        <v>0</v>
      </c>
      <c r="C4950" s="48" t="s">
        <v>9601</v>
      </c>
      <c r="D4950" s="49" t="s">
        <v>9602</v>
      </c>
      <c r="E4950" s="50" t="n">
        <v>55</v>
      </c>
      <c r="F4950" s="50" t="s">
        <v>3242</v>
      </c>
      <c r="G4950" s="47" t="n">
        <v>0</v>
      </c>
    </row>
    <row r="4951" customFormat="false" ht="17.25" hidden="false" customHeight="true" outlineLevel="0" collapsed="false">
      <c r="A4951" s="0" t="str">
        <f aca="false">LEFT(C4951,4)*1</f>
        <v>0</v>
      </c>
      <c r="B4951" s="48" t="str">
        <f aca="false">+B4950+1</f>
        <v>0</v>
      </c>
      <c r="C4951" s="48" t="s">
        <v>9603</v>
      </c>
      <c r="D4951" s="49" t="s">
        <v>9604</v>
      </c>
      <c r="E4951" s="50" t="n">
        <v>55</v>
      </c>
      <c r="F4951" s="50" t="s">
        <v>3242</v>
      </c>
      <c r="G4951" s="47" t="n">
        <v>0</v>
      </c>
    </row>
    <row r="4952" customFormat="false" ht="17.25" hidden="false" customHeight="true" outlineLevel="0" collapsed="false">
      <c r="A4952" s="0" t="str">
        <f aca="false">LEFT(C4952,4)*1</f>
        <v>0</v>
      </c>
      <c r="B4952" s="48" t="str">
        <f aca="false">+B4951+1</f>
        <v>0</v>
      </c>
      <c r="C4952" s="48" t="s">
        <v>9605</v>
      </c>
      <c r="D4952" s="49" t="s">
        <v>9606</v>
      </c>
      <c r="E4952" s="50" t="n">
        <v>55</v>
      </c>
      <c r="F4952" s="50" t="s">
        <v>3242</v>
      </c>
      <c r="G4952" s="47" t="n">
        <v>0</v>
      </c>
    </row>
    <row r="4953" customFormat="false" ht="17.25" hidden="false" customHeight="true" outlineLevel="0" collapsed="false">
      <c r="A4953" s="0" t="str">
        <f aca="false">LEFT(C4953,4)*1</f>
        <v>0</v>
      </c>
      <c r="B4953" s="48" t="str">
        <f aca="false">+B4952+1</f>
        <v>0</v>
      </c>
      <c r="C4953" s="48" t="s">
        <v>9607</v>
      </c>
      <c r="D4953" s="49" t="s">
        <v>9608</v>
      </c>
      <c r="E4953" s="50" t="n">
        <v>55</v>
      </c>
      <c r="F4953" s="50" t="s">
        <v>3242</v>
      </c>
      <c r="G4953" s="47" t="n">
        <v>0</v>
      </c>
    </row>
    <row r="4954" customFormat="false" ht="17.25" hidden="false" customHeight="true" outlineLevel="0" collapsed="false">
      <c r="A4954" s="0" t="str">
        <f aca="false">LEFT(C4954,4)*1</f>
        <v>0</v>
      </c>
      <c r="B4954" s="48" t="str">
        <f aca="false">+B4953+1</f>
        <v>0</v>
      </c>
      <c r="C4954" s="48" t="s">
        <v>9609</v>
      </c>
      <c r="D4954" s="49" t="s">
        <v>9610</v>
      </c>
      <c r="E4954" s="50" t="n">
        <v>55</v>
      </c>
      <c r="F4954" s="50" t="s">
        <v>3242</v>
      </c>
      <c r="G4954" s="47" t="n">
        <v>0</v>
      </c>
    </row>
    <row r="4955" customFormat="false" ht="17.25" hidden="false" customHeight="true" outlineLevel="0" collapsed="false">
      <c r="A4955" s="0" t="str">
        <f aca="false">LEFT(C4955,4)*1</f>
        <v>0</v>
      </c>
      <c r="B4955" s="48" t="str">
        <f aca="false">+B4954+1</f>
        <v>0</v>
      </c>
      <c r="C4955" s="48" t="s">
        <v>9611</v>
      </c>
      <c r="D4955" s="49" t="s">
        <v>9612</v>
      </c>
      <c r="E4955" s="50" t="n">
        <v>55</v>
      </c>
      <c r="F4955" s="50" t="s">
        <v>3242</v>
      </c>
      <c r="G4955" s="47" t="n">
        <v>0</v>
      </c>
    </row>
    <row r="4956" customFormat="false" ht="17.25" hidden="false" customHeight="true" outlineLevel="0" collapsed="false">
      <c r="A4956" s="0" t="str">
        <f aca="false">LEFT(C4956,4)*1</f>
        <v>0</v>
      </c>
      <c r="B4956" s="48" t="str">
        <f aca="false">+B4955+1</f>
        <v>0</v>
      </c>
      <c r="C4956" s="48" t="s">
        <v>9613</v>
      </c>
      <c r="D4956" s="49" t="s">
        <v>9614</v>
      </c>
      <c r="E4956" s="50" t="n">
        <v>55</v>
      </c>
      <c r="F4956" s="50" t="s">
        <v>3242</v>
      </c>
      <c r="G4956" s="47" t="n">
        <v>0</v>
      </c>
    </row>
    <row r="4957" customFormat="false" ht="17.25" hidden="false" customHeight="true" outlineLevel="0" collapsed="false">
      <c r="A4957" s="0" t="str">
        <f aca="false">LEFT(C4957,4)*1</f>
        <v>0</v>
      </c>
      <c r="B4957" s="48" t="str">
        <f aca="false">+B4956+1</f>
        <v>0</v>
      </c>
      <c r="C4957" s="48" t="s">
        <v>9615</v>
      </c>
      <c r="D4957" s="49" t="s">
        <v>9616</v>
      </c>
      <c r="E4957" s="50" t="n">
        <v>55</v>
      </c>
      <c r="F4957" s="50" t="s">
        <v>3242</v>
      </c>
      <c r="G4957" s="47" t="n">
        <v>0</v>
      </c>
    </row>
    <row r="4958" customFormat="false" ht="17.25" hidden="false" customHeight="true" outlineLevel="0" collapsed="false">
      <c r="A4958" s="0" t="str">
        <f aca="false">LEFT(C4958,4)*1</f>
        <v>0</v>
      </c>
      <c r="B4958" s="48" t="str">
        <f aca="false">+B4957+1</f>
        <v>0</v>
      </c>
      <c r="C4958" s="48" t="s">
        <v>9617</v>
      </c>
      <c r="D4958" s="49" t="s">
        <v>9618</v>
      </c>
      <c r="E4958" s="50" t="n">
        <v>55</v>
      </c>
      <c r="F4958" s="50" t="s">
        <v>3242</v>
      </c>
      <c r="G4958" s="47" t="n">
        <v>0</v>
      </c>
    </row>
    <row r="4959" customFormat="false" ht="17.25" hidden="false" customHeight="true" outlineLevel="0" collapsed="false">
      <c r="A4959" s="0" t="str">
        <f aca="false">LEFT(C4959,4)*1</f>
        <v>0</v>
      </c>
      <c r="B4959" s="48" t="str">
        <f aca="false">+B4958+1</f>
        <v>0</v>
      </c>
      <c r="C4959" s="48" t="s">
        <v>9619</v>
      </c>
      <c r="D4959" s="49" t="s">
        <v>9616</v>
      </c>
      <c r="E4959" s="50" t="n">
        <v>55</v>
      </c>
      <c r="F4959" s="50" t="s">
        <v>3242</v>
      </c>
      <c r="G4959" s="47" t="n">
        <v>0</v>
      </c>
    </row>
    <row r="4960" customFormat="false" ht="17.25" hidden="false" customHeight="true" outlineLevel="0" collapsed="false">
      <c r="A4960" s="0" t="str">
        <f aca="false">LEFT(C4960,4)*1</f>
        <v>0</v>
      </c>
      <c r="B4960" s="48" t="str">
        <f aca="false">+B4959+1</f>
        <v>0</v>
      </c>
      <c r="C4960" s="48" t="s">
        <v>9620</v>
      </c>
      <c r="D4960" s="49" t="s">
        <v>9621</v>
      </c>
      <c r="E4960" s="50" t="n">
        <v>55</v>
      </c>
      <c r="F4960" s="50" t="s">
        <v>3242</v>
      </c>
      <c r="G4960" s="47" t="n">
        <v>0</v>
      </c>
    </row>
    <row r="4961" customFormat="false" ht="17.25" hidden="false" customHeight="true" outlineLevel="0" collapsed="false">
      <c r="A4961" s="0" t="str">
        <f aca="false">LEFT(C4961,4)*1</f>
        <v>0</v>
      </c>
      <c r="B4961" s="48" t="str">
        <f aca="false">+B4960+1</f>
        <v>0</v>
      </c>
      <c r="C4961" s="48" t="s">
        <v>9622</v>
      </c>
      <c r="D4961" s="49" t="s">
        <v>9623</v>
      </c>
      <c r="E4961" s="50" t="n">
        <v>55</v>
      </c>
      <c r="F4961" s="50" t="s">
        <v>3242</v>
      </c>
      <c r="G4961" s="47" t="n">
        <v>0</v>
      </c>
    </row>
    <row r="4962" customFormat="false" ht="17.25" hidden="false" customHeight="true" outlineLevel="0" collapsed="false">
      <c r="A4962" s="0" t="str">
        <f aca="false">LEFT(C4962,4)*1</f>
        <v>0</v>
      </c>
      <c r="B4962" s="48" t="str">
        <f aca="false">+B4961+1</f>
        <v>0</v>
      </c>
      <c r="C4962" s="48" t="s">
        <v>9624</v>
      </c>
      <c r="D4962" s="49" t="s">
        <v>9625</v>
      </c>
      <c r="E4962" s="50" t="n">
        <v>55</v>
      </c>
      <c r="F4962" s="50" t="s">
        <v>3242</v>
      </c>
      <c r="G4962" s="47" t="n">
        <v>0</v>
      </c>
    </row>
    <row r="4963" customFormat="false" ht="17.25" hidden="false" customHeight="true" outlineLevel="0" collapsed="false">
      <c r="A4963" s="0" t="str">
        <f aca="false">LEFT(C4963,4)*1</f>
        <v>0</v>
      </c>
      <c r="B4963" s="48" t="str">
        <f aca="false">+B4962+1</f>
        <v>0</v>
      </c>
      <c r="C4963" s="48" t="s">
        <v>9626</v>
      </c>
      <c r="D4963" s="49" t="s">
        <v>9627</v>
      </c>
      <c r="E4963" s="50" t="n">
        <v>55</v>
      </c>
      <c r="F4963" s="50" t="s">
        <v>3242</v>
      </c>
      <c r="G4963" s="47" t="n">
        <v>0</v>
      </c>
    </row>
    <row r="4964" customFormat="false" ht="17.25" hidden="false" customHeight="true" outlineLevel="0" collapsed="false">
      <c r="A4964" s="0" t="str">
        <f aca="false">LEFT(C4964,4)*1</f>
        <v>0</v>
      </c>
      <c r="B4964" s="48" t="str">
        <f aca="false">+B4963+1</f>
        <v>0</v>
      </c>
      <c r="C4964" s="48" t="s">
        <v>9628</v>
      </c>
      <c r="D4964" s="49" t="s">
        <v>9629</v>
      </c>
      <c r="E4964" s="50" t="n">
        <v>55</v>
      </c>
      <c r="F4964" s="50" t="s">
        <v>3242</v>
      </c>
      <c r="G4964" s="47" t="n">
        <v>0</v>
      </c>
    </row>
    <row r="4965" customFormat="false" ht="17.25" hidden="false" customHeight="true" outlineLevel="0" collapsed="false">
      <c r="A4965" s="0" t="str">
        <f aca="false">LEFT(C4965,4)*1</f>
        <v>0</v>
      </c>
      <c r="B4965" s="48" t="str">
        <f aca="false">+B4964+1</f>
        <v>0</v>
      </c>
      <c r="C4965" s="48" t="s">
        <v>9630</v>
      </c>
      <c r="D4965" s="49" t="s">
        <v>9631</v>
      </c>
      <c r="E4965" s="50" t="n">
        <v>55</v>
      </c>
      <c r="F4965" s="50" t="s">
        <v>3242</v>
      </c>
      <c r="G4965" s="47" t="n">
        <v>0</v>
      </c>
    </row>
    <row r="4966" customFormat="false" ht="17.25" hidden="false" customHeight="true" outlineLevel="0" collapsed="false">
      <c r="A4966" s="0" t="str">
        <f aca="false">LEFT(C4966,4)*1</f>
        <v>0</v>
      </c>
      <c r="B4966" s="48" t="str">
        <f aca="false">+B4965+1</f>
        <v>0</v>
      </c>
      <c r="C4966" s="48" t="s">
        <v>9632</v>
      </c>
      <c r="D4966" s="49" t="s">
        <v>9633</v>
      </c>
      <c r="E4966" s="50" t="n">
        <v>55</v>
      </c>
      <c r="F4966" s="50" t="s">
        <v>3242</v>
      </c>
      <c r="G4966" s="47" t="n">
        <v>0</v>
      </c>
    </row>
    <row r="4967" customFormat="false" ht="17.25" hidden="false" customHeight="true" outlineLevel="0" collapsed="false">
      <c r="A4967" s="0" t="str">
        <f aca="false">LEFT(C4967,4)*1</f>
        <v>0</v>
      </c>
      <c r="B4967" s="48" t="str">
        <f aca="false">+B4966+1</f>
        <v>0</v>
      </c>
      <c r="C4967" s="48" t="s">
        <v>9634</v>
      </c>
      <c r="D4967" s="49" t="s">
        <v>9635</v>
      </c>
      <c r="E4967" s="50" t="n">
        <v>55</v>
      </c>
      <c r="F4967" s="50" t="s">
        <v>3242</v>
      </c>
      <c r="G4967" s="47" t="n">
        <v>0</v>
      </c>
    </row>
    <row r="4968" customFormat="false" ht="17.25" hidden="false" customHeight="true" outlineLevel="0" collapsed="false">
      <c r="A4968" s="0" t="str">
        <f aca="false">LEFT(C4968,4)*1</f>
        <v>0</v>
      </c>
      <c r="B4968" s="48" t="str">
        <f aca="false">+B4967+1</f>
        <v>0</v>
      </c>
      <c r="C4968" s="48" t="s">
        <v>9636</v>
      </c>
      <c r="D4968" s="49" t="s">
        <v>9637</v>
      </c>
      <c r="E4968" s="50" t="n">
        <v>55</v>
      </c>
      <c r="F4968" s="50" t="s">
        <v>3242</v>
      </c>
      <c r="G4968" s="47" t="n">
        <v>0</v>
      </c>
    </row>
    <row r="4969" customFormat="false" ht="17.25" hidden="false" customHeight="true" outlineLevel="0" collapsed="false">
      <c r="A4969" s="0" t="str">
        <f aca="false">LEFT(C4969,4)*1</f>
        <v>0</v>
      </c>
      <c r="B4969" s="48" t="str">
        <f aca="false">+B4968+1</f>
        <v>0</v>
      </c>
      <c r="C4969" s="48" t="s">
        <v>9638</v>
      </c>
      <c r="D4969" s="49" t="s">
        <v>9639</v>
      </c>
      <c r="E4969" s="50" t="n">
        <v>55</v>
      </c>
      <c r="F4969" s="50" t="s">
        <v>3242</v>
      </c>
      <c r="G4969" s="47" t="n">
        <v>0</v>
      </c>
    </row>
    <row r="4970" customFormat="false" ht="17.25" hidden="false" customHeight="true" outlineLevel="0" collapsed="false">
      <c r="A4970" s="0" t="str">
        <f aca="false">LEFT(C4970,4)*1</f>
        <v>0</v>
      </c>
      <c r="B4970" s="48" t="str">
        <f aca="false">+B4969+1</f>
        <v>0</v>
      </c>
      <c r="C4970" s="48" t="s">
        <v>9640</v>
      </c>
      <c r="D4970" s="49" t="s">
        <v>9641</v>
      </c>
      <c r="E4970" s="50" t="n">
        <v>55</v>
      </c>
      <c r="F4970" s="50" t="s">
        <v>3242</v>
      </c>
      <c r="G4970" s="47" t="n">
        <v>0</v>
      </c>
    </row>
    <row r="4971" customFormat="false" ht="17.25" hidden="false" customHeight="true" outlineLevel="0" collapsed="false">
      <c r="A4971" s="0" t="str">
        <f aca="false">LEFT(C4971,4)*1</f>
        <v>0</v>
      </c>
      <c r="B4971" s="48" t="str">
        <f aca="false">+B4970+1</f>
        <v>0</v>
      </c>
      <c r="C4971" s="48" t="s">
        <v>9642</v>
      </c>
      <c r="D4971" s="49" t="s">
        <v>9643</v>
      </c>
      <c r="E4971" s="50" t="n">
        <v>55</v>
      </c>
      <c r="F4971" s="50" t="s">
        <v>3242</v>
      </c>
      <c r="G4971" s="47" t="n">
        <v>0</v>
      </c>
    </row>
    <row r="4972" customFormat="false" ht="17.25" hidden="false" customHeight="true" outlineLevel="0" collapsed="false">
      <c r="A4972" s="0" t="str">
        <f aca="false">LEFT(C4972,4)*1</f>
        <v>0</v>
      </c>
      <c r="B4972" s="48" t="str">
        <f aca="false">+B4971+1</f>
        <v>0</v>
      </c>
      <c r="C4972" s="48" t="s">
        <v>9644</v>
      </c>
      <c r="D4972" s="49" t="s">
        <v>9645</v>
      </c>
      <c r="E4972" s="50" t="n">
        <v>55</v>
      </c>
      <c r="F4972" s="50" t="s">
        <v>3242</v>
      </c>
      <c r="G4972" s="47" t="n">
        <v>0</v>
      </c>
    </row>
    <row r="4973" customFormat="false" ht="17.25" hidden="false" customHeight="true" outlineLevel="0" collapsed="false">
      <c r="A4973" s="0" t="str">
        <f aca="false">LEFT(C4973,4)*1</f>
        <v>0</v>
      </c>
      <c r="B4973" s="48" t="str">
        <f aca="false">+B4972+1</f>
        <v>0</v>
      </c>
      <c r="C4973" s="48" t="s">
        <v>9646</v>
      </c>
      <c r="D4973" s="49" t="s">
        <v>9647</v>
      </c>
      <c r="E4973" s="50" t="n">
        <v>56</v>
      </c>
      <c r="F4973" s="50" t="s">
        <v>3242</v>
      </c>
      <c r="G4973" s="47" t="n">
        <v>0</v>
      </c>
    </row>
    <row r="4974" customFormat="false" ht="17.25" hidden="false" customHeight="true" outlineLevel="0" collapsed="false">
      <c r="A4974" s="0" t="str">
        <f aca="false">LEFT(C4974,4)*1</f>
        <v>0</v>
      </c>
      <c r="B4974" s="48" t="str">
        <f aca="false">+B4973+1</f>
        <v>0</v>
      </c>
      <c r="C4974" s="48" t="s">
        <v>9648</v>
      </c>
      <c r="D4974" s="49" t="s">
        <v>9649</v>
      </c>
      <c r="E4974" s="50" t="n">
        <v>56</v>
      </c>
      <c r="F4974" s="50" t="s">
        <v>3242</v>
      </c>
      <c r="G4974" s="47" t="n">
        <v>0</v>
      </c>
    </row>
    <row r="4975" customFormat="false" ht="17.25" hidden="false" customHeight="true" outlineLevel="0" collapsed="false">
      <c r="A4975" s="0" t="str">
        <f aca="false">LEFT(C4975,4)*1</f>
        <v>0</v>
      </c>
      <c r="B4975" s="48" t="str">
        <f aca="false">+B4974+1</f>
        <v>0</v>
      </c>
      <c r="C4975" s="48" t="s">
        <v>9650</v>
      </c>
      <c r="D4975" s="49" t="s">
        <v>9651</v>
      </c>
      <c r="E4975" s="50" t="n">
        <v>56</v>
      </c>
      <c r="F4975" s="50" t="s">
        <v>3242</v>
      </c>
      <c r="G4975" s="47" t="n">
        <v>0</v>
      </c>
    </row>
    <row r="4976" customFormat="false" ht="17.25" hidden="false" customHeight="true" outlineLevel="0" collapsed="false">
      <c r="A4976" s="0" t="str">
        <f aca="false">LEFT(C4976,4)*1</f>
        <v>0</v>
      </c>
      <c r="B4976" s="48" t="str">
        <f aca="false">+B4975+1</f>
        <v>0</v>
      </c>
      <c r="C4976" s="48" t="s">
        <v>9652</v>
      </c>
      <c r="D4976" s="49" t="s">
        <v>9653</v>
      </c>
      <c r="E4976" s="50" t="n">
        <v>56</v>
      </c>
      <c r="F4976" s="50" t="s">
        <v>3242</v>
      </c>
      <c r="G4976" s="47" t="n">
        <v>0</v>
      </c>
    </row>
    <row r="4977" customFormat="false" ht="17.25" hidden="false" customHeight="true" outlineLevel="0" collapsed="false">
      <c r="A4977" s="0" t="str">
        <f aca="false">LEFT(C4977,4)*1</f>
        <v>0</v>
      </c>
      <c r="B4977" s="48" t="str">
        <f aca="false">+B4976+1</f>
        <v>0</v>
      </c>
      <c r="C4977" s="48" t="s">
        <v>9654</v>
      </c>
      <c r="D4977" s="49" t="s">
        <v>9655</v>
      </c>
      <c r="E4977" s="50" t="n">
        <v>56</v>
      </c>
      <c r="F4977" s="50" t="s">
        <v>3242</v>
      </c>
      <c r="G4977" s="47" t="n">
        <v>0</v>
      </c>
    </row>
    <row r="4978" customFormat="false" ht="17.25" hidden="false" customHeight="true" outlineLevel="0" collapsed="false">
      <c r="A4978" s="0" t="str">
        <f aca="false">LEFT(C4978,4)*1</f>
        <v>0</v>
      </c>
      <c r="B4978" s="48" t="str">
        <f aca="false">+B4977+1</f>
        <v>0</v>
      </c>
      <c r="C4978" s="48" t="s">
        <v>9656</v>
      </c>
      <c r="D4978" s="49" t="s">
        <v>9657</v>
      </c>
      <c r="E4978" s="50" t="n">
        <v>56</v>
      </c>
      <c r="F4978" s="50" t="s">
        <v>3242</v>
      </c>
      <c r="G4978" s="47" t="n">
        <v>0</v>
      </c>
    </row>
    <row r="4979" customFormat="false" ht="17.25" hidden="false" customHeight="true" outlineLevel="0" collapsed="false">
      <c r="A4979" s="0" t="str">
        <f aca="false">LEFT(C4979,4)*1</f>
        <v>0</v>
      </c>
      <c r="B4979" s="48" t="str">
        <f aca="false">+B4978+1</f>
        <v>0</v>
      </c>
      <c r="C4979" s="48" t="s">
        <v>9658</v>
      </c>
      <c r="D4979" s="49" t="s">
        <v>9659</v>
      </c>
      <c r="E4979" s="50" t="n">
        <v>56</v>
      </c>
      <c r="F4979" s="50" t="s">
        <v>3242</v>
      </c>
      <c r="G4979" s="47" t="n">
        <v>0</v>
      </c>
    </row>
    <row r="4980" customFormat="false" ht="17.25" hidden="false" customHeight="true" outlineLevel="0" collapsed="false">
      <c r="A4980" s="0" t="str">
        <f aca="false">LEFT(C4980,4)*1</f>
        <v>0</v>
      </c>
      <c r="B4980" s="48" t="str">
        <f aca="false">+B4979+1</f>
        <v>0</v>
      </c>
      <c r="C4980" s="48" t="s">
        <v>9660</v>
      </c>
      <c r="D4980" s="49" t="s">
        <v>9661</v>
      </c>
      <c r="E4980" s="50" t="n">
        <v>56</v>
      </c>
      <c r="F4980" s="50" t="s">
        <v>3242</v>
      </c>
      <c r="G4980" s="47" t="n">
        <v>0</v>
      </c>
    </row>
    <row r="4981" customFormat="false" ht="17.25" hidden="false" customHeight="true" outlineLevel="0" collapsed="false">
      <c r="A4981" s="0" t="str">
        <f aca="false">LEFT(C4981,4)*1</f>
        <v>0</v>
      </c>
      <c r="B4981" s="48" t="str">
        <f aca="false">+B4980+1</f>
        <v>0</v>
      </c>
      <c r="C4981" s="48" t="s">
        <v>9662</v>
      </c>
      <c r="D4981" s="49" t="s">
        <v>9663</v>
      </c>
      <c r="E4981" s="50" t="n">
        <v>56</v>
      </c>
      <c r="F4981" s="50" t="s">
        <v>3242</v>
      </c>
      <c r="G4981" s="47" t="n">
        <v>0</v>
      </c>
    </row>
    <row r="4982" customFormat="false" ht="17.25" hidden="false" customHeight="true" outlineLevel="0" collapsed="false">
      <c r="A4982" s="0" t="str">
        <f aca="false">LEFT(C4982,4)*1</f>
        <v>0</v>
      </c>
      <c r="B4982" s="48" t="str">
        <f aca="false">+B4981+1</f>
        <v>0</v>
      </c>
      <c r="C4982" s="48" t="s">
        <v>9664</v>
      </c>
      <c r="D4982" s="49" t="s">
        <v>9665</v>
      </c>
      <c r="E4982" s="50" t="n">
        <v>56</v>
      </c>
      <c r="F4982" s="50" t="s">
        <v>3242</v>
      </c>
      <c r="G4982" s="47" t="n">
        <v>0</v>
      </c>
    </row>
    <row r="4983" customFormat="false" ht="17.25" hidden="false" customHeight="true" outlineLevel="0" collapsed="false">
      <c r="A4983" s="0" t="str">
        <f aca="false">LEFT(C4983,4)*1</f>
        <v>0</v>
      </c>
      <c r="B4983" s="48" t="str">
        <f aca="false">+B4982+1</f>
        <v>0</v>
      </c>
      <c r="C4983" s="48" t="s">
        <v>9666</v>
      </c>
      <c r="D4983" s="49" t="s">
        <v>9667</v>
      </c>
      <c r="E4983" s="50" t="n">
        <v>56</v>
      </c>
      <c r="F4983" s="50" t="s">
        <v>3242</v>
      </c>
      <c r="G4983" s="47" t="n">
        <v>0</v>
      </c>
    </row>
    <row r="4984" customFormat="false" ht="17.25" hidden="false" customHeight="true" outlineLevel="0" collapsed="false">
      <c r="A4984" s="0" t="str">
        <f aca="false">LEFT(C4984,4)*1</f>
        <v>0</v>
      </c>
      <c r="B4984" s="48" t="str">
        <f aca="false">+B4983+1</f>
        <v>0</v>
      </c>
      <c r="C4984" s="48" t="s">
        <v>9668</v>
      </c>
      <c r="D4984" s="49" t="s">
        <v>9669</v>
      </c>
      <c r="E4984" s="50" t="n">
        <v>56</v>
      </c>
      <c r="F4984" s="50" t="s">
        <v>3242</v>
      </c>
      <c r="G4984" s="47" t="n">
        <v>0</v>
      </c>
    </row>
    <row r="4985" customFormat="false" ht="17.25" hidden="false" customHeight="true" outlineLevel="0" collapsed="false">
      <c r="A4985" s="0" t="str">
        <f aca="false">LEFT(C4985,4)*1</f>
        <v>0</v>
      </c>
      <c r="B4985" s="48" t="str">
        <f aca="false">+B4984+1</f>
        <v>0</v>
      </c>
      <c r="C4985" s="48" t="s">
        <v>9670</v>
      </c>
      <c r="D4985" s="49" t="s">
        <v>9671</v>
      </c>
      <c r="E4985" s="50" t="n">
        <v>56</v>
      </c>
      <c r="F4985" s="50" t="s">
        <v>3242</v>
      </c>
      <c r="G4985" s="47" t="n">
        <v>0</v>
      </c>
    </row>
    <row r="4986" customFormat="false" ht="17.25" hidden="false" customHeight="true" outlineLevel="0" collapsed="false">
      <c r="A4986" s="0" t="str">
        <f aca="false">LEFT(C4986,4)*1</f>
        <v>0</v>
      </c>
      <c r="B4986" s="48" t="str">
        <f aca="false">+B4985+1</f>
        <v>0</v>
      </c>
      <c r="C4986" s="48" t="s">
        <v>9672</v>
      </c>
      <c r="D4986" s="49" t="s">
        <v>9673</v>
      </c>
      <c r="E4986" s="50" t="n">
        <v>56</v>
      </c>
      <c r="F4986" s="50" t="s">
        <v>3242</v>
      </c>
      <c r="G4986" s="47" t="n">
        <v>0</v>
      </c>
    </row>
    <row r="4987" customFormat="false" ht="17.25" hidden="false" customHeight="true" outlineLevel="0" collapsed="false">
      <c r="A4987" s="0" t="str">
        <f aca="false">LEFT(C4987,4)*1</f>
        <v>0</v>
      </c>
      <c r="B4987" s="48" t="str">
        <f aca="false">+B4986+1</f>
        <v>0</v>
      </c>
      <c r="C4987" s="48" t="s">
        <v>9674</v>
      </c>
      <c r="D4987" s="49" t="s">
        <v>9675</v>
      </c>
      <c r="E4987" s="50" t="n">
        <v>56</v>
      </c>
      <c r="F4987" s="50" t="s">
        <v>3242</v>
      </c>
      <c r="G4987" s="47" t="n">
        <v>0</v>
      </c>
    </row>
    <row r="4988" customFormat="false" ht="17.25" hidden="false" customHeight="true" outlineLevel="0" collapsed="false">
      <c r="A4988" s="0" t="str">
        <f aca="false">LEFT(C4988,4)*1</f>
        <v>0</v>
      </c>
      <c r="B4988" s="48" t="str">
        <f aca="false">+B4987+1</f>
        <v>0</v>
      </c>
      <c r="C4988" s="48" t="s">
        <v>9676</v>
      </c>
      <c r="D4988" s="49" t="s">
        <v>9677</v>
      </c>
      <c r="E4988" s="50" t="n">
        <v>56</v>
      </c>
      <c r="F4988" s="50" t="s">
        <v>3242</v>
      </c>
      <c r="G4988" s="47" t="n">
        <v>0</v>
      </c>
    </row>
    <row r="4989" customFormat="false" ht="17.25" hidden="false" customHeight="true" outlineLevel="0" collapsed="false">
      <c r="A4989" s="0" t="str">
        <f aca="false">LEFT(C4989,4)*1</f>
        <v>0</v>
      </c>
      <c r="B4989" s="48" t="str">
        <f aca="false">+B4988+1</f>
        <v>0</v>
      </c>
      <c r="C4989" s="48" t="s">
        <v>9678</v>
      </c>
      <c r="D4989" s="49" t="s">
        <v>9679</v>
      </c>
      <c r="E4989" s="50" t="n">
        <v>56</v>
      </c>
      <c r="F4989" s="50" t="s">
        <v>3242</v>
      </c>
      <c r="G4989" s="47" t="n">
        <v>0</v>
      </c>
    </row>
    <row r="4990" customFormat="false" ht="17.25" hidden="false" customHeight="true" outlineLevel="0" collapsed="false">
      <c r="A4990" s="0" t="str">
        <f aca="false">LEFT(C4990,4)*1</f>
        <v>0</v>
      </c>
      <c r="B4990" s="48" t="str">
        <f aca="false">+B4989+1</f>
        <v>0</v>
      </c>
      <c r="C4990" s="48" t="s">
        <v>9678</v>
      </c>
      <c r="D4990" s="49" t="s">
        <v>9680</v>
      </c>
      <c r="E4990" s="50" t="n">
        <v>56</v>
      </c>
      <c r="F4990" s="50" t="s">
        <v>3242</v>
      </c>
      <c r="G4990" s="47" t="n">
        <v>0</v>
      </c>
    </row>
    <row r="4991" customFormat="false" ht="17.25" hidden="false" customHeight="true" outlineLevel="0" collapsed="false">
      <c r="A4991" s="0" t="str">
        <f aca="false">LEFT(C4991,4)*1</f>
        <v>0</v>
      </c>
      <c r="B4991" s="48" t="str">
        <f aca="false">+B4990+1</f>
        <v>0</v>
      </c>
      <c r="C4991" s="48" t="s">
        <v>9681</v>
      </c>
      <c r="D4991" s="49" t="s">
        <v>9682</v>
      </c>
      <c r="E4991" s="50" t="n">
        <v>56</v>
      </c>
      <c r="F4991" s="50" t="s">
        <v>3242</v>
      </c>
      <c r="G4991" s="47" t="n">
        <v>0</v>
      </c>
    </row>
    <row r="4992" customFormat="false" ht="17.25" hidden="false" customHeight="true" outlineLevel="0" collapsed="false">
      <c r="A4992" s="0" t="str">
        <f aca="false">LEFT(C4992,4)*1</f>
        <v>0</v>
      </c>
      <c r="B4992" s="48" t="str">
        <f aca="false">+B4991+1</f>
        <v>0</v>
      </c>
      <c r="C4992" s="48" t="s">
        <v>9681</v>
      </c>
      <c r="D4992" s="49" t="s">
        <v>9683</v>
      </c>
      <c r="E4992" s="50" t="n">
        <v>56</v>
      </c>
      <c r="F4992" s="50" t="s">
        <v>3242</v>
      </c>
      <c r="G4992" s="47" t="n">
        <v>0</v>
      </c>
    </row>
    <row r="4993" customFormat="false" ht="17.25" hidden="false" customHeight="true" outlineLevel="0" collapsed="false">
      <c r="A4993" s="0" t="str">
        <f aca="false">LEFT(C4993,4)*1</f>
        <v>0</v>
      </c>
      <c r="B4993" s="48" t="str">
        <f aca="false">+B4992+1</f>
        <v>0</v>
      </c>
      <c r="C4993" s="48" t="s">
        <v>9684</v>
      </c>
      <c r="D4993" s="49" t="s">
        <v>9685</v>
      </c>
      <c r="E4993" s="50" t="n">
        <v>56</v>
      </c>
      <c r="F4993" s="50" t="s">
        <v>3242</v>
      </c>
      <c r="G4993" s="47" t="n">
        <v>0</v>
      </c>
    </row>
    <row r="4994" customFormat="false" ht="17.25" hidden="false" customHeight="true" outlineLevel="0" collapsed="false">
      <c r="A4994" s="0" t="str">
        <f aca="false">LEFT(C4994,4)*1</f>
        <v>0</v>
      </c>
      <c r="B4994" s="48" t="str">
        <f aca="false">+B4993+1</f>
        <v>0</v>
      </c>
      <c r="C4994" s="48" t="s">
        <v>9686</v>
      </c>
      <c r="D4994" s="49" t="s">
        <v>9687</v>
      </c>
      <c r="E4994" s="50" t="n">
        <v>56</v>
      </c>
      <c r="F4994" s="50" t="s">
        <v>3242</v>
      </c>
      <c r="G4994" s="47" t="n">
        <v>0</v>
      </c>
    </row>
    <row r="4995" customFormat="false" ht="17.25" hidden="false" customHeight="true" outlineLevel="0" collapsed="false">
      <c r="A4995" s="0" t="str">
        <f aca="false">LEFT(C4995,4)*1</f>
        <v>0</v>
      </c>
      <c r="B4995" s="48" t="str">
        <f aca="false">+B4994+1</f>
        <v>0</v>
      </c>
      <c r="C4995" s="48" t="s">
        <v>9688</v>
      </c>
      <c r="D4995" s="49" t="s">
        <v>9689</v>
      </c>
      <c r="E4995" s="50" t="n">
        <v>56</v>
      </c>
      <c r="F4995" s="50" t="s">
        <v>3242</v>
      </c>
      <c r="G4995" s="47" t="n">
        <v>0</v>
      </c>
    </row>
    <row r="4996" customFormat="false" ht="17.25" hidden="false" customHeight="true" outlineLevel="0" collapsed="false">
      <c r="A4996" s="0" t="str">
        <f aca="false">LEFT(C4996,4)*1</f>
        <v>0</v>
      </c>
      <c r="B4996" s="48" t="str">
        <f aca="false">+B4995+1</f>
        <v>0</v>
      </c>
      <c r="C4996" s="48" t="s">
        <v>9690</v>
      </c>
      <c r="D4996" s="49" t="s">
        <v>9691</v>
      </c>
      <c r="E4996" s="50" t="n">
        <v>56</v>
      </c>
      <c r="F4996" s="50" t="s">
        <v>3242</v>
      </c>
      <c r="G4996" s="47" t="n">
        <v>0</v>
      </c>
    </row>
    <row r="4997" customFormat="false" ht="17.25" hidden="false" customHeight="true" outlineLevel="0" collapsed="false">
      <c r="A4997" s="0" t="str">
        <f aca="false">LEFT(C4997,4)*1</f>
        <v>0</v>
      </c>
      <c r="B4997" s="48" t="str">
        <f aca="false">+B4996+1</f>
        <v>0</v>
      </c>
      <c r="C4997" s="48" t="s">
        <v>9692</v>
      </c>
      <c r="D4997" s="49" t="s">
        <v>9693</v>
      </c>
      <c r="E4997" s="50" t="n">
        <v>56</v>
      </c>
      <c r="F4997" s="50" t="s">
        <v>3242</v>
      </c>
      <c r="G4997" s="47" t="n">
        <v>0</v>
      </c>
    </row>
    <row r="4998" customFormat="false" ht="17.25" hidden="false" customHeight="true" outlineLevel="0" collapsed="false">
      <c r="A4998" s="0" t="str">
        <f aca="false">LEFT(C4998,4)*1</f>
        <v>0</v>
      </c>
      <c r="B4998" s="48" t="str">
        <f aca="false">+B4997+1</f>
        <v>0</v>
      </c>
      <c r="C4998" s="48" t="s">
        <v>9694</v>
      </c>
      <c r="D4998" s="49" t="s">
        <v>9695</v>
      </c>
      <c r="E4998" s="50" t="n">
        <v>56</v>
      </c>
      <c r="F4998" s="50" t="s">
        <v>3242</v>
      </c>
      <c r="G4998" s="47" t="n">
        <v>0</v>
      </c>
    </row>
    <row r="4999" customFormat="false" ht="17.25" hidden="false" customHeight="true" outlineLevel="0" collapsed="false">
      <c r="A4999" s="0" t="str">
        <f aca="false">LEFT(C4999,4)*1</f>
        <v>0</v>
      </c>
      <c r="B4999" s="48" t="str">
        <f aca="false">+B4998+1</f>
        <v>0</v>
      </c>
      <c r="C4999" s="48" t="s">
        <v>9696</v>
      </c>
      <c r="D4999" s="49" t="s">
        <v>9697</v>
      </c>
      <c r="E4999" s="50" t="n">
        <v>56</v>
      </c>
      <c r="F4999" s="50" t="s">
        <v>3242</v>
      </c>
      <c r="G4999" s="47" t="n">
        <v>0</v>
      </c>
    </row>
    <row r="5000" customFormat="false" ht="17.25" hidden="false" customHeight="true" outlineLevel="0" collapsed="false">
      <c r="A5000" s="0" t="str">
        <f aca="false">LEFT(C5000,4)*1</f>
        <v>0</v>
      </c>
      <c r="B5000" s="48" t="str">
        <f aca="false">+B4999+1</f>
        <v>0</v>
      </c>
      <c r="C5000" s="48" t="s">
        <v>9698</v>
      </c>
      <c r="D5000" s="49" t="s">
        <v>9699</v>
      </c>
      <c r="E5000" s="50" t="n">
        <v>56</v>
      </c>
      <c r="F5000" s="50" t="s">
        <v>3242</v>
      </c>
      <c r="G5000" s="47" t="n">
        <v>0</v>
      </c>
    </row>
    <row r="5001" customFormat="false" ht="17.25" hidden="false" customHeight="true" outlineLevel="0" collapsed="false">
      <c r="A5001" s="0" t="str">
        <f aca="false">LEFT(C5001,4)*1</f>
        <v>0</v>
      </c>
      <c r="B5001" s="48" t="str">
        <f aca="false">+B5000+1</f>
        <v>0</v>
      </c>
      <c r="C5001" s="48" t="s">
        <v>9700</v>
      </c>
      <c r="D5001" s="49" t="s">
        <v>9701</v>
      </c>
      <c r="E5001" s="50" t="n">
        <v>56</v>
      </c>
      <c r="F5001" s="50" t="s">
        <v>3242</v>
      </c>
      <c r="G5001" s="47" t="n">
        <v>0</v>
      </c>
    </row>
    <row r="5002" customFormat="false" ht="17.25" hidden="false" customHeight="true" outlineLevel="0" collapsed="false">
      <c r="A5002" s="0" t="str">
        <f aca="false">LEFT(C5002,4)*1</f>
        <v>0</v>
      </c>
      <c r="B5002" s="48" t="str">
        <f aca="false">+B5001+1</f>
        <v>0</v>
      </c>
      <c r="C5002" s="48" t="s">
        <v>9702</v>
      </c>
      <c r="D5002" s="49" t="s">
        <v>9703</v>
      </c>
      <c r="E5002" s="50" t="n">
        <v>56</v>
      </c>
      <c r="F5002" s="50" t="s">
        <v>3242</v>
      </c>
      <c r="G5002" s="47" t="n">
        <v>0</v>
      </c>
    </row>
    <row r="5003" customFormat="false" ht="17.25" hidden="false" customHeight="true" outlineLevel="0" collapsed="false">
      <c r="A5003" s="0" t="str">
        <f aca="false">LEFT(C5003,4)*1</f>
        <v>0</v>
      </c>
      <c r="B5003" s="48" t="str">
        <f aca="false">+B5002+1</f>
        <v>0</v>
      </c>
      <c r="C5003" s="48" t="s">
        <v>9704</v>
      </c>
      <c r="D5003" s="49" t="s">
        <v>9705</v>
      </c>
      <c r="E5003" s="50" t="n">
        <v>56</v>
      </c>
      <c r="F5003" s="50" t="s">
        <v>3242</v>
      </c>
      <c r="G5003" s="47" t="n">
        <v>0</v>
      </c>
    </row>
    <row r="5004" customFormat="false" ht="17.25" hidden="false" customHeight="true" outlineLevel="0" collapsed="false">
      <c r="A5004" s="0" t="str">
        <f aca="false">LEFT(C5004,4)*1</f>
        <v>0</v>
      </c>
      <c r="B5004" s="48" t="str">
        <f aca="false">+B5003+1</f>
        <v>0</v>
      </c>
      <c r="C5004" s="48" t="s">
        <v>9706</v>
      </c>
      <c r="D5004" s="49" t="s">
        <v>9707</v>
      </c>
      <c r="E5004" s="50" t="n">
        <v>56</v>
      </c>
      <c r="F5004" s="50" t="s">
        <v>3242</v>
      </c>
      <c r="G5004" s="47" t="n">
        <v>0</v>
      </c>
    </row>
    <row r="5005" customFormat="false" ht="17.25" hidden="false" customHeight="true" outlineLevel="0" collapsed="false">
      <c r="A5005" s="0" t="str">
        <f aca="false">LEFT(C5005,4)*1</f>
        <v>0</v>
      </c>
      <c r="B5005" s="48" t="str">
        <f aca="false">+B5004+1</f>
        <v>0</v>
      </c>
      <c r="C5005" s="48" t="s">
        <v>9708</v>
      </c>
      <c r="D5005" s="49" t="s">
        <v>9709</v>
      </c>
      <c r="E5005" s="50" t="n">
        <v>56</v>
      </c>
      <c r="F5005" s="50" t="s">
        <v>3242</v>
      </c>
      <c r="G5005" s="47" t="n">
        <v>0</v>
      </c>
    </row>
    <row r="5006" customFormat="false" ht="17.25" hidden="false" customHeight="true" outlineLevel="0" collapsed="false">
      <c r="A5006" s="0" t="str">
        <f aca="false">LEFT(C5006,4)*1</f>
        <v>0</v>
      </c>
      <c r="B5006" s="48" t="str">
        <f aca="false">+B5005+1</f>
        <v>0</v>
      </c>
      <c r="C5006" s="48" t="s">
        <v>9710</v>
      </c>
      <c r="D5006" s="49" t="s">
        <v>9711</v>
      </c>
      <c r="E5006" s="50" t="n">
        <v>56</v>
      </c>
      <c r="F5006" s="50" t="s">
        <v>3242</v>
      </c>
      <c r="G5006" s="47" t="n">
        <v>0</v>
      </c>
    </row>
    <row r="5007" customFormat="false" ht="17.25" hidden="false" customHeight="true" outlineLevel="0" collapsed="false">
      <c r="A5007" s="0" t="str">
        <f aca="false">LEFT(C5007,4)*1</f>
        <v>0</v>
      </c>
      <c r="B5007" s="48" t="str">
        <f aca="false">+B5006+1</f>
        <v>0</v>
      </c>
      <c r="C5007" s="48" t="s">
        <v>9712</v>
      </c>
      <c r="D5007" s="49" t="s">
        <v>9713</v>
      </c>
      <c r="E5007" s="50" t="n">
        <v>56</v>
      </c>
      <c r="F5007" s="50" t="s">
        <v>3242</v>
      </c>
      <c r="G5007" s="47" t="n">
        <v>0</v>
      </c>
    </row>
    <row r="5008" customFormat="false" ht="17.25" hidden="false" customHeight="true" outlineLevel="0" collapsed="false">
      <c r="A5008" s="0" t="str">
        <f aca="false">LEFT(C5008,4)*1</f>
        <v>0</v>
      </c>
      <c r="B5008" s="48" t="str">
        <f aca="false">+B5007+1</f>
        <v>0</v>
      </c>
      <c r="C5008" s="48" t="s">
        <v>9714</v>
      </c>
      <c r="D5008" s="49" t="s">
        <v>9715</v>
      </c>
      <c r="E5008" s="50" t="n">
        <v>56</v>
      </c>
      <c r="F5008" s="50" t="s">
        <v>3242</v>
      </c>
      <c r="G5008" s="47" t="n">
        <v>0</v>
      </c>
    </row>
    <row r="5009" customFormat="false" ht="17.25" hidden="false" customHeight="true" outlineLevel="0" collapsed="false">
      <c r="A5009" s="0" t="str">
        <f aca="false">LEFT(C5009,4)*1</f>
        <v>0</v>
      </c>
      <c r="B5009" s="48" t="str">
        <f aca="false">+B5008+1</f>
        <v>0</v>
      </c>
      <c r="C5009" s="48" t="s">
        <v>9716</v>
      </c>
      <c r="D5009" s="49" t="s">
        <v>9717</v>
      </c>
      <c r="E5009" s="50" t="n">
        <v>56</v>
      </c>
      <c r="F5009" s="50" t="s">
        <v>3242</v>
      </c>
      <c r="G5009" s="47" t="n">
        <v>0</v>
      </c>
    </row>
    <row r="5010" customFormat="false" ht="17.25" hidden="false" customHeight="true" outlineLevel="0" collapsed="false">
      <c r="A5010" s="0" t="str">
        <f aca="false">LEFT(C5010,4)*1</f>
        <v>0</v>
      </c>
      <c r="B5010" s="48" t="str">
        <f aca="false">+B5009+1</f>
        <v>0</v>
      </c>
      <c r="C5010" s="48" t="s">
        <v>9718</v>
      </c>
      <c r="D5010" s="49" t="s">
        <v>9719</v>
      </c>
      <c r="E5010" s="50" t="n">
        <v>56</v>
      </c>
      <c r="F5010" s="50" t="s">
        <v>3242</v>
      </c>
      <c r="G5010" s="47" t="n">
        <v>0</v>
      </c>
    </row>
    <row r="5011" customFormat="false" ht="17.25" hidden="false" customHeight="true" outlineLevel="0" collapsed="false">
      <c r="A5011" s="0" t="str">
        <f aca="false">LEFT(C5011,4)*1</f>
        <v>0</v>
      </c>
      <c r="B5011" s="48" t="str">
        <f aca="false">+B5010+1</f>
        <v>0</v>
      </c>
      <c r="C5011" s="48" t="s">
        <v>9720</v>
      </c>
      <c r="D5011" s="49" t="s">
        <v>9721</v>
      </c>
      <c r="E5011" s="50" t="n">
        <v>56</v>
      </c>
      <c r="F5011" s="50" t="s">
        <v>3242</v>
      </c>
      <c r="G5011" s="47" t="n">
        <v>0</v>
      </c>
    </row>
    <row r="5012" customFormat="false" ht="17.25" hidden="false" customHeight="true" outlineLevel="0" collapsed="false">
      <c r="A5012" s="0" t="str">
        <f aca="false">LEFT(C5012,4)*1</f>
        <v>0</v>
      </c>
      <c r="B5012" s="48" t="str">
        <f aca="false">+B5011+1</f>
        <v>0</v>
      </c>
      <c r="C5012" s="48" t="s">
        <v>9720</v>
      </c>
      <c r="D5012" s="49" t="s">
        <v>9722</v>
      </c>
      <c r="E5012" s="50" t="n">
        <v>56</v>
      </c>
      <c r="F5012" s="50" t="s">
        <v>3242</v>
      </c>
      <c r="G5012" s="47" t="n">
        <v>0</v>
      </c>
    </row>
    <row r="5013" customFormat="false" ht="17.25" hidden="false" customHeight="true" outlineLevel="0" collapsed="false">
      <c r="A5013" s="0" t="str">
        <f aca="false">LEFT(C5013,4)*1</f>
        <v>0</v>
      </c>
      <c r="B5013" s="48" t="str">
        <f aca="false">+B5012+1</f>
        <v>0</v>
      </c>
      <c r="C5013" s="48" t="s">
        <v>9723</v>
      </c>
      <c r="D5013" s="49" t="s">
        <v>9724</v>
      </c>
      <c r="E5013" s="50" t="n">
        <v>57</v>
      </c>
      <c r="F5013" s="50" t="s">
        <v>3242</v>
      </c>
      <c r="G5013" s="47" t="n">
        <v>0</v>
      </c>
    </row>
    <row r="5014" customFormat="false" ht="17.25" hidden="false" customHeight="true" outlineLevel="0" collapsed="false">
      <c r="A5014" s="0" t="str">
        <f aca="false">LEFT(C5014,4)*1</f>
        <v>0</v>
      </c>
      <c r="B5014" s="48" t="str">
        <f aca="false">+B5013+1</f>
        <v>0</v>
      </c>
      <c r="C5014" s="48" t="s">
        <v>9725</v>
      </c>
      <c r="D5014" s="49" t="s">
        <v>9726</v>
      </c>
      <c r="E5014" s="50" t="n">
        <v>57</v>
      </c>
      <c r="F5014" s="50" t="s">
        <v>3242</v>
      </c>
      <c r="G5014" s="47" t="n">
        <v>0</v>
      </c>
    </row>
    <row r="5015" customFormat="false" ht="17.25" hidden="false" customHeight="true" outlineLevel="0" collapsed="false">
      <c r="A5015" s="0" t="str">
        <f aca="false">LEFT(C5015,4)*1</f>
        <v>0</v>
      </c>
      <c r="B5015" s="48" t="str">
        <f aca="false">+B5014+1</f>
        <v>0</v>
      </c>
      <c r="C5015" s="48" t="s">
        <v>9727</v>
      </c>
      <c r="D5015" s="49" t="s">
        <v>9728</v>
      </c>
      <c r="E5015" s="50" t="n">
        <v>57</v>
      </c>
      <c r="F5015" s="50" t="s">
        <v>3242</v>
      </c>
      <c r="G5015" s="47" t="n">
        <v>0</v>
      </c>
    </row>
    <row r="5016" customFormat="false" ht="17.25" hidden="false" customHeight="true" outlineLevel="0" collapsed="false">
      <c r="A5016" s="0" t="str">
        <f aca="false">LEFT(C5016,4)*1</f>
        <v>0</v>
      </c>
      <c r="B5016" s="48" t="str">
        <f aca="false">+B5015+1</f>
        <v>0</v>
      </c>
      <c r="C5016" s="48" t="s">
        <v>9729</v>
      </c>
      <c r="D5016" s="49" t="s">
        <v>9730</v>
      </c>
      <c r="E5016" s="50" t="n">
        <v>57</v>
      </c>
      <c r="F5016" s="50" t="s">
        <v>3242</v>
      </c>
      <c r="G5016" s="47" t="n">
        <v>0</v>
      </c>
    </row>
    <row r="5017" customFormat="false" ht="17.25" hidden="false" customHeight="true" outlineLevel="0" collapsed="false">
      <c r="A5017" s="0" t="str">
        <f aca="false">LEFT(C5017,4)*1</f>
        <v>0</v>
      </c>
      <c r="B5017" s="48" t="str">
        <f aca="false">+B5016+1</f>
        <v>0</v>
      </c>
      <c r="C5017" s="48" t="s">
        <v>9731</v>
      </c>
      <c r="D5017" s="49" t="s">
        <v>9732</v>
      </c>
      <c r="E5017" s="50" t="n">
        <v>57</v>
      </c>
      <c r="F5017" s="50" t="s">
        <v>3242</v>
      </c>
      <c r="G5017" s="47" t="n">
        <v>0</v>
      </c>
    </row>
    <row r="5018" customFormat="false" ht="17.25" hidden="false" customHeight="true" outlineLevel="0" collapsed="false">
      <c r="A5018" s="0" t="str">
        <f aca="false">LEFT(C5018,4)*1</f>
        <v>0</v>
      </c>
      <c r="B5018" s="48" t="str">
        <f aca="false">+B5017+1</f>
        <v>0</v>
      </c>
      <c r="C5018" s="48" t="s">
        <v>9733</v>
      </c>
      <c r="D5018" s="49" t="s">
        <v>9730</v>
      </c>
      <c r="E5018" s="50" t="n">
        <v>57</v>
      </c>
      <c r="F5018" s="50" t="s">
        <v>3242</v>
      </c>
      <c r="G5018" s="47" t="n">
        <v>0</v>
      </c>
    </row>
    <row r="5019" customFormat="false" ht="17.25" hidden="false" customHeight="true" outlineLevel="0" collapsed="false">
      <c r="A5019" s="0" t="str">
        <f aca="false">LEFT(C5019,4)*1</f>
        <v>0</v>
      </c>
      <c r="B5019" s="48" t="str">
        <f aca="false">+B5018+1</f>
        <v>0</v>
      </c>
      <c r="C5019" s="48" t="s">
        <v>9734</v>
      </c>
      <c r="D5019" s="49" t="s">
        <v>9735</v>
      </c>
      <c r="E5019" s="50" t="n">
        <v>57</v>
      </c>
      <c r="F5019" s="50" t="s">
        <v>3242</v>
      </c>
      <c r="G5019" s="47" t="n">
        <v>0</v>
      </c>
    </row>
    <row r="5020" customFormat="false" ht="17.25" hidden="false" customHeight="true" outlineLevel="0" collapsed="false">
      <c r="A5020" s="0" t="str">
        <f aca="false">LEFT(C5020,4)*1</f>
        <v>0</v>
      </c>
      <c r="B5020" s="48" t="str">
        <f aca="false">+B5019+1</f>
        <v>0</v>
      </c>
      <c r="C5020" s="48" t="s">
        <v>9736</v>
      </c>
      <c r="D5020" s="49" t="s">
        <v>9737</v>
      </c>
      <c r="E5020" s="50" t="n">
        <v>57</v>
      </c>
      <c r="F5020" s="50" t="s">
        <v>3242</v>
      </c>
      <c r="G5020" s="47" t="n">
        <v>0</v>
      </c>
    </row>
    <row r="5021" customFormat="false" ht="17.25" hidden="false" customHeight="true" outlineLevel="0" collapsed="false">
      <c r="A5021" s="0" t="str">
        <f aca="false">LEFT(C5021,4)*1</f>
        <v>0</v>
      </c>
      <c r="B5021" s="48" t="str">
        <f aca="false">+B5020+1</f>
        <v>0</v>
      </c>
      <c r="C5021" s="48" t="s">
        <v>9738</v>
      </c>
      <c r="D5021" s="49" t="s">
        <v>9739</v>
      </c>
      <c r="E5021" s="50" t="n">
        <v>57</v>
      </c>
      <c r="F5021" s="50" t="s">
        <v>3242</v>
      </c>
      <c r="G5021" s="47" t="n">
        <v>0</v>
      </c>
    </row>
    <row r="5022" customFormat="false" ht="17.25" hidden="false" customHeight="true" outlineLevel="0" collapsed="false">
      <c r="A5022" s="0" t="str">
        <f aca="false">LEFT(C5022,4)*1</f>
        <v>0</v>
      </c>
      <c r="B5022" s="48" t="str">
        <f aca="false">+B5021+1</f>
        <v>0</v>
      </c>
      <c r="C5022" s="48" t="s">
        <v>9740</v>
      </c>
      <c r="D5022" s="49" t="s">
        <v>9741</v>
      </c>
      <c r="E5022" s="50" t="n">
        <v>57</v>
      </c>
      <c r="F5022" s="50" t="s">
        <v>3242</v>
      </c>
      <c r="G5022" s="47" t="n">
        <v>0</v>
      </c>
    </row>
    <row r="5023" customFormat="false" ht="17.25" hidden="false" customHeight="true" outlineLevel="0" collapsed="false">
      <c r="A5023" s="0" t="str">
        <f aca="false">LEFT(C5023,4)*1</f>
        <v>0</v>
      </c>
      <c r="B5023" s="48" t="str">
        <f aca="false">+B5022+1</f>
        <v>0</v>
      </c>
      <c r="C5023" s="48" t="s">
        <v>9742</v>
      </c>
      <c r="D5023" s="49" t="s">
        <v>9743</v>
      </c>
      <c r="E5023" s="50" t="n">
        <v>57</v>
      </c>
      <c r="F5023" s="50" t="s">
        <v>3242</v>
      </c>
      <c r="G5023" s="47" t="n">
        <v>0</v>
      </c>
    </row>
    <row r="5024" customFormat="false" ht="17.25" hidden="false" customHeight="true" outlineLevel="0" collapsed="false">
      <c r="A5024" s="0" t="str">
        <f aca="false">LEFT(C5024,4)*1</f>
        <v>0</v>
      </c>
      <c r="B5024" s="48" t="str">
        <f aca="false">+B5023+1</f>
        <v>0</v>
      </c>
      <c r="C5024" s="48" t="s">
        <v>9744</v>
      </c>
      <c r="D5024" s="49" t="s">
        <v>9745</v>
      </c>
      <c r="E5024" s="50" t="n">
        <v>57</v>
      </c>
      <c r="F5024" s="50" t="s">
        <v>3242</v>
      </c>
      <c r="G5024" s="47" t="n">
        <v>0</v>
      </c>
    </row>
    <row r="5025" customFormat="false" ht="17.25" hidden="false" customHeight="true" outlineLevel="0" collapsed="false">
      <c r="A5025" s="0" t="str">
        <f aca="false">LEFT(C5025,4)*1</f>
        <v>0</v>
      </c>
      <c r="B5025" s="48" t="str">
        <f aca="false">+B5024+1</f>
        <v>0</v>
      </c>
      <c r="C5025" s="48" t="s">
        <v>9746</v>
      </c>
      <c r="D5025" s="49" t="s">
        <v>9747</v>
      </c>
      <c r="E5025" s="50" t="n">
        <v>57</v>
      </c>
      <c r="F5025" s="50" t="s">
        <v>3242</v>
      </c>
      <c r="G5025" s="47" t="n">
        <v>0</v>
      </c>
    </row>
    <row r="5026" customFormat="false" ht="17.25" hidden="false" customHeight="true" outlineLevel="0" collapsed="false">
      <c r="A5026" s="0" t="str">
        <f aca="false">LEFT(C5026,4)*1</f>
        <v>0</v>
      </c>
      <c r="B5026" s="48" t="str">
        <f aca="false">+B5025+1</f>
        <v>0</v>
      </c>
      <c r="C5026" s="48" t="s">
        <v>9748</v>
      </c>
      <c r="D5026" s="49" t="s">
        <v>9749</v>
      </c>
      <c r="E5026" s="50" t="n">
        <v>57</v>
      </c>
      <c r="F5026" s="50" t="s">
        <v>3242</v>
      </c>
      <c r="G5026" s="47" t="n">
        <v>0</v>
      </c>
    </row>
    <row r="5027" customFormat="false" ht="17.25" hidden="false" customHeight="true" outlineLevel="0" collapsed="false">
      <c r="A5027" s="0" t="str">
        <f aca="false">LEFT(C5027,4)*1</f>
        <v>0</v>
      </c>
      <c r="B5027" s="48" t="str">
        <f aca="false">+B5026+1</f>
        <v>0</v>
      </c>
      <c r="C5027" s="48" t="s">
        <v>9750</v>
      </c>
      <c r="D5027" s="49" t="s">
        <v>9751</v>
      </c>
      <c r="E5027" s="50" t="n">
        <v>57</v>
      </c>
      <c r="F5027" s="50" t="s">
        <v>3242</v>
      </c>
      <c r="G5027" s="47" t="n">
        <v>0</v>
      </c>
    </row>
    <row r="5028" customFormat="false" ht="17.25" hidden="false" customHeight="true" outlineLevel="0" collapsed="false">
      <c r="A5028" s="0" t="str">
        <f aca="false">LEFT(C5028,4)*1</f>
        <v>0</v>
      </c>
      <c r="B5028" s="48" t="str">
        <f aca="false">+B5027+1</f>
        <v>0</v>
      </c>
      <c r="C5028" s="48" t="s">
        <v>9752</v>
      </c>
      <c r="D5028" s="49" t="s">
        <v>9753</v>
      </c>
      <c r="E5028" s="50" t="n">
        <v>57</v>
      </c>
      <c r="F5028" s="50" t="s">
        <v>3242</v>
      </c>
      <c r="G5028" s="47" t="n">
        <v>0</v>
      </c>
    </row>
    <row r="5029" customFormat="false" ht="17.25" hidden="false" customHeight="true" outlineLevel="0" collapsed="false">
      <c r="A5029" s="0" t="str">
        <f aca="false">LEFT(C5029,4)*1</f>
        <v>0</v>
      </c>
      <c r="B5029" s="48" t="str">
        <f aca="false">+B5028+1</f>
        <v>0</v>
      </c>
      <c r="C5029" s="48" t="s">
        <v>9754</v>
      </c>
      <c r="D5029" s="49" t="s">
        <v>9743</v>
      </c>
      <c r="E5029" s="50" t="n">
        <v>57</v>
      </c>
      <c r="F5029" s="50" t="s">
        <v>3242</v>
      </c>
      <c r="G5029" s="47" t="n">
        <v>0</v>
      </c>
    </row>
    <row r="5030" customFormat="false" ht="17.25" hidden="false" customHeight="true" outlineLevel="0" collapsed="false">
      <c r="A5030" s="0" t="str">
        <f aca="false">LEFT(C5030,4)*1</f>
        <v>0</v>
      </c>
      <c r="B5030" s="48" t="str">
        <f aca="false">+B5029+1</f>
        <v>0</v>
      </c>
      <c r="C5030" s="48" t="s">
        <v>9755</v>
      </c>
      <c r="D5030" s="49" t="s">
        <v>9745</v>
      </c>
      <c r="E5030" s="50" t="n">
        <v>57</v>
      </c>
      <c r="F5030" s="50" t="s">
        <v>3242</v>
      </c>
      <c r="G5030" s="47" t="n">
        <v>0</v>
      </c>
    </row>
    <row r="5031" customFormat="false" ht="17.25" hidden="false" customHeight="true" outlineLevel="0" collapsed="false">
      <c r="A5031" s="0" t="str">
        <f aca="false">LEFT(C5031,4)*1</f>
        <v>0</v>
      </c>
      <c r="B5031" s="48" t="str">
        <f aca="false">+B5030+1</f>
        <v>0</v>
      </c>
      <c r="C5031" s="48" t="s">
        <v>9756</v>
      </c>
      <c r="D5031" s="49" t="s">
        <v>9757</v>
      </c>
      <c r="E5031" s="50" t="n">
        <v>57</v>
      </c>
      <c r="F5031" s="50" t="s">
        <v>3242</v>
      </c>
      <c r="G5031" s="47" t="n">
        <v>0</v>
      </c>
    </row>
    <row r="5032" customFormat="false" ht="17.25" hidden="false" customHeight="true" outlineLevel="0" collapsed="false">
      <c r="A5032" s="0" t="str">
        <f aca="false">LEFT(C5032,4)*1</f>
        <v>0</v>
      </c>
      <c r="B5032" s="48" t="str">
        <f aca="false">+B5031+1</f>
        <v>0</v>
      </c>
      <c r="C5032" s="48" t="s">
        <v>9758</v>
      </c>
      <c r="D5032" s="49" t="s">
        <v>9749</v>
      </c>
      <c r="E5032" s="50" t="n">
        <v>57</v>
      </c>
      <c r="F5032" s="50" t="s">
        <v>3242</v>
      </c>
      <c r="G5032" s="47" t="n">
        <v>0</v>
      </c>
    </row>
    <row r="5033" customFormat="false" ht="17.25" hidden="false" customHeight="true" outlineLevel="0" collapsed="false">
      <c r="A5033" s="0" t="str">
        <f aca="false">LEFT(C5033,4)*1</f>
        <v>0</v>
      </c>
      <c r="B5033" s="48" t="str">
        <f aca="false">+B5032+1</f>
        <v>0</v>
      </c>
      <c r="C5033" s="48" t="s">
        <v>9759</v>
      </c>
      <c r="D5033" s="49" t="s">
        <v>9751</v>
      </c>
      <c r="E5033" s="50" t="n">
        <v>57</v>
      </c>
      <c r="F5033" s="50" t="s">
        <v>3242</v>
      </c>
      <c r="G5033" s="47" t="n">
        <v>0</v>
      </c>
    </row>
    <row r="5034" customFormat="false" ht="17.25" hidden="false" customHeight="true" outlineLevel="0" collapsed="false">
      <c r="A5034" s="0" t="str">
        <f aca="false">LEFT(C5034,4)*1</f>
        <v>0</v>
      </c>
      <c r="B5034" s="48" t="str">
        <f aca="false">+B5033+1</f>
        <v>0</v>
      </c>
      <c r="C5034" s="48" t="s">
        <v>9760</v>
      </c>
      <c r="D5034" s="49" t="s">
        <v>9761</v>
      </c>
      <c r="E5034" s="50" t="n">
        <v>57</v>
      </c>
      <c r="F5034" s="50" t="s">
        <v>3242</v>
      </c>
      <c r="G5034" s="47" t="n">
        <v>0</v>
      </c>
    </row>
    <row r="5035" customFormat="false" ht="17.25" hidden="false" customHeight="true" outlineLevel="0" collapsed="false">
      <c r="A5035" s="0" t="str">
        <f aca="false">LEFT(C5035,4)*1</f>
        <v>0</v>
      </c>
      <c r="B5035" s="48" t="str">
        <f aca="false">+B5034+1</f>
        <v>0</v>
      </c>
      <c r="C5035" s="48" t="s">
        <v>9762</v>
      </c>
      <c r="D5035" s="49" t="s">
        <v>9763</v>
      </c>
      <c r="E5035" s="50" t="n">
        <v>57</v>
      </c>
      <c r="F5035" s="50" t="s">
        <v>3242</v>
      </c>
      <c r="G5035" s="47" t="n">
        <v>0</v>
      </c>
    </row>
    <row r="5036" customFormat="false" ht="17.25" hidden="false" customHeight="true" outlineLevel="0" collapsed="false">
      <c r="A5036" s="0" t="str">
        <f aca="false">LEFT(C5036,4)*1</f>
        <v>0</v>
      </c>
      <c r="B5036" s="48" t="str">
        <f aca="false">+B5035+1</f>
        <v>0</v>
      </c>
      <c r="C5036" s="48" t="s">
        <v>9764</v>
      </c>
      <c r="D5036" s="49" t="s">
        <v>9765</v>
      </c>
      <c r="E5036" s="50" t="n">
        <v>57</v>
      </c>
      <c r="F5036" s="50" t="s">
        <v>3242</v>
      </c>
      <c r="G5036" s="47" t="n">
        <v>0</v>
      </c>
    </row>
    <row r="5037" customFormat="false" ht="17.25" hidden="false" customHeight="true" outlineLevel="0" collapsed="false">
      <c r="A5037" s="0" t="str">
        <f aca="false">LEFT(C5037,4)*1</f>
        <v>0</v>
      </c>
      <c r="B5037" s="48" t="str">
        <f aca="false">+B5036+1</f>
        <v>0</v>
      </c>
      <c r="C5037" s="48" t="s">
        <v>9766</v>
      </c>
      <c r="D5037" s="49" t="s">
        <v>9767</v>
      </c>
      <c r="E5037" s="50" t="n">
        <v>57</v>
      </c>
      <c r="F5037" s="50" t="s">
        <v>3242</v>
      </c>
      <c r="G5037" s="47" t="n">
        <v>0</v>
      </c>
    </row>
    <row r="5038" customFormat="false" ht="17.25" hidden="false" customHeight="true" outlineLevel="0" collapsed="false">
      <c r="A5038" s="0" t="str">
        <f aca="false">LEFT(C5038,4)*1</f>
        <v>0</v>
      </c>
      <c r="B5038" s="48" t="str">
        <f aca="false">+B5037+1</f>
        <v>0</v>
      </c>
      <c r="C5038" s="48" t="s">
        <v>9768</v>
      </c>
      <c r="D5038" s="49" t="s">
        <v>9769</v>
      </c>
      <c r="E5038" s="50" t="n">
        <v>57</v>
      </c>
      <c r="F5038" s="50" t="s">
        <v>3242</v>
      </c>
      <c r="G5038" s="47" t="n">
        <v>0</v>
      </c>
    </row>
    <row r="5039" customFormat="false" ht="17.25" hidden="false" customHeight="true" outlineLevel="0" collapsed="false">
      <c r="A5039" s="0" t="str">
        <f aca="false">LEFT(C5039,4)*1</f>
        <v>0</v>
      </c>
      <c r="B5039" s="48" t="str">
        <f aca="false">+B5038+1</f>
        <v>0</v>
      </c>
      <c r="C5039" s="48" t="s">
        <v>9770</v>
      </c>
      <c r="D5039" s="49" t="s">
        <v>9771</v>
      </c>
      <c r="E5039" s="50" t="n">
        <v>57</v>
      </c>
      <c r="F5039" s="50" t="s">
        <v>3242</v>
      </c>
      <c r="G5039" s="47" t="n">
        <v>0</v>
      </c>
    </row>
    <row r="5040" customFormat="false" ht="17.25" hidden="false" customHeight="true" outlineLevel="0" collapsed="false">
      <c r="A5040" s="0" t="str">
        <f aca="false">LEFT(C5040,4)*1</f>
        <v>0</v>
      </c>
      <c r="B5040" s="48" t="str">
        <f aca="false">+B5039+1</f>
        <v>0</v>
      </c>
      <c r="C5040" s="48" t="s">
        <v>9772</v>
      </c>
      <c r="D5040" s="49" t="s">
        <v>9773</v>
      </c>
      <c r="E5040" s="50" t="n">
        <v>57</v>
      </c>
      <c r="F5040" s="50" t="s">
        <v>3242</v>
      </c>
      <c r="G5040" s="47" t="n">
        <v>0</v>
      </c>
    </row>
    <row r="5041" customFormat="false" ht="17.25" hidden="false" customHeight="true" outlineLevel="0" collapsed="false">
      <c r="A5041" s="0" t="str">
        <f aca="false">LEFT(C5041,4)*1</f>
        <v>0</v>
      </c>
      <c r="B5041" s="48" t="str">
        <f aca="false">+B5040+1</f>
        <v>0</v>
      </c>
      <c r="C5041" s="48" t="s">
        <v>9774</v>
      </c>
      <c r="D5041" s="49" t="s">
        <v>9775</v>
      </c>
      <c r="E5041" s="50" t="n">
        <v>57</v>
      </c>
      <c r="F5041" s="50" t="s">
        <v>3242</v>
      </c>
      <c r="G5041" s="47" t="n">
        <v>0</v>
      </c>
    </row>
    <row r="5042" customFormat="false" ht="17.25" hidden="false" customHeight="true" outlineLevel="0" collapsed="false">
      <c r="A5042" s="0" t="str">
        <f aca="false">LEFT(C5042,4)*1</f>
        <v>0</v>
      </c>
      <c r="B5042" s="48" t="str">
        <f aca="false">+B5041+1</f>
        <v>0</v>
      </c>
      <c r="C5042" s="48" t="s">
        <v>9776</v>
      </c>
      <c r="D5042" s="49" t="s">
        <v>9777</v>
      </c>
      <c r="E5042" s="50" t="n">
        <v>57</v>
      </c>
      <c r="F5042" s="50" t="s">
        <v>3242</v>
      </c>
      <c r="G5042" s="47" t="n">
        <v>0</v>
      </c>
    </row>
    <row r="5043" customFormat="false" ht="17.25" hidden="false" customHeight="true" outlineLevel="0" collapsed="false">
      <c r="A5043" s="0" t="str">
        <f aca="false">LEFT(C5043,4)*1</f>
        <v>0</v>
      </c>
      <c r="B5043" s="48" t="str">
        <f aca="false">+B5042+1</f>
        <v>0</v>
      </c>
      <c r="C5043" s="48" t="s">
        <v>9778</v>
      </c>
      <c r="D5043" s="49" t="s">
        <v>9779</v>
      </c>
      <c r="E5043" s="50" t="n">
        <v>58</v>
      </c>
      <c r="F5043" s="50" t="s">
        <v>3242</v>
      </c>
      <c r="G5043" s="47" t="n">
        <v>0</v>
      </c>
    </row>
    <row r="5044" customFormat="false" ht="17.25" hidden="false" customHeight="true" outlineLevel="0" collapsed="false">
      <c r="A5044" s="0" t="str">
        <f aca="false">LEFT(C5044,4)*1</f>
        <v>0</v>
      </c>
      <c r="B5044" s="48" t="str">
        <f aca="false">+B5043+1</f>
        <v>0</v>
      </c>
      <c r="C5044" s="48" t="s">
        <v>9780</v>
      </c>
      <c r="D5044" s="49" t="s">
        <v>9781</v>
      </c>
      <c r="E5044" s="50" t="n">
        <v>58</v>
      </c>
      <c r="F5044" s="50" t="s">
        <v>3242</v>
      </c>
      <c r="G5044" s="47" t="n">
        <v>0</v>
      </c>
    </row>
    <row r="5045" customFormat="false" ht="17.25" hidden="false" customHeight="true" outlineLevel="0" collapsed="false">
      <c r="A5045" s="0" t="str">
        <f aca="false">LEFT(C5045,4)*1</f>
        <v>0</v>
      </c>
      <c r="B5045" s="48" t="str">
        <f aca="false">+B5044+1</f>
        <v>0</v>
      </c>
      <c r="C5045" s="48" t="s">
        <v>9782</v>
      </c>
      <c r="D5045" s="49" t="s">
        <v>9783</v>
      </c>
      <c r="E5045" s="50" t="n">
        <v>58</v>
      </c>
      <c r="F5045" s="50" t="s">
        <v>3242</v>
      </c>
      <c r="G5045" s="47" t="n">
        <v>0</v>
      </c>
    </row>
    <row r="5046" customFormat="false" ht="17.25" hidden="false" customHeight="true" outlineLevel="0" collapsed="false">
      <c r="A5046" s="0" t="str">
        <f aca="false">LEFT(C5046,4)*1</f>
        <v>0</v>
      </c>
      <c r="B5046" s="48" t="str">
        <f aca="false">+B5045+1</f>
        <v>0</v>
      </c>
      <c r="C5046" s="48" t="s">
        <v>9784</v>
      </c>
      <c r="D5046" s="49" t="s">
        <v>9785</v>
      </c>
      <c r="E5046" s="50" t="n">
        <v>58</v>
      </c>
      <c r="F5046" s="50" t="s">
        <v>3242</v>
      </c>
      <c r="G5046" s="47" t="n">
        <v>0</v>
      </c>
    </row>
    <row r="5047" customFormat="false" ht="17.25" hidden="false" customHeight="true" outlineLevel="0" collapsed="false">
      <c r="A5047" s="0" t="str">
        <f aca="false">LEFT(C5047,4)*1</f>
        <v>0</v>
      </c>
      <c r="B5047" s="48" t="str">
        <f aca="false">+B5046+1</f>
        <v>0</v>
      </c>
      <c r="C5047" s="48" t="s">
        <v>9786</v>
      </c>
      <c r="D5047" s="49" t="s">
        <v>9787</v>
      </c>
      <c r="E5047" s="50" t="n">
        <v>58</v>
      </c>
      <c r="F5047" s="50" t="s">
        <v>3242</v>
      </c>
      <c r="G5047" s="47" t="n">
        <v>0</v>
      </c>
    </row>
    <row r="5048" customFormat="false" ht="17.25" hidden="false" customHeight="true" outlineLevel="0" collapsed="false">
      <c r="A5048" s="0" t="str">
        <f aca="false">LEFT(C5048,4)*1</f>
        <v>0</v>
      </c>
      <c r="B5048" s="48" t="str">
        <f aca="false">+B5047+1</f>
        <v>0</v>
      </c>
      <c r="C5048" s="48" t="s">
        <v>9788</v>
      </c>
      <c r="D5048" s="49" t="s">
        <v>9789</v>
      </c>
      <c r="E5048" s="50" t="n">
        <v>58</v>
      </c>
      <c r="F5048" s="50" t="s">
        <v>3242</v>
      </c>
      <c r="G5048" s="47" t="n">
        <v>0</v>
      </c>
    </row>
    <row r="5049" customFormat="false" ht="17.25" hidden="false" customHeight="true" outlineLevel="0" collapsed="false">
      <c r="A5049" s="0" t="str">
        <f aca="false">LEFT(C5049,4)*1</f>
        <v>0</v>
      </c>
      <c r="B5049" s="48" t="str">
        <f aca="false">+B5048+1</f>
        <v>0</v>
      </c>
      <c r="C5049" s="48" t="s">
        <v>9790</v>
      </c>
      <c r="D5049" s="49" t="s">
        <v>9791</v>
      </c>
      <c r="E5049" s="50" t="n">
        <v>58</v>
      </c>
      <c r="F5049" s="50" t="s">
        <v>3242</v>
      </c>
      <c r="G5049" s="47" t="n">
        <v>0</v>
      </c>
    </row>
    <row r="5050" customFormat="false" ht="17.25" hidden="false" customHeight="true" outlineLevel="0" collapsed="false">
      <c r="A5050" s="0" t="str">
        <f aca="false">LEFT(C5050,4)*1</f>
        <v>0</v>
      </c>
      <c r="B5050" s="48" t="str">
        <f aca="false">+B5049+1</f>
        <v>0</v>
      </c>
      <c r="C5050" s="48" t="s">
        <v>9792</v>
      </c>
      <c r="D5050" s="49" t="s">
        <v>9793</v>
      </c>
      <c r="E5050" s="50" t="n">
        <v>58</v>
      </c>
      <c r="F5050" s="50" t="s">
        <v>3242</v>
      </c>
      <c r="G5050" s="47" t="n">
        <v>0</v>
      </c>
    </row>
    <row r="5051" customFormat="false" ht="17.25" hidden="false" customHeight="true" outlineLevel="0" collapsed="false">
      <c r="A5051" s="0" t="str">
        <f aca="false">LEFT(C5051,4)*1</f>
        <v>0</v>
      </c>
      <c r="B5051" s="48" t="str">
        <f aca="false">+B5050+1</f>
        <v>0</v>
      </c>
      <c r="C5051" s="48" t="s">
        <v>9794</v>
      </c>
      <c r="D5051" s="49" t="s">
        <v>9795</v>
      </c>
      <c r="E5051" s="50" t="n">
        <v>58</v>
      </c>
      <c r="F5051" s="50" t="s">
        <v>3242</v>
      </c>
      <c r="G5051" s="47" t="n">
        <v>0</v>
      </c>
    </row>
    <row r="5052" customFormat="false" ht="17.25" hidden="false" customHeight="true" outlineLevel="0" collapsed="false">
      <c r="A5052" s="0" t="str">
        <f aca="false">LEFT(C5052,4)*1</f>
        <v>0</v>
      </c>
      <c r="B5052" s="48" t="str">
        <f aca="false">+B5051+1</f>
        <v>0</v>
      </c>
      <c r="C5052" s="48" t="s">
        <v>9796</v>
      </c>
      <c r="D5052" s="49" t="s">
        <v>9797</v>
      </c>
      <c r="E5052" s="50" t="n">
        <v>58</v>
      </c>
      <c r="F5052" s="50" t="s">
        <v>3242</v>
      </c>
      <c r="G5052" s="47" t="n">
        <v>0</v>
      </c>
    </row>
    <row r="5053" customFormat="false" ht="17.25" hidden="false" customHeight="true" outlineLevel="0" collapsed="false">
      <c r="A5053" s="0" t="str">
        <f aca="false">LEFT(C5053,4)*1</f>
        <v>0</v>
      </c>
      <c r="B5053" s="48" t="str">
        <f aca="false">+B5052+1</f>
        <v>0</v>
      </c>
      <c r="C5053" s="48" t="s">
        <v>9798</v>
      </c>
      <c r="D5053" s="49" t="s">
        <v>9799</v>
      </c>
      <c r="E5053" s="50" t="n">
        <v>58</v>
      </c>
      <c r="F5053" s="50" t="s">
        <v>3242</v>
      </c>
      <c r="G5053" s="47" t="n">
        <v>0</v>
      </c>
    </row>
    <row r="5054" customFormat="false" ht="17.25" hidden="false" customHeight="true" outlineLevel="0" collapsed="false">
      <c r="A5054" s="0" t="str">
        <f aca="false">LEFT(C5054,4)*1</f>
        <v>0</v>
      </c>
      <c r="B5054" s="48" t="str">
        <f aca="false">+B5053+1</f>
        <v>0</v>
      </c>
      <c r="C5054" s="48" t="s">
        <v>9800</v>
      </c>
      <c r="D5054" s="49" t="s">
        <v>9801</v>
      </c>
      <c r="E5054" s="50" t="n">
        <v>58</v>
      </c>
      <c r="F5054" s="50" t="s">
        <v>3242</v>
      </c>
      <c r="G5054" s="47" t="n">
        <v>0</v>
      </c>
    </row>
    <row r="5055" customFormat="false" ht="17.25" hidden="false" customHeight="true" outlineLevel="0" collapsed="false">
      <c r="A5055" s="0" t="str">
        <f aca="false">LEFT(C5055,4)*1</f>
        <v>0</v>
      </c>
      <c r="B5055" s="48" t="str">
        <f aca="false">+B5054+1</f>
        <v>0</v>
      </c>
      <c r="C5055" s="48" t="s">
        <v>9802</v>
      </c>
      <c r="D5055" s="49" t="s">
        <v>9803</v>
      </c>
      <c r="E5055" s="50" t="n">
        <v>58</v>
      </c>
      <c r="F5055" s="50" t="s">
        <v>3242</v>
      </c>
      <c r="G5055" s="47" t="n">
        <v>0</v>
      </c>
    </row>
    <row r="5056" customFormat="false" ht="17.25" hidden="false" customHeight="true" outlineLevel="0" collapsed="false">
      <c r="A5056" s="0" t="str">
        <f aca="false">LEFT(C5056,4)*1</f>
        <v>0</v>
      </c>
      <c r="B5056" s="48" t="str">
        <f aca="false">+B5055+1</f>
        <v>0</v>
      </c>
      <c r="C5056" s="48" t="s">
        <v>9804</v>
      </c>
      <c r="D5056" s="49" t="s">
        <v>9805</v>
      </c>
      <c r="E5056" s="50" t="n">
        <v>58</v>
      </c>
      <c r="F5056" s="50" t="s">
        <v>3242</v>
      </c>
      <c r="G5056" s="47" t="n">
        <v>0</v>
      </c>
    </row>
    <row r="5057" customFormat="false" ht="17.25" hidden="false" customHeight="true" outlineLevel="0" collapsed="false">
      <c r="A5057" s="0" t="str">
        <f aca="false">LEFT(C5057,4)*1</f>
        <v>0</v>
      </c>
      <c r="B5057" s="48" t="str">
        <f aca="false">+B5056+1</f>
        <v>0</v>
      </c>
      <c r="C5057" s="48" t="s">
        <v>9806</v>
      </c>
      <c r="D5057" s="49" t="s">
        <v>9807</v>
      </c>
      <c r="E5057" s="50" t="n">
        <v>58</v>
      </c>
      <c r="F5057" s="50" t="s">
        <v>3242</v>
      </c>
      <c r="G5057" s="47" t="n">
        <v>0</v>
      </c>
    </row>
    <row r="5058" customFormat="false" ht="17.25" hidden="false" customHeight="true" outlineLevel="0" collapsed="false">
      <c r="A5058" s="0" t="str">
        <f aca="false">LEFT(C5058,4)*1</f>
        <v>0</v>
      </c>
      <c r="B5058" s="48" t="str">
        <f aca="false">+B5057+1</f>
        <v>0</v>
      </c>
      <c r="C5058" s="48" t="s">
        <v>9808</v>
      </c>
      <c r="D5058" s="49" t="s">
        <v>9809</v>
      </c>
      <c r="E5058" s="50" t="n">
        <v>58</v>
      </c>
      <c r="F5058" s="50" t="s">
        <v>3242</v>
      </c>
      <c r="G5058" s="47" t="n">
        <v>0</v>
      </c>
    </row>
    <row r="5059" customFormat="false" ht="17.25" hidden="false" customHeight="true" outlineLevel="0" collapsed="false">
      <c r="A5059" s="0" t="str">
        <f aca="false">LEFT(C5059,4)*1</f>
        <v>0</v>
      </c>
      <c r="B5059" s="48" t="str">
        <f aca="false">+B5058+1</f>
        <v>0</v>
      </c>
      <c r="C5059" s="48" t="s">
        <v>9810</v>
      </c>
      <c r="D5059" s="49" t="s">
        <v>9811</v>
      </c>
      <c r="E5059" s="50" t="n">
        <v>58</v>
      </c>
      <c r="F5059" s="50" t="s">
        <v>3242</v>
      </c>
      <c r="G5059" s="47" t="n">
        <v>0</v>
      </c>
    </row>
    <row r="5060" customFormat="false" ht="17.25" hidden="false" customHeight="true" outlineLevel="0" collapsed="false">
      <c r="A5060" s="0" t="str">
        <f aca="false">LEFT(C5060,4)*1</f>
        <v>0</v>
      </c>
      <c r="B5060" s="48" t="str">
        <f aca="false">+B5059+1</f>
        <v>0</v>
      </c>
      <c r="C5060" s="48" t="s">
        <v>9812</v>
      </c>
      <c r="D5060" s="49" t="s">
        <v>9813</v>
      </c>
      <c r="E5060" s="50" t="n">
        <v>58</v>
      </c>
      <c r="F5060" s="50" t="s">
        <v>3242</v>
      </c>
      <c r="G5060" s="47" t="n">
        <v>0</v>
      </c>
    </row>
    <row r="5061" customFormat="false" ht="17.25" hidden="false" customHeight="true" outlineLevel="0" collapsed="false">
      <c r="A5061" s="0" t="str">
        <f aca="false">LEFT(C5061,4)*1</f>
        <v>0</v>
      </c>
      <c r="B5061" s="48" t="str">
        <f aca="false">+B5060+1</f>
        <v>0</v>
      </c>
      <c r="C5061" s="48" t="s">
        <v>9814</v>
      </c>
      <c r="D5061" s="49" t="s">
        <v>9815</v>
      </c>
      <c r="E5061" s="50" t="n">
        <v>58</v>
      </c>
      <c r="F5061" s="50" t="s">
        <v>3242</v>
      </c>
      <c r="G5061" s="47" t="n">
        <v>0</v>
      </c>
    </row>
    <row r="5062" customFormat="false" ht="17.25" hidden="false" customHeight="true" outlineLevel="0" collapsed="false">
      <c r="A5062" s="0" t="str">
        <f aca="false">LEFT(C5062,4)*1</f>
        <v>0</v>
      </c>
      <c r="B5062" s="48" t="str">
        <f aca="false">+B5061+1</f>
        <v>0</v>
      </c>
      <c r="C5062" s="48" t="s">
        <v>9816</v>
      </c>
      <c r="D5062" s="49" t="s">
        <v>9817</v>
      </c>
      <c r="E5062" s="50" t="n">
        <v>58</v>
      </c>
      <c r="F5062" s="50" t="s">
        <v>3242</v>
      </c>
      <c r="G5062" s="47" t="n">
        <v>0</v>
      </c>
    </row>
    <row r="5063" customFormat="false" ht="17.25" hidden="false" customHeight="true" outlineLevel="0" collapsed="false">
      <c r="A5063" s="0" t="str">
        <f aca="false">LEFT(C5063,4)*1</f>
        <v>0</v>
      </c>
      <c r="B5063" s="48" t="str">
        <f aca="false">+B5062+1</f>
        <v>0</v>
      </c>
      <c r="C5063" s="48" t="s">
        <v>9818</v>
      </c>
      <c r="D5063" s="49" t="s">
        <v>9819</v>
      </c>
      <c r="E5063" s="50" t="n">
        <v>58</v>
      </c>
      <c r="F5063" s="50" t="s">
        <v>3242</v>
      </c>
      <c r="G5063" s="47" t="n">
        <v>0</v>
      </c>
    </row>
    <row r="5064" customFormat="false" ht="17.25" hidden="false" customHeight="true" outlineLevel="0" collapsed="false">
      <c r="A5064" s="0" t="str">
        <f aca="false">LEFT(C5064,4)*1</f>
        <v>0</v>
      </c>
      <c r="B5064" s="48" t="str">
        <f aca="false">+B5063+1</f>
        <v>0</v>
      </c>
      <c r="C5064" s="48" t="s">
        <v>9820</v>
      </c>
      <c r="D5064" s="49" t="s">
        <v>9821</v>
      </c>
      <c r="E5064" s="50" t="n">
        <v>58</v>
      </c>
      <c r="F5064" s="50" t="s">
        <v>3242</v>
      </c>
      <c r="G5064" s="47" t="n">
        <v>0</v>
      </c>
    </row>
    <row r="5065" customFormat="false" ht="17.25" hidden="false" customHeight="true" outlineLevel="0" collapsed="false">
      <c r="A5065" s="0" t="str">
        <f aca="false">LEFT(C5065,4)*1</f>
        <v>0</v>
      </c>
      <c r="B5065" s="48" t="str">
        <f aca="false">+B5064+1</f>
        <v>0</v>
      </c>
      <c r="C5065" s="48" t="s">
        <v>9822</v>
      </c>
      <c r="D5065" s="49" t="s">
        <v>9823</v>
      </c>
      <c r="E5065" s="50" t="n">
        <v>58</v>
      </c>
      <c r="F5065" s="50" t="s">
        <v>3242</v>
      </c>
      <c r="G5065" s="47" t="n">
        <v>0</v>
      </c>
    </row>
    <row r="5066" customFormat="false" ht="17.25" hidden="false" customHeight="true" outlineLevel="0" collapsed="false">
      <c r="A5066" s="0" t="str">
        <f aca="false">LEFT(C5066,4)*1</f>
        <v>0</v>
      </c>
      <c r="B5066" s="48" t="str">
        <f aca="false">+B5065+1</f>
        <v>0</v>
      </c>
      <c r="C5066" s="48" t="s">
        <v>9824</v>
      </c>
      <c r="D5066" s="49" t="s">
        <v>9825</v>
      </c>
      <c r="E5066" s="50" t="n">
        <v>58</v>
      </c>
      <c r="F5066" s="50" t="s">
        <v>3242</v>
      </c>
      <c r="G5066" s="47" t="n">
        <v>0</v>
      </c>
    </row>
    <row r="5067" customFormat="false" ht="17.25" hidden="false" customHeight="true" outlineLevel="0" collapsed="false">
      <c r="A5067" s="0" t="str">
        <f aca="false">LEFT(C5067,4)*1</f>
        <v>0</v>
      </c>
      <c r="B5067" s="48" t="str">
        <f aca="false">+B5066+1</f>
        <v>0</v>
      </c>
      <c r="C5067" s="48" t="s">
        <v>9826</v>
      </c>
      <c r="D5067" s="49" t="s">
        <v>9827</v>
      </c>
      <c r="E5067" s="50" t="n">
        <v>58</v>
      </c>
      <c r="F5067" s="50" t="s">
        <v>3242</v>
      </c>
      <c r="G5067" s="47" t="n">
        <v>0</v>
      </c>
    </row>
    <row r="5068" customFormat="false" ht="17.25" hidden="false" customHeight="true" outlineLevel="0" collapsed="false">
      <c r="A5068" s="0" t="str">
        <f aca="false">LEFT(C5068,4)*1</f>
        <v>0</v>
      </c>
      <c r="B5068" s="48" t="str">
        <f aca="false">+B5067+1</f>
        <v>0</v>
      </c>
      <c r="C5068" s="48" t="s">
        <v>9828</v>
      </c>
      <c r="D5068" s="49" t="s">
        <v>9829</v>
      </c>
      <c r="E5068" s="50" t="n">
        <v>58</v>
      </c>
      <c r="F5068" s="50" t="s">
        <v>3242</v>
      </c>
      <c r="G5068" s="47" t="n">
        <v>0</v>
      </c>
    </row>
    <row r="5069" customFormat="false" ht="17.25" hidden="false" customHeight="true" outlineLevel="0" collapsed="false">
      <c r="A5069" s="0" t="str">
        <f aca="false">LEFT(C5069,4)*1</f>
        <v>0</v>
      </c>
      <c r="B5069" s="48" t="str">
        <f aca="false">+B5068+1</f>
        <v>0</v>
      </c>
      <c r="C5069" s="48" t="s">
        <v>9830</v>
      </c>
      <c r="D5069" s="49" t="s">
        <v>9831</v>
      </c>
      <c r="E5069" s="50" t="n">
        <v>58</v>
      </c>
      <c r="F5069" s="50" t="s">
        <v>3242</v>
      </c>
      <c r="G5069" s="47" t="n">
        <v>0</v>
      </c>
    </row>
    <row r="5070" customFormat="false" ht="17.25" hidden="false" customHeight="true" outlineLevel="0" collapsed="false">
      <c r="A5070" s="0" t="str">
        <f aca="false">LEFT(C5070,4)*1</f>
        <v>0</v>
      </c>
      <c r="B5070" s="48" t="str">
        <f aca="false">+B5069+1</f>
        <v>0</v>
      </c>
      <c r="C5070" s="48" t="s">
        <v>9832</v>
      </c>
      <c r="D5070" s="49" t="s">
        <v>9833</v>
      </c>
      <c r="E5070" s="50" t="n">
        <v>58</v>
      </c>
      <c r="F5070" s="50" t="s">
        <v>3242</v>
      </c>
      <c r="G5070" s="47" t="n">
        <v>0</v>
      </c>
    </row>
    <row r="5071" customFormat="false" ht="17.25" hidden="false" customHeight="true" outlineLevel="0" collapsed="false">
      <c r="A5071" s="0" t="str">
        <f aca="false">LEFT(C5071,4)*1</f>
        <v>0</v>
      </c>
      <c r="B5071" s="48" t="str">
        <f aca="false">+B5070+1</f>
        <v>0</v>
      </c>
      <c r="C5071" s="48" t="s">
        <v>9832</v>
      </c>
      <c r="D5071" s="49" t="s">
        <v>9834</v>
      </c>
      <c r="E5071" s="50" t="n">
        <v>58</v>
      </c>
      <c r="F5071" s="50" t="s">
        <v>3242</v>
      </c>
      <c r="G5071" s="47" t="n">
        <v>0</v>
      </c>
    </row>
    <row r="5072" customFormat="false" ht="17.25" hidden="false" customHeight="true" outlineLevel="0" collapsed="false">
      <c r="A5072" s="0" t="str">
        <f aca="false">LEFT(C5072,4)*1</f>
        <v>0</v>
      </c>
      <c r="B5072" s="48" t="str">
        <f aca="false">+B5071+1</f>
        <v>0</v>
      </c>
      <c r="C5072" s="48" t="s">
        <v>9835</v>
      </c>
      <c r="D5072" s="49" t="s">
        <v>9836</v>
      </c>
      <c r="E5072" s="50" t="n">
        <v>58</v>
      </c>
      <c r="F5072" s="50" t="s">
        <v>3242</v>
      </c>
      <c r="G5072" s="47" t="n">
        <v>0</v>
      </c>
    </row>
    <row r="5073" customFormat="false" ht="17.25" hidden="false" customHeight="true" outlineLevel="0" collapsed="false">
      <c r="A5073" s="0" t="str">
        <f aca="false">LEFT(C5073,4)*1</f>
        <v>0</v>
      </c>
      <c r="B5073" s="48" t="str">
        <f aca="false">+B5072+1</f>
        <v>0</v>
      </c>
      <c r="C5073" s="48" t="s">
        <v>9837</v>
      </c>
      <c r="D5073" s="49" t="s">
        <v>9838</v>
      </c>
      <c r="E5073" s="50" t="n">
        <v>58</v>
      </c>
      <c r="F5073" s="50" t="s">
        <v>3242</v>
      </c>
      <c r="G5073" s="47" t="n">
        <v>0</v>
      </c>
    </row>
    <row r="5074" customFormat="false" ht="17.25" hidden="false" customHeight="true" outlineLevel="0" collapsed="false">
      <c r="A5074" s="0" t="str">
        <f aca="false">LEFT(C5074,4)*1</f>
        <v>0</v>
      </c>
      <c r="B5074" s="48" t="str">
        <f aca="false">+B5073+1</f>
        <v>0</v>
      </c>
      <c r="C5074" s="48" t="s">
        <v>9837</v>
      </c>
      <c r="D5074" s="49" t="s">
        <v>9839</v>
      </c>
      <c r="E5074" s="50" t="n">
        <v>58</v>
      </c>
      <c r="F5074" s="50" t="s">
        <v>3242</v>
      </c>
      <c r="G5074" s="47" t="n">
        <v>0</v>
      </c>
    </row>
    <row r="5075" customFormat="false" ht="17.25" hidden="false" customHeight="true" outlineLevel="0" collapsed="false">
      <c r="A5075" s="0" t="str">
        <f aca="false">LEFT(C5075,4)*1</f>
        <v>0</v>
      </c>
      <c r="B5075" s="48" t="str">
        <f aca="false">+B5074+1</f>
        <v>0</v>
      </c>
      <c r="C5075" s="48" t="s">
        <v>9840</v>
      </c>
      <c r="D5075" s="49" t="s">
        <v>9841</v>
      </c>
      <c r="E5075" s="50" t="n">
        <v>58</v>
      </c>
      <c r="F5075" s="50" t="s">
        <v>3242</v>
      </c>
      <c r="G5075" s="47" t="n">
        <v>0</v>
      </c>
    </row>
    <row r="5076" customFormat="false" ht="17.25" hidden="false" customHeight="true" outlineLevel="0" collapsed="false">
      <c r="A5076" s="0" t="str">
        <f aca="false">LEFT(C5076,4)*1</f>
        <v>0</v>
      </c>
      <c r="B5076" s="48" t="str">
        <f aca="false">+B5075+1</f>
        <v>0</v>
      </c>
      <c r="C5076" s="48" t="s">
        <v>9842</v>
      </c>
      <c r="D5076" s="49" t="s">
        <v>9843</v>
      </c>
      <c r="E5076" s="50" t="n">
        <v>58</v>
      </c>
      <c r="F5076" s="50" t="s">
        <v>3242</v>
      </c>
      <c r="G5076" s="47" t="n">
        <v>0</v>
      </c>
    </row>
    <row r="5077" customFormat="false" ht="17.25" hidden="false" customHeight="true" outlineLevel="0" collapsed="false">
      <c r="A5077" s="0" t="str">
        <f aca="false">LEFT(C5077,4)*1</f>
        <v>0</v>
      </c>
      <c r="B5077" s="48" t="str">
        <f aca="false">+B5076+1</f>
        <v>0</v>
      </c>
      <c r="C5077" s="48" t="s">
        <v>9844</v>
      </c>
      <c r="D5077" s="49" t="s">
        <v>9845</v>
      </c>
      <c r="E5077" s="50" t="n">
        <v>58</v>
      </c>
      <c r="F5077" s="50" t="s">
        <v>3242</v>
      </c>
      <c r="G5077" s="47" t="n">
        <v>0</v>
      </c>
    </row>
    <row r="5078" customFormat="false" ht="17.25" hidden="false" customHeight="true" outlineLevel="0" collapsed="false">
      <c r="A5078" s="0" t="str">
        <f aca="false">LEFT(C5078,4)*1</f>
        <v>0</v>
      </c>
      <c r="B5078" s="48" t="str">
        <f aca="false">+B5077+1</f>
        <v>0</v>
      </c>
      <c r="C5078" s="48" t="s">
        <v>9846</v>
      </c>
      <c r="D5078" s="49" t="s">
        <v>9847</v>
      </c>
      <c r="E5078" s="50" t="n">
        <v>58</v>
      </c>
      <c r="F5078" s="50" t="s">
        <v>3242</v>
      </c>
      <c r="G5078" s="47" t="n">
        <v>0</v>
      </c>
    </row>
    <row r="5079" customFormat="false" ht="17.25" hidden="false" customHeight="true" outlineLevel="0" collapsed="false">
      <c r="A5079" s="0" t="str">
        <f aca="false">LEFT(C5079,4)*1</f>
        <v>0</v>
      </c>
      <c r="B5079" s="48" t="str">
        <f aca="false">+B5078+1</f>
        <v>0</v>
      </c>
      <c r="C5079" s="48" t="s">
        <v>9848</v>
      </c>
      <c r="D5079" s="49" t="s">
        <v>9849</v>
      </c>
      <c r="E5079" s="50" t="n">
        <v>58</v>
      </c>
      <c r="F5079" s="50" t="s">
        <v>3242</v>
      </c>
      <c r="G5079" s="47" t="n">
        <v>0</v>
      </c>
    </row>
    <row r="5080" customFormat="false" ht="17.25" hidden="false" customHeight="true" outlineLevel="0" collapsed="false">
      <c r="A5080" s="0" t="str">
        <f aca="false">LEFT(C5080,4)*1</f>
        <v>0</v>
      </c>
      <c r="B5080" s="48" t="str">
        <f aca="false">+B5079+1</f>
        <v>0</v>
      </c>
      <c r="C5080" s="48" t="s">
        <v>9850</v>
      </c>
      <c r="D5080" s="49" t="s">
        <v>9851</v>
      </c>
      <c r="E5080" s="50" t="n">
        <v>58</v>
      </c>
      <c r="F5080" s="50" t="s">
        <v>3242</v>
      </c>
      <c r="G5080" s="47" t="n">
        <v>0</v>
      </c>
    </row>
    <row r="5081" customFormat="false" ht="17.25" hidden="false" customHeight="true" outlineLevel="0" collapsed="false">
      <c r="A5081" s="0" t="str">
        <f aca="false">LEFT(C5081,4)*1</f>
        <v>0</v>
      </c>
      <c r="B5081" s="48" t="str">
        <f aca="false">+B5080+1</f>
        <v>0</v>
      </c>
      <c r="C5081" s="48" t="s">
        <v>9852</v>
      </c>
      <c r="D5081" s="49" t="s">
        <v>9853</v>
      </c>
      <c r="E5081" s="50" t="n">
        <v>58</v>
      </c>
      <c r="F5081" s="50" t="s">
        <v>3242</v>
      </c>
      <c r="G5081" s="47" t="n">
        <v>0</v>
      </c>
    </row>
    <row r="5082" customFormat="false" ht="17.25" hidden="false" customHeight="true" outlineLevel="0" collapsed="false">
      <c r="A5082" s="0" t="str">
        <f aca="false">LEFT(C5082,4)*1</f>
        <v>0</v>
      </c>
      <c r="B5082" s="48" t="str">
        <f aca="false">+B5081+1</f>
        <v>0</v>
      </c>
      <c r="C5082" s="48" t="s">
        <v>9854</v>
      </c>
      <c r="D5082" s="49" t="s">
        <v>9855</v>
      </c>
      <c r="E5082" s="50" t="n">
        <v>58</v>
      </c>
      <c r="F5082" s="50" t="s">
        <v>3242</v>
      </c>
      <c r="G5082" s="47" t="n">
        <v>0</v>
      </c>
    </row>
    <row r="5083" customFormat="false" ht="17.25" hidden="false" customHeight="true" outlineLevel="0" collapsed="false">
      <c r="A5083" s="0" t="str">
        <f aca="false">LEFT(C5083,4)*1</f>
        <v>0</v>
      </c>
      <c r="B5083" s="48" t="str">
        <f aca="false">+B5082+1</f>
        <v>0</v>
      </c>
      <c r="C5083" s="48" t="s">
        <v>9856</v>
      </c>
      <c r="D5083" s="49" t="s">
        <v>9857</v>
      </c>
      <c r="E5083" s="50" t="n">
        <v>58</v>
      </c>
      <c r="F5083" s="50" t="s">
        <v>3242</v>
      </c>
      <c r="G5083" s="47" t="n">
        <v>0</v>
      </c>
    </row>
    <row r="5084" customFormat="false" ht="17.25" hidden="false" customHeight="true" outlineLevel="0" collapsed="false">
      <c r="A5084" s="0" t="str">
        <f aca="false">LEFT(C5084,4)*1</f>
        <v>0</v>
      </c>
      <c r="B5084" s="48" t="str">
        <f aca="false">+B5083+1</f>
        <v>0</v>
      </c>
      <c r="C5084" s="48" t="s">
        <v>9858</v>
      </c>
      <c r="D5084" s="49" t="s">
        <v>9859</v>
      </c>
      <c r="E5084" s="50" t="n">
        <v>58</v>
      </c>
      <c r="F5084" s="50" t="s">
        <v>3242</v>
      </c>
      <c r="G5084" s="47" t="n">
        <v>0</v>
      </c>
    </row>
    <row r="5085" customFormat="false" ht="17.25" hidden="false" customHeight="true" outlineLevel="0" collapsed="false">
      <c r="A5085" s="0" t="str">
        <f aca="false">LEFT(C5085,4)*1</f>
        <v>0</v>
      </c>
      <c r="B5085" s="48" t="str">
        <f aca="false">+B5084+1</f>
        <v>0</v>
      </c>
      <c r="C5085" s="48" t="s">
        <v>9860</v>
      </c>
      <c r="D5085" s="49" t="s">
        <v>9861</v>
      </c>
      <c r="E5085" s="50" t="n">
        <v>58</v>
      </c>
      <c r="F5085" s="50" t="s">
        <v>3242</v>
      </c>
      <c r="G5085" s="47" t="n">
        <v>0</v>
      </c>
    </row>
    <row r="5086" customFormat="false" ht="17.25" hidden="false" customHeight="true" outlineLevel="0" collapsed="false">
      <c r="A5086" s="0" t="str">
        <f aca="false">LEFT(C5086,4)*1</f>
        <v>0</v>
      </c>
      <c r="B5086" s="48" t="str">
        <f aca="false">+B5085+1</f>
        <v>0</v>
      </c>
      <c r="C5086" s="48" t="s">
        <v>9862</v>
      </c>
      <c r="D5086" s="49" t="s">
        <v>9863</v>
      </c>
      <c r="E5086" s="50" t="n">
        <v>58</v>
      </c>
      <c r="F5086" s="50" t="s">
        <v>3242</v>
      </c>
      <c r="G5086" s="47" t="n">
        <v>0</v>
      </c>
    </row>
    <row r="5087" customFormat="false" ht="17.25" hidden="false" customHeight="true" outlineLevel="0" collapsed="false">
      <c r="A5087" s="0" t="str">
        <f aca="false">LEFT(C5087,4)*1</f>
        <v>0</v>
      </c>
      <c r="B5087" s="48" t="str">
        <f aca="false">+B5086+1</f>
        <v>0</v>
      </c>
      <c r="C5087" s="48" t="s">
        <v>9862</v>
      </c>
      <c r="D5087" s="49" t="s">
        <v>9864</v>
      </c>
      <c r="E5087" s="50" t="n">
        <v>58</v>
      </c>
      <c r="F5087" s="50" t="s">
        <v>3242</v>
      </c>
      <c r="G5087" s="47" t="n">
        <v>0</v>
      </c>
    </row>
    <row r="5088" customFormat="false" ht="17.25" hidden="false" customHeight="true" outlineLevel="0" collapsed="false">
      <c r="A5088" s="0" t="str">
        <f aca="false">LEFT(C5088,4)*1</f>
        <v>0</v>
      </c>
      <c r="B5088" s="48" t="str">
        <f aca="false">+B5087+1</f>
        <v>0</v>
      </c>
      <c r="C5088" s="48" t="s">
        <v>9865</v>
      </c>
      <c r="D5088" s="49" t="s">
        <v>9866</v>
      </c>
      <c r="E5088" s="50" t="n">
        <v>58</v>
      </c>
      <c r="F5088" s="50" t="s">
        <v>3242</v>
      </c>
      <c r="G5088" s="47" t="n">
        <v>0</v>
      </c>
    </row>
    <row r="5089" customFormat="false" ht="17.25" hidden="false" customHeight="true" outlineLevel="0" collapsed="false">
      <c r="A5089" s="0" t="str">
        <f aca="false">LEFT(C5089,4)*1</f>
        <v>0</v>
      </c>
      <c r="B5089" s="48" t="str">
        <f aca="false">+B5088+1</f>
        <v>0</v>
      </c>
      <c r="C5089" s="48" t="s">
        <v>9867</v>
      </c>
      <c r="D5089" s="49" t="s">
        <v>9868</v>
      </c>
      <c r="E5089" s="50" t="n">
        <v>58</v>
      </c>
      <c r="F5089" s="50" t="s">
        <v>3242</v>
      </c>
      <c r="G5089" s="47" t="n">
        <v>0</v>
      </c>
    </row>
    <row r="5090" customFormat="false" ht="17.25" hidden="false" customHeight="true" outlineLevel="0" collapsed="false">
      <c r="A5090" s="0" t="str">
        <f aca="false">LEFT(C5090,4)*1</f>
        <v>0</v>
      </c>
      <c r="B5090" s="48" t="str">
        <f aca="false">+B5089+1</f>
        <v>0</v>
      </c>
      <c r="C5090" s="48" t="s">
        <v>9869</v>
      </c>
      <c r="D5090" s="49" t="s">
        <v>9870</v>
      </c>
      <c r="E5090" s="50" t="n">
        <v>58</v>
      </c>
      <c r="F5090" s="50" t="s">
        <v>3242</v>
      </c>
      <c r="G5090" s="47" t="n">
        <v>0</v>
      </c>
    </row>
    <row r="5091" customFormat="false" ht="17.25" hidden="false" customHeight="true" outlineLevel="0" collapsed="false">
      <c r="A5091" s="0" t="str">
        <f aca="false">LEFT(C5091,4)*1</f>
        <v>0</v>
      </c>
      <c r="B5091" s="48" t="str">
        <f aca="false">+B5090+1</f>
        <v>0</v>
      </c>
      <c r="C5091" s="48" t="s">
        <v>9871</v>
      </c>
      <c r="D5091" s="49" t="s">
        <v>9872</v>
      </c>
      <c r="E5091" s="50" t="n">
        <v>58</v>
      </c>
      <c r="F5091" s="50" t="s">
        <v>3242</v>
      </c>
      <c r="G5091" s="47" t="n">
        <v>0</v>
      </c>
    </row>
    <row r="5092" customFormat="false" ht="17.25" hidden="false" customHeight="true" outlineLevel="0" collapsed="false">
      <c r="A5092" s="0" t="str">
        <f aca="false">LEFT(C5092,4)*1</f>
        <v>0</v>
      </c>
      <c r="B5092" s="48" t="str">
        <f aca="false">+B5091+1</f>
        <v>0</v>
      </c>
      <c r="C5092" s="48" t="s">
        <v>9873</v>
      </c>
      <c r="D5092" s="49" t="s">
        <v>9874</v>
      </c>
      <c r="E5092" s="50" t="n">
        <v>58</v>
      </c>
      <c r="F5092" s="50" t="s">
        <v>3242</v>
      </c>
      <c r="G5092" s="47" t="n">
        <v>0</v>
      </c>
    </row>
    <row r="5093" customFormat="false" ht="17.25" hidden="false" customHeight="true" outlineLevel="0" collapsed="false">
      <c r="A5093" s="0" t="str">
        <f aca="false">LEFT(C5093,4)*1</f>
        <v>0</v>
      </c>
      <c r="B5093" s="48" t="str">
        <f aca="false">+B5092+1</f>
        <v>0</v>
      </c>
      <c r="C5093" s="48" t="s">
        <v>9875</v>
      </c>
      <c r="D5093" s="49" t="s">
        <v>9876</v>
      </c>
      <c r="E5093" s="50" t="n">
        <v>58</v>
      </c>
      <c r="F5093" s="50" t="s">
        <v>3242</v>
      </c>
      <c r="G5093" s="47" t="n">
        <v>0</v>
      </c>
    </row>
    <row r="5094" customFormat="false" ht="17.25" hidden="false" customHeight="true" outlineLevel="0" collapsed="false">
      <c r="A5094" s="0" t="str">
        <f aca="false">LEFT(C5094,4)*1</f>
        <v>0</v>
      </c>
      <c r="B5094" s="48" t="str">
        <f aca="false">+B5093+1</f>
        <v>0</v>
      </c>
      <c r="C5094" s="48" t="s">
        <v>9877</v>
      </c>
      <c r="D5094" s="49" t="s">
        <v>9878</v>
      </c>
      <c r="E5094" s="50" t="n">
        <v>58</v>
      </c>
      <c r="F5094" s="50" t="s">
        <v>3242</v>
      </c>
      <c r="G5094" s="47" t="n">
        <v>0</v>
      </c>
    </row>
    <row r="5095" customFormat="false" ht="17.25" hidden="false" customHeight="true" outlineLevel="0" collapsed="false">
      <c r="A5095" s="0" t="str">
        <f aca="false">LEFT(C5095,4)*1</f>
        <v>0</v>
      </c>
      <c r="B5095" s="48" t="str">
        <f aca="false">+B5094+1</f>
        <v>0</v>
      </c>
      <c r="C5095" s="48" t="s">
        <v>9879</v>
      </c>
      <c r="D5095" s="49" t="s">
        <v>9880</v>
      </c>
      <c r="E5095" s="50" t="n">
        <v>58</v>
      </c>
      <c r="F5095" s="50" t="s">
        <v>3242</v>
      </c>
      <c r="G5095" s="47" t="n">
        <v>0</v>
      </c>
    </row>
    <row r="5096" customFormat="false" ht="17.25" hidden="false" customHeight="true" outlineLevel="0" collapsed="false">
      <c r="A5096" s="0" t="str">
        <f aca="false">LEFT(C5096,4)*1</f>
        <v>0</v>
      </c>
      <c r="B5096" s="48" t="str">
        <f aca="false">+B5095+1</f>
        <v>0</v>
      </c>
      <c r="C5096" s="48" t="s">
        <v>9879</v>
      </c>
      <c r="D5096" s="49" t="s">
        <v>9881</v>
      </c>
      <c r="E5096" s="50" t="n">
        <v>58</v>
      </c>
      <c r="F5096" s="50" t="s">
        <v>3242</v>
      </c>
      <c r="G5096" s="47" t="n">
        <v>0</v>
      </c>
    </row>
    <row r="5097" customFormat="false" ht="17.25" hidden="false" customHeight="true" outlineLevel="0" collapsed="false">
      <c r="A5097" s="0" t="str">
        <f aca="false">LEFT(C5097,4)*1</f>
        <v>0</v>
      </c>
      <c r="B5097" s="48" t="str">
        <f aca="false">+B5096+1</f>
        <v>0</v>
      </c>
      <c r="C5097" s="48" t="s">
        <v>9882</v>
      </c>
      <c r="D5097" s="49" t="s">
        <v>9883</v>
      </c>
      <c r="E5097" s="50" t="n">
        <v>59</v>
      </c>
      <c r="F5097" s="50" t="s">
        <v>3242</v>
      </c>
      <c r="G5097" s="47" t="n">
        <v>0</v>
      </c>
    </row>
    <row r="5098" customFormat="false" ht="17.25" hidden="false" customHeight="true" outlineLevel="0" collapsed="false">
      <c r="A5098" s="0" t="str">
        <f aca="false">LEFT(C5098,4)*1</f>
        <v>0</v>
      </c>
      <c r="B5098" s="48" t="str">
        <f aca="false">+B5097+1</f>
        <v>0</v>
      </c>
      <c r="C5098" s="48" t="s">
        <v>9884</v>
      </c>
      <c r="D5098" s="49" t="s">
        <v>9885</v>
      </c>
      <c r="E5098" s="50" t="n">
        <v>59</v>
      </c>
      <c r="F5098" s="50" t="s">
        <v>3242</v>
      </c>
      <c r="G5098" s="47" t="n">
        <v>0</v>
      </c>
    </row>
    <row r="5099" customFormat="false" ht="17.25" hidden="false" customHeight="true" outlineLevel="0" collapsed="false">
      <c r="A5099" s="0" t="str">
        <f aca="false">LEFT(C5099,4)*1</f>
        <v>0</v>
      </c>
      <c r="B5099" s="48" t="str">
        <f aca="false">+B5098+1</f>
        <v>0</v>
      </c>
      <c r="C5099" s="48" t="s">
        <v>9886</v>
      </c>
      <c r="D5099" s="49" t="s">
        <v>9887</v>
      </c>
      <c r="E5099" s="50" t="n">
        <v>59</v>
      </c>
      <c r="F5099" s="50" t="s">
        <v>3242</v>
      </c>
      <c r="G5099" s="47" t="n">
        <v>0</v>
      </c>
    </row>
    <row r="5100" customFormat="false" ht="17.25" hidden="false" customHeight="true" outlineLevel="0" collapsed="false">
      <c r="A5100" s="0" t="str">
        <f aca="false">LEFT(C5100,4)*1</f>
        <v>0</v>
      </c>
      <c r="B5100" s="48" t="str">
        <f aca="false">+B5099+1</f>
        <v>0</v>
      </c>
      <c r="C5100" s="48" t="s">
        <v>9888</v>
      </c>
      <c r="D5100" s="49" t="s">
        <v>9889</v>
      </c>
      <c r="E5100" s="50" t="n">
        <v>59</v>
      </c>
      <c r="F5100" s="50" t="s">
        <v>3242</v>
      </c>
      <c r="G5100" s="47" t="n">
        <v>0</v>
      </c>
    </row>
    <row r="5101" customFormat="false" ht="17.25" hidden="false" customHeight="true" outlineLevel="0" collapsed="false">
      <c r="A5101" s="0" t="str">
        <f aca="false">LEFT(C5101,4)*1</f>
        <v>0</v>
      </c>
      <c r="B5101" s="48" t="str">
        <f aca="false">+B5100+1</f>
        <v>0</v>
      </c>
      <c r="C5101" s="48" t="s">
        <v>9890</v>
      </c>
      <c r="D5101" s="49" t="s">
        <v>9891</v>
      </c>
      <c r="E5101" s="50" t="n">
        <v>59</v>
      </c>
      <c r="F5101" s="50" t="s">
        <v>3242</v>
      </c>
      <c r="G5101" s="47" t="n">
        <v>0</v>
      </c>
    </row>
    <row r="5102" customFormat="false" ht="17.25" hidden="false" customHeight="true" outlineLevel="0" collapsed="false">
      <c r="A5102" s="0" t="str">
        <f aca="false">LEFT(C5102,4)*1</f>
        <v>0</v>
      </c>
      <c r="B5102" s="48" t="str">
        <f aca="false">+B5101+1</f>
        <v>0</v>
      </c>
      <c r="C5102" s="48" t="s">
        <v>9892</v>
      </c>
      <c r="D5102" s="49" t="s">
        <v>9893</v>
      </c>
      <c r="E5102" s="50" t="n">
        <v>59</v>
      </c>
      <c r="F5102" s="50" t="s">
        <v>3242</v>
      </c>
      <c r="G5102" s="47" t="n">
        <v>0</v>
      </c>
    </row>
    <row r="5103" customFormat="false" ht="17.25" hidden="false" customHeight="true" outlineLevel="0" collapsed="false">
      <c r="A5103" s="0" t="str">
        <f aca="false">LEFT(C5103,4)*1</f>
        <v>0</v>
      </c>
      <c r="B5103" s="48" t="str">
        <f aca="false">+B5102+1</f>
        <v>0</v>
      </c>
      <c r="C5103" s="48" t="s">
        <v>9894</v>
      </c>
      <c r="D5103" s="49" t="s">
        <v>9895</v>
      </c>
      <c r="E5103" s="50" t="n">
        <v>59</v>
      </c>
      <c r="F5103" s="50" t="s">
        <v>3242</v>
      </c>
      <c r="G5103" s="47" t="n">
        <v>0</v>
      </c>
    </row>
    <row r="5104" customFormat="false" ht="17.25" hidden="false" customHeight="true" outlineLevel="0" collapsed="false">
      <c r="A5104" s="0" t="str">
        <f aca="false">LEFT(C5104,4)*1</f>
        <v>0</v>
      </c>
      <c r="B5104" s="48" t="str">
        <f aca="false">+B5103+1</f>
        <v>0</v>
      </c>
      <c r="C5104" s="48" t="s">
        <v>9896</v>
      </c>
      <c r="D5104" s="49" t="s">
        <v>9897</v>
      </c>
      <c r="E5104" s="50" t="n">
        <v>59</v>
      </c>
      <c r="F5104" s="50" t="s">
        <v>3242</v>
      </c>
      <c r="G5104" s="47" t="n">
        <v>0</v>
      </c>
    </row>
    <row r="5105" customFormat="false" ht="17.25" hidden="false" customHeight="true" outlineLevel="0" collapsed="false">
      <c r="A5105" s="0" t="str">
        <f aca="false">LEFT(C5105,4)*1</f>
        <v>0</v>
      </c>
      <c r="B5105" s="48" t="str">
        <f aca="false">+B5104+1</f>
        <v>0</v>
      </c>
      <c r="C5105" s="48" t="s">
        <v>9898</v>
      </c>
      <c r="D5105" s="49" t="s">
        <v>9899</v>
      </c>
      <c r="E5105" s="50" t="n">
        <v>59</v>
      </c>
      <c r="F5105" s="50" t="s">
        <v>3242</v>
      </c>
      <c r="G5105" s="47" t="n">
        <v>0</v>
      </c>
    </row>
    <row r="5106" customFormat="false" ht="17.25" hidden="false" customHeight="true" outlineLevel="0" collapsed="false">
      <c r="A5106" s="0" t="str">
        <f aca="false">LEFT(C5106,4)*1</f>
        <v>0</v>
      </c>
      <c r="B5106" s="48" t="str">
        <f aca="false">+B5105+1</f>
        <v>0</v>
      </c>
      <c r="C5106" s="48" t="s">
        <v>9900</v>
      </c>
      <c r="D5106" s="49" t="s">
        <v>9901</v>
      </c>
      <c r="E5106" s="50" t="n">
        <v>59</v>
      </c>
      <c r="F5106" s="50" t="s">
        <v>3242</v>
      </c>
      <c r="G5106" s="47" t="n">
        <v>0</v>
      </c>
    </row>
    <row r="5107" customFormat="false" ht="17.25" hidden="false" customHeight="true" outlineLevel="0" collapsed="false">
      <c r="A5107" s="0" t="str">
        <f aca="false">LEFT(C5107,4)*1</f>
        <v>0</v>
      </c>
      <c r="B5107" s="48" t="str">
        <f aca="false">+B5106+1</f>
        <v>0</v>
      </c>
      <c r="C5107" s="48" t="s">
        <v>9902</v>
      </c>
      <c r="D5107" s="49" t="s">
        <v>9903</v>
      </c>
      <c r="E5107" s="50" t="n">
        <v>59</v>
      </c>
      <c r="F5107" s="50" t="s">
        <v>3242</v>
      </c>
      <c r="G5107" s="47" t="n">
        <v>0</v>
      </c>
    </row>
    <row r="5108" customFormat="false" ht="17.25" hidden="false" customHeight="true" outlineLevel="0" collapsed="false">
      <c r="A5108" s="0" t="str">
        <f aca="false">LEFT(C5108,4)*1</f>
        <v>0</v>
      </c>
      <c r="B5108" s="48" t="str">
        <f aca="false">+B5107+1</f>
        <v>0</v>
      </c>
      <c r="C5108" s="48" t="s">
        <v>9904</v>
      </c>
      <c r="D5108" s="49" t="s">
        <v>9905</v>
      </c>
      <c r="E5108" s="50" t="n">
        <v>59</v>
      </c>
      <c r="F5108" s="50" t="s">
        <v>3242</v>
      </c>
      <c r="G5108" s="47" t="n">
        <v>0</v>
      </c>
    </row>
    <row r="5109" customFormat="false" ht="17.25" hidden="false" customHeight="true" outlineLevel="0" collapsed="false">
      <c r="A5109" s="0" t="str">
        <f aca="false">LEFT(C5109,4)*1</f>
        <v>0</v>
      </c>
      <c r="B5109" s="48" t="str">
        <f aca="false">+B5108+1</f>
        <v>0</v>
      </c>
      <c r="C5109" s="48" t="s">
        <v>9906</v>
      </c>
      <c r="D5109" s="49" t="s">
        <v>9907</v>
      </c>
      <c r="E5109" s="50" t="n">
        <v>59</v>
      </c>
      <c r="F5109" s="50" t="s">
        <v>3242</v>
      </c>
      <c r="G5109" s="47" t="n">
        <v>0</v>
      </c>
    </row>
    <row r="5110" customFormat="false" ht="17.25" hidden="false" customHeight="true" outlineLevel="0" collapsed="false">
      <c r="A5110" s="0" t="str">
        <f aca="false">LEFT(C5110,4)*1</f>
        <v>0</v>
      </c>
      <c r="B5110" s="48" t="str">
        <f aca="false">+B5109+1</f>
        <v>0</v>
      </c>
      <c r="C5110" s="48" t="s">
        <v>9908</v>
      </c>
      <c r="D5110" s="49" t="s">
        <v>9909</v>
      </c>
      <c r="E5110" s="50" t="n">
        <v>59</v>
      </c>
      <c r="F5110" s="50" t="s">
        <v>3242</v>
      </c>
      <c r="G5110" s="47" t="n">
        <v>0</v>
      </c>
    </row>
    <row r="5111" customFormat="false" ht="17.25" hidden="false" customHeight="true" outlineLevel="0" collapsed="false">
      <c r="A5111" s="0" t="str">
        <f aca="false">LEFT(C5111,4)*1</f>
        <v>0</v>
      </c>
      <c r="B5111" s="48" t="str">
        <f aca="false">+B5110+1</f>
        <v>0</v>
      </c>
      <c r="C5111" s="48" t="s">
        <v>9910</v>
      </c>
      <c r="D5111" s="49" t="s">
        <v>9911</v>
      </c>
      <c r="E5111" s="50" t="n">
        <v>59</v>
      </c>
      <c r="F5111" s="50" t="s">
        <v>3242</v>
      </c>
      <c r="G5111" s="47" t="n">
        <v>0</v>
      </c>
    </row>
    <row r="5112" customFormat="false" ht="17.25" hidden="false" customHeight="true" outlineLevel="0" collapsed="false">
      <c r="A5112" s="0" t="str">
        <f aca="false">LEFT(C5112,4)*1</f>
        <v>0</v>
      </c>
      <c r="B5112" s="48" t="str">
        <f aca="false">+B5111+1</f>
        <v>0</v>
      </c>
      <c r="C5112" s="48" t="s">
        <v>9912</v>
      </c>
      <c r="D5112" s="49" t="s">
        <v>9913</v>
      </c>
      <c r="E5112" s="50" t="n">
        <v>59</v>
      </c>
      <c r="F5112" s="50" t="s">
        <v>3242</v>
      </c>
      <c r="G5112" s="47" t="n">
        <v>0</v>
      </c>
    </row>
    <row r="5113" customFormat="false" ht="17.25" hidden="false" customHeight="true" outlineLevel="0" collapsed="false">
      <c r="A5113" s="0" t="str">
        <f aca="false">LEFT(C5113,4)*1</f>
        <v>0</v>
      </c>
      <c r="B5113" s="48" t="str">
        <f aca="false">+B5112+1</f>
        <v>0</v>
      </c>
      <c r="C5113" s="48" t="s">
        <v>9912</v>
      </c>
      <c r="D5113" s="49" t="s">
        <v>9913</v>
      </c>
      <c r="E5113" s="50" t="n">
        <v>59</v>
      </c>
      <c r="F5113" s="50" t="s">
        <v>3242</v>
      </c>
      <c r="G5113" s="47" t="n">
        <v>0</v>
      </c>
    </row>
    <row r="5114" customFormat="false" ht="17.25" hidden="false" customHeight="true" outlineLevel="0" collapsed="false">
      <c r="A5114" s="0" t="str">
        <f aca="false">LEFT(C5114,4)*1</f>
        <v>0</v>
      </c>
      <c r="B5114" s="48" t="str">
        <f aca="false">+B5113+1</f>
        <v>0</v>
      </c>
      <c r="C5114" s="48" t="s">
        <v>9914</v>
      </c>
      <c r="D5114" s="49" t="s">
        <v>9915</v>
      </c>
      <c r="E5114" s="50" t="n">
        <v>59</v>
      </c>
      <c r="F5114" s="50" t="s">
        <v>3242</v>
      </c>
      <c r="G5114" s="47" t="n">
        <v>0</v>
      </c>
    </row>
    <row r="5115" customFormat="false" ht="17.25" hidden="false" customHeight="true" outlineLevel="0" collapsed="false">
      <c r="A5115" s="0" t="str">
        <f aca="false">LEFT(C5115,4)*1</f>
        <v>0</v>
      </c>
      <c r="B5115" s="48" t="str">
        <f aca="false">+B5114+1</f>
        <v>0</v>
      </c>
      <c r="C5115" s="48" t="s">
        <v>9916</v>
      </c>
      <c r="D5115" s="49" t="s">
        <v>9917</v>
      </c>
      <c r="E5115" s="50" t="n">
        <v>59</v>
      </c>
      <c r="F5115" s="50" t="s">
        <v>3242</v>
      </c>
      <c r="G5115" s="47" t="n">
        <v>0</v>
      </c>
    </row>
    <row r="5116" customFormat="false" ht="17.25" hidden="false" customHeight="true" outlineLevel="0" collapsed="false">
      <c r="A5116" s="0" t="str">
        <f aca="false">LEFT(C5116,4)*1</f>
        <v>0</v>
      </c>
      <c r="B5116" s="48" t="str">
        <f aca="false">+B5115+1</f>
        <v>0</v>
      </c>
      <c r="C5116" s="48" t="s">
        <v>9918</v>
      </c>
      <c r="D5116" s="49" t="s">
        <v>9919</v>
      </c>
      <c r="E5116" s="50" t="n">
        <v>59</v>
      </c>
      <c r="F5116" s="50" t="s">
        <v>3242</v>
      </c>
      <c r="G5116" s="47" t="n">
        <v>0</v>
      </c>
    </row>
    <row r="5117" customFormat="false" ht="17.25" hidden="false" customHeight="true" outlineLevel="0" collapsed="false">
      <c r="A5117" s="0" t="str">
        <f aca="false">LEFT(C5117,4)*1</f>
        <v>0</v>
      </c>
      <c r="B5117" s="48" t="str">
        <f aca="false">+B5116+1</f>
        <v>0</v>
      </c>
      <c r="C5117" s="48" t="s">
        <v>9920</v>
      </c>
      <c r="D5117" s="49" t="s">
        <v>9921</v>
      </c>
      <c r="E5117" s="50" t="n">
        <v>59</v>
      </c>
      <c r="F5117" s="50" t="s">
        <v>3242</v>
      </c>
      <c r="G5117" s="47" t="n">
        <v>0</v>
      </c>
    </row>
    <row r="5118" customFormat="false" ht="17.25" hidden="false" customHeight="true" outlineLevel="0" collapsed="false">
      <c r="A5118" s="0" t="str">
        <f aca="false">LEFT(C5118,4)*1</f>
        <v>0</v>
      </c>
      <c r="B5118" s="48" t="str">
        <f aca="false">+B5117+1</f>
        <v>0</v>
      </c>
      <c r="C5118" s="48" t="s">
        <v>9922</v>
      </c>
      <c r="D5118" s="49" t="s">
        <v>9923</v>
      </c>
      <c r="E5118" s="50" t="n">
        <v>59</v>
      </c>
      <c r="F5118" s="50" t="s">
        <v>3242</v>
      </c>
      <c r="G5118" s="47" t="n">
        <v>0</v>
      </c>
    </row>
    <row r="5119" customFormat="false" ht="17.25" hidden="false" customHeight="true" outlineLevel="0" collapsed="false">
      <c r="A5119" s="0" t="str">
        <f aca="false">LEFT(C5119,4)*1</f>
        <v>0</v>
      </c>
      <c r="B5119" s="48" t="str">
        <f aca="false">+B5118+1</f>
        <v>0</v>
      </c>
      <c r="C5119" s="48" t="s">
        <v>9922</v>
      </c>
      <c r="D5119" s="49" t="s">
        <v>9924</v>
      </c>
      <c r="E5119" s="50" t="n">
        <v>59</v>
      </c>
      <c r="F5119" s="50" t="s">
        <v>3242</v>
      </c>
      <c r="G5119" s="47" t="n">
        <v>0</v>
      </c>
    </row>
    <row r="5120" customFormat="false" ht="17.25" hidden="false" customHeight="true" outlineLevel="0" collapsed="false">
      <c r="A5120" s="0" t="str">
        <f aca="false">LEFT(C5120,4)*1</f>
        <v>0</v>
      </c>
      <c r="B5120" s="48" t="str">
        <f aca="false">+B5119+1</f>
        <v>0</v>
      </c>
      <c r="C5120" s="48" t="s">
        <v>9925</v>
      </c>
      <c r="D5120" s="49" t="s">
        <v>9926</v>
      </c>
      <c r="E5120" s="50" t="n">
        <v>59</v>
      </c>
      <c r="F5120" s="50" t="s">
        <v>3242</v>
      </c>
      <c r="G5120" s="47" t="n">
        <v>0</v>
      </c>
    </row>
    <row r="5121" customFormat="false" ht="17.25" hidden="false" customHeight="true" outlineLevel="0" collapsed="false">
      <c r="A5121" s="0" t="str">
        <f aca="false">LEFT(C5121,4)*1</f>
        <v>0</v>
      </c>
      <c r="B5121" s="48" t="str">
        <f aca="false">+B5120+1</f>
        <v>0</v>
      </c>
      <c r="C5121" s="48" t="s">
        <v>9925</v>
      </c>
      <c r="D5121" s="49" t="s">
        <v>9927</v>
      </c>
      <c r="E5121" s="50" t="n">
        <v>59</v>
      </c>
      <c r="F5121" s="50" t="s">
        <v>3242</v>
      </c>
      <c r="G5121" s="47" t="n">
        <v>0</v>
      </c>
    </row>
    <row r="5122" customFormat="false" ht="17.25" hidden="false" customHeight="true" outlineLevel="0" collapsed="false">
      <c r="A5122" s="0" t="str">
        <f aca="false">LEFT(C5122,4)*1</f>
        <v>0</v>
      </c>
      <c r="B5122" s="48" t="str">
        <f aca="false">+B5121+1</f>
        <v>0</v>
      </c>
      <c r="C5122" s="48" t="s">
        <v>9928</v>
      </c>
      <c r="D5122" s="49" t="s">
        <v>9929</v>
      </c>
      <c r="E5122" s="50" t="n">
        <v>59</v>
      </c>
      <c r="F5122" s="50" t="s">
        <v>3242</v>
      </c>
      <c r="G5122" s="47" t="n">
        <v>0</v>
      </c>
    </row>
    <row r="5123" customFormat="false" ht="17.25" hidden="false" customHeight="true" outlineLevel="0" collapsed="false">
      <c r="A5123" s="0" t="str">
        <f aca="false">LEFT(C5123,4)*1</f>
        <v>0</v>
      </c>
      <c r="B5123" s="48" t="str">
        <f aca="false">+B5122+1</f>
        <v>0</v>
      </c>
      <c r="C5123" s="48" t="s">
        <v>9928</v>
      </c>
      <c r="D5123" s="49" t="s">
        <v>9929</v>
      </c>
      <c r="E5123" s="50" t="n">
        <v>59</v>
      </c>
      <c r="F5123" s="50" t="s">
        <v>3242</v>
      </c>
      <c r="G5123" s="47" t="n">
        <v>0</v>
      </c>
    </row>
    <row r="5124" customFormat="false" ht="17.25" hidden="false" customHeight="true" outlineLevel="0" collapsed="false">
      <c r="A5124" s="0" t="str">
        <f aca="false">LEFT(C5124,4)*1</f>
        <v>0</v>
      </c>
      <c r="B5124" s="48" t="str">
        <f aca="false">+B5123+1</f>
        <v>0</v>
      </c>
      <c r="C5124" s="48" t="s">
        <v>9930</v>
      </c>
      <c r="D5124" s="49" t="s">
        <v>9931</v>
      </c>
      <c r="E5124" s="50" t="n">
        <v>59</v>
      </c>
      <c r="F5124" s="50" t="s">
        <v>3242</v>
      </c>
      <c r="G5124" s="47" t="n">
        <v>0</v>
      </c>
    </row>
    <row r="5125" customFormat="false" ht="17.25" hidden="false" customHeight="true" outlineLevel="0" collapsed="false">
      <c r="A5125" s="0" t="str">
        <f aca="false">LEFT(C5125,4)*1</f>
        <v>0</v>
      </c>
      <c r="B5125" s="48" t="str">
        <f aca="false">+B5124+1</f>
        <v>0</v>
      </c>
      <c r="C5125" s="48" t="s">
        <v>9932</v>
      </c>
      <c r="D5125" s="49" t="s">
        <v>9933</v>
      </c>
      <c r="E5125" s="50" t="n">
        <v>59</v>
      </c>
      <c r="F5125" s="50" t="s">
        <v>3242</v>
      </c>
      <c r="G5125" s="47" t="n">
        <v>0</v>
      </c>
    </row>
    <row r="5126" customFormat="false" ht="17.25" hidden="false" customHeight="true" outlineLevel="0" collapsed="false">
      <c r="A5126" s="0" t="str">
        <f aca="false">LEFT(C5126,4)*1</f>
        <v>0</v>
      </c>
      <c r="B5126" s="48" t="str">
        <f aca="false">+B5125+1</f>
        <v>0</v>
      </c>
      <c r="C5126" s="48" t="s">
        <v>9932</v>
      </c>
      <c r="D5126" s="49" t="s">
        <v>9934</v>
      </c>
      <c r="E5126" s="50" t="n">
        <v>59</v>
      </c>
      <c r="F5126" s="50" t="s">
        <v>3242</v>
      </c>
      <c r="G5126" s="47" t="n">
        <v>0</v>
      </c>
    </row>
    <row r="5127" customFormat="false" ht="17.25" hidden="false" customHeight="true" outlineLevel="0" collapsed="false">
      <c r="A5127" s="0" t="str">
        <f aca="false">LEFT(C5127,4)*1</f>
        <v>0</v>
      </c>
      <c r="B5127" s="48" t="str">
        <f aca="false">+B5126+1</f>
        <v>0</v>
      </c>
      <c r="C5127" s="48" t="s">
        <v>9935</v>
      </c>
      <c r="D5127" s="49" t="s">
        <v>9936</v>
      </c>
      <c r="E5127" s="50" t="n">
        <v>59</v>
      </c>
      <c r="F5127" s="50" t="s">
        <v>3242</v>
      </c>
      <c r="G5127" s="47" t="n">
        <v>0</v>
      </c>
    </row>
    <row r="5128" customFormat="false" ht="17.25" hidden="false" customHeight="true" outlineLevel="0" collapsed="false">
      <c r="A5128" s="0" t="str">
        <f aca="false">LEFT(C5128,4)*1</f>
        <v>0</v>
      </c>
      <c r="B5128" s="48" t="str">
        <f aca="false">+B5127+1</f>
        <v>0</v>
      </c>
      <c r="C5128" s="48" t="s">
        <v>9937</v>
      </c>
      <c r="D5128" s="49" t="s">
        <v>9938</v>
      </c>
      <c r="E5128" s="50" t="n">
        <v>59</v>
      </c>
      <c r="F5128" s="50" t="s">
        <v>3242</v>
      </c>
      <c r="G5128" s="47" t="n">
        <v>0</v>
      </c>
    </row>
    <row r="5129" customFormat="false" ht="17.25" hidden="false" customHeight="true" outlineLevel="0" collapsed="false">
      <c r="A5129" s="0" t="str">
        <f aca="false">LEFT(C5129,4)*1</f>
        <v>0</v>
      </c>
      <c r="B5129" s="48" t="str">
        <f aca="false">+B5128+1</f>
        <v>0</v>
      </c>
      <c r="C5129" s="48" t="s">
        <v>9939</v>
      </c>
      <c r="D5129" s="49" t="s">
        <v>9940</v>
      </c>
      <c r="E5129" s="50" t="n">
        <v>59</v>
      </c>
      <c r="F5129" s="50" t="s">
        <v>3242</v>
      </c>
      <c r="G5129" s="47" t="n">
        <v>0</v>
      </c>
    </row>
    <row r="5130" customFormat="false" ht="17.25" hidden="false" customHeight="true" outlineLevel="0" collapsed="false">
      <c r="A5130" s="0" t="str">
        <f aca="false">LEFT(C5130,4)*1</f>
        <v>0</v>
      </c>
      <c r="B5130" s="48" t="str">
        <f aca="false">+B5129+1</f>
        <v>0</v>
      </c>
      <c r="C5130" s="48" t="s">
        <v>9941</v>
      </c>
      <c r="D5130" s="49" t="s">
        <v>9942</v>
      </c>
      <c r="E5130" s="50" t="n">
        <v>59</v>
      </c>
      <c r="F5130" s="50" t="s">
        <v>3242</v>
      </c>
      <c r="G5130" s="47" t="n">
        <v>0</v>
      </c>
    </row>
    <row r="5131" customFormat="false" ht="17.25" hidden="false" customHeight="true" outlineLevel="0" collapsed="false">
      <c r="A5131" s="0" t="str">
        <f aca="false">LEFT(C5131,4)*1</f>
        <v>0</v>
      </c>
      <c r="B5131" s="48" t="str">
        <f aca="false">+B5130+1</f>
        <v>0</v>
      </c>
      <c r="C5131" s="48" t="s">
        <v>9943</v>
      </c>
      <c r="D5131" s="49" t="s">
        <v>9944</v>
      </c>
      <c r="E5131" s="50" t="n">
        <v>59</v>
      </c>
      <c r="F5131" s="50" t="s">
        <v>3242</v>
      </c>
      <c r="G5131" s="47" t="n">
        <v>0</v>
      </c>
    </row>
    <row r="5132" customFormat="false" ht="17.25" hidden="false" customHeight="true" outlineLevel="0" collapsed="false">
      <c r="A5132" s="0" t="str">
        <f aca="false">LEFT(C5132,4)*1</f>
        <v>0</v>
      </c>
      <c r="B5132" s="48" t="str">
        <f aca="false">+B5131+1</f>
        <v>0</v>
      </c>
      <c r="C5132" s="48" t="s">
        <v>9945</v>
      </c>
      <c r="D5132" s="49" t="s">
        <v>9946</v>
      </c>
      <c r="E5132" s="50" t="n">
        <v>59</v>
      </c>
      <c r="F5132" s="50" t="s">
        <v>3242</v>
      </c>
      <c r="G5132" s="47" t="n">
        <v>0</v>
      </c>
    </row>
    <row r="5133" customFormat="false" ht="17.25" hidden="false" customHeight="true" outlineLevel="0" collapsed="false">
      <c r="A5133" s="0" t="str">
        <f aca="false">LEFT(C5133,4)*1</f>
        <v>0</v>
      </c>
      <c r="B5133" s="48" t="str">
        <f aca="false">+B5132+1</f>
        <v>0</v>
      </c>
      <c r="C5133" s="48" t="s">
        <v>9947</v>
      </c>
      <c r="D5133" s="49" t="s">
        <v>9948</v>
      </c>
      <c r="E5133" s="50" t="n">
        <v>59</v>
      </c>
      <c r="F5133" s="50" t="s">
        <v>3242</v>
      </c>
      <c r="G5133" s="47" t="n">
        <v>0</v>
      </c>
    </row>
    <row r="5134" customFormat="false" ht="17.25" hidden="false" customHeight="true" outlineLevel="0" collapsed="false">
      <c r="A5134" s="0" t="str">
        <f aca="false">LEFT(C5134,4)*1</f>
        <v>0</v>
      </c>
      <c r="B5134" s="48" t="str">
        <f aca="false">+B5133+1</f>
        <v>0</v>
      </c>
      <c r="C5134" s="48" t="s">
        <v>9949</v>
      </c>
      <c r="D5134" s="49" t="s">
        <v>9950</v>
      </c>
      <c r="E5134" s="50" t="n">
        <v>60</v>
      </c>
      <c r="F5134" s="50" t="s">
        <v>3242</v>
      </c>
      <c r="G5134" s="47" t="n">
        <v>0</v>
      </c>
    </row>
    <row r="5135" customFormat="false" ht="17.25" hidden="false" customHeight="true" outlineLevel="0" collapsed="false">
      <c r="A5135" s="0" t="str">
        <f aca="false">LEFT(C5135,4)*1</f>
        <v>0</v>
      </c>
      <c r="B5135" s="48" t="str">
        <f aca="false">+B5134+1</f>
        <v>0</v>
      </c>
      <c r="C5135" s="48" t="s">
        <v>9951</v>
      </c>
      <c r="D5135" s="49" t="s">
        <v>9952</v>
      </c>
      <c r="E5135" s="50" t="n">
        <v>60</v>
      </c>
      <c r="F5135" s="50" t="s">
        <v>3242</v>
      </c>
      <c r="G5135" s="47" t="n">
        <v>0</v>
      </c>
    </row>
    <row r="5136" customFormat="false" ht="17.25" hidden="false" customHeight="true" outlineLevel="0" collapsed="false">
      <c r="A5136" s="0" t="str">
        <f aca="false">LEFT(C5136,4)*1</f>
        <v>0</v>
      </c>
      <c r="B5136" s="48" t="str">
        <f aca="false">+B5135+1</f>
        <v>0</v>
      </c>
      <c r="C5136" s="48" t="s">
        <v>9953</v>
      </c>
      <c r="D5136" s="49" t="s">
        <v>9954</v>
      </c>
      <c r="E5136" s="50" t="n">
        <v>60</v>
      </c>
      <c r="F5136" s="50" t="s">
        <v>3242</v>
      </c>
      <c r="G5136" s="47" t="n">
        <v>0</v>
      </c>
    </row>
    <row r="5137" customFormat="false" ht="17.25" hidden="false" customHeight="true" outlineLevel="0" collapsed="false">
      <c r="A5137" s="0" t="str">
        <f aca="false">LEFT(C5137,4)*1</f>
        <v>0</v>
      </c>
      <c r="B5137" s="48" t="str">
        <f aca="false">+B5136+1</f>
        <v>0</v>
      </c>
      <c r="C5137" s="48" t="s">
        <v>9955</v>
      </c>
      <c r="D5137" s="49" t="s">
        <v>9956</v>
      </c>
      <c r="E5137" s="50" t="n">
        <v>60</v>
      </c>
      <c r="F5137" s="50" t="s">
        <v>3242</v>
      </c>
      <c r="G5137" s="47" t="n">
        <v>0</v>
      </c>
    </row>
    <row r="5138" customFormat="false" ht="17.25" hidden="false" customHeight="true" outlineLevel="0" collapsed="false">
      <c r="A5138" s="0" t="str">
        <f aca="false">LEFT(C5138,4)*1</f>
        <v>0</v>
      </c>
      <c r="B5138" s="48" t="str">
        <f aca="false">+B5137+1</f>
        <v>0</v>
      </c>
      <c r="C5138" s="48" t="s">
        <v>9957</v>
      </c>
      <c r="D5138" s="49" t="s">
        <v>9958</v>
      </c>
      <c r="E5138" s="50" t="n">
        <v>60</v>
      </c>
      <c r="F5138" s="50" t="s">
        <v>3242</v>
      </c>
      <c r="G5138" s="47" t="n">
        <v>0</v>
      </c>
    </row>
    <row r="5139" customFormat="false" ht="17.25" hidden="false" customHeight="true" outlineLevel="0" collapsed="false">
      <c r="A5139" s="0" t="str">
        <f aca="false">LEFT(C5139,4)*1</f>
        <v>0</v>
      </c>
      <c r="B5139" s="48" t="str">
        <f aca="false">+B5138+1</f>
        <v>0</v>
      </c>
      <c r="C5139" s="48" t="s">
        <v>9959</v>
      </c>
      <c r="D5139" s="49" t="s">
        <v>9960</v>
      </c>
      <c r="E5139" s="50" t="n">
        <v>60</v>
      </c>
      <c r="F5139" s="50" t="s">
        <v>3242</v>
      </c>
      <c r="G5139" s="47" t="n">
        <v>0</v>
      </c>
    </row>
    <row r="5140" customFormat="false" ht="17.25" hidden="false" customHeight="true" outlineLevel="0" collapsed="false">
      <c r="A5140" s="0" t="str">
        <f aca="false">LEFT(C5140,4)*1</f>
        <v>0</v>
      </c>
      <c r="B5140" s="48" t="str">
        <f aca="false">+B5139+1</f>
        <v>0</v>
      </c>
      <c r="C5140" s="48" t="s">
        <v>9961</v>
      </c>
      <c r="D5140" s="49" t="s">
        <v>9962</v>
      </c>
      <c r="E5140" s="50" t="n">
        <v>60</v>
      </c>
      <c r="F5140" s="50" t="s">
        <v>3242</v>
      </c>
      <c r="G5140" s="47" t="n">
        <v>0</v>
      </c>
    </row>
    <row r="5141" customFormat="false" ht="17.25" hidden="false" customHeight="true" outlineLevel="0" collapsed="false">
      <c r="A5141" s="0" t="str">
        <f aca="false">LEFT(C5141,4)*1</f>
        <v>0</v>
      </c>
      <c r="B5141" s="48" t="str">
        <f aca="false">+B5140+1</f>
        <v>0</v>
      </c>
      <c r="C5141" s="48" t="s">
        <v>9963</v>
      </c>
      <c r="D5141" s="49" t="s">
        <v>9964</v>
      </c>
      <c r="E5141" s="50" t="n">
        <v>60</v>
      </c>
      <c r="F5141" s="50" t="s">
        <v>3242</v>
      </c>
      <c r="G5141" s="47" t="n">
        <v>0</v>
      </c>
    </row>
    <row r="5142" customFormat="false" ht="17.25" hidden="false" customHeight="true" outlineLevel="0" collapsed="false">
      <c r="A5142" s="0" t="str">
        <f aca="false">LEFT(C5142,4)*1</f>
        <v>0</v>
      </c>
      <c r="B5142" s="48" t="str">
        <f aca="false">+B5141+1</f>
        <v>0</v>
      </c>
      <c r="C5142" s="48" t="s">
        <v>9965</v>
      </c>
      <c r="D5142" s="49" t="s">
        <v>9966</v>
      </c>
      <c r="E5142" s="50" t="n">
        <v>60</v>
      </c>
      <c r="F5142" s="50" t="s">
        <v>3242</v>
      </c>
      <c r="G5142" s="47" t="n">
        <v>0</v>
      </c>
    </row>
    <row r="5143" customFormat="false" ht="17.25" hidden="false" customHeight="true" outlineLevel="0" collapsed="false">
      <c r="A5143" s="0" t="str">
        <f aca="false">LEFT(C5143,4)*1</f>
        <v>0</v>
      </c>
      <c r="B5143" s="48" t="str">
        <f aca="false">+B5142+1</f>
        <v>0</v>
      </c>
      <c r="C5143" s="48" t="s">
        <v>9967</v>
      </c>
      <c r="D5143" s="49" t="s">
        <v>9968</v>
      </c>
      <c r="E5143" s="50" t="n">
        <v>60</v>
      </c>
      <c r="F5143" s="50" t="s">
        <v>3242</v>
      </c>
      <c r="G5143" s="47" t="n">
        <v>0</v>
      </c>
    </row>
    <row r="5144" customFormat="false" ht="17.25" hidden="false" customHeight="true" outlineLevel="0" collapsed="false">
      <c r="A5144" s="0" t="str">
        <f aca="false">LEFT(C5144,4)*1</f>
        <v>0</v>
      </c>
      <c r="B5144" s="48" t="str">
        <f aca="false">+B5143+1</f>
        <v>0</v>
      </c>
      <c r="C5144" s="48" t="s">
        <v>9969</v>
      </c>
      <c r="D5144" s="49" t="s">
        <v>9970</v>
      </c>
      <c r="E5144" s="50" t="n">
        <v>60</v>
      </c>
      <c r="F5144" s="50" t="s">
        <v>3242</v>
      </c>
      <c r="G5144" s="47" t="n">
        <v>0</v>
      </c>
    </row>
    <row r="5145" customFormat="false" ht="17.25" hidden="false" customHeight="true" outlineLevel="0" collapsed="false">
      <c r="A5145" s="0" t="str">
        <f aca="false">LEFT(C5145,4)*1</f>
        <v>0</v>
      </c>
      <c r="B5145" s="48" t="str">
        <f aca="false">+B5144+1</f>
        <v>0</v>
      </c>
      <c r="C5145" s="48" t="s">
        <v>9971</v>
      </c>
      <c r="D5145" s="49" t="s">
        <v>9972</v>
      </c>
      <c r="E5145" s="50" t="n">
        <v>60</v>
      </c>
      <c r="F5145" s="50" t="s">
        <v>3242</v>
      </c>
      <c r="G5145" s="47" t="n">
        <v>0</v>
      </c>
    </row>
    <row r="5146" customFormat="false" ht="17.25" hidden="false" customHeight="true" outlineLevel="0" collapsed="false">
      <c r="A5146" s="0" t="str">
        <f aca="false">LEFT(C5146,4)*1</f>
        <v>0</v>
      </c>
      <c r="B5146" s="48" t="str">
        <f aca="false">+B5145+1</f>
        <v>0</v>
      </c>
      <c r="C5146" s="48" t="s">
        <v>9973</v>
      </c>
      <c r="D5146" s="49" t="s">
        <v>9974</v>
      </c>
      <c r="E5146" s="50" t="n">
        <v>60</v>
      </c>
      <c r="F5146" s="50" t="s">
        <v>3242</v>
      </c>
      <c r="G5146" s="47" t="n">
        <v>0</v>
      </c>
    </row>
    <row r="5147" customFormat="false" ht="17.25" hidden="false" customHeight="true" outlineLevel="0" collapsed="false">
      <c r="A5147" s="0" t="str">
        <f aca="false">LEFT(C5147,4)*1</f>
        <v>0</v>
      </c>
      <c r="B5147" s="48" t="str">
        <f aca="false">+B5146+1</f>
        <v>0</v>
      </c>
      <c r="C5147" s="48" t="s">
        <v>9975</v>
      </c>
      <c r="D5147" s="49" t="s">
        <v>9976</v>
      </c>
      <c r="E5147" s="50" t="n">
        <v>60</v>
      </c>
      <c r="F5147" s="50" t="s">
        <v>3242</v>
      </c>
      <c r="G5147" s="47" t="n">
        <v>0</v>
      </c>
    </row>
    <row r="5148" customFormat="false" ht="17.25" hidden="false" customHeight="true" outlineLevel="0" collapsed="false">
      <c r="A5148" s="0" t="str">
        <f aca="false">LEFT(C5148,4)*1</f>
        <v>0</v>
      </c>
      <c r="B5148" s="48" t="str">
        <f aca="false">+B5147+1</f>
        <v>0</v>
      </c>
      <c r="C5148" s="48" t="s">
        <v>9977</v>
      </c>
      <c r="D5148" s="49" t="s">
        <v>9978</v>
      </c>
      <c r="E5148" s="50" t="n">
        <v>60</v>
      </c>
      <c r="F5148" s="50" t="s">
        <v>3242</v>
      </c>
      <c r="G5148" s="47" t="n">
        <v>0</v>
      </c>
    </row>
    <row r="5149" customFormat="false" ht="17.25" hidden="false" customHeight="true" outlineLevel="0" collapsed="false">
      <c r="A5149" s="0" t="str">
        <f aca="false">LEFT(C5149,4)*1</f>
        <v>0</v>
      </c>
      <c r="B5149" s="48" t="str">
        <f aca="false">+B5148+1</f>
        <v>0</v>
      </c>
      <c r="C5149" s="48" t="s">
        <v>9979</v>
      </c>
      <c r="D5149" s="49" t="s">
        <v>9980</v>
      </c>
      <c r="E5149" s="50" t="n">
        <v>60</v>
      </c>
      <c r="F5149" s="50" t="s">
        <v>3242</v>
      </c>
      <c r="G5149" s="47" t="n">
        <v>0</v>
      </c>
    </row>
    <row r="5150" customFormat="false" ht="17.25" hidden="false" customHeight="true" outlineLevel="0" collapsed="false">
      <c r="A5150" s="0" t="str">
        <f aca="false">LEFT(C5150,4)*1</f>
        <v>0</v>
      </c>
      <c r="B5150" s="48" t="str">
        <f aca="false">+B5149+1</f>
        <v>0</v>
      </c>
      <c r="C5150" s="48" t="s">
        <v>9981</v>
      </c>
      <c r="D5150" s="49" t="s">
        <v>9982</v>
      </c>
      <c r="E5150" s="50" t="n">
        <v>60</v>
      </c>
      <c r="F5150" s="50" t="s">
        <v>3242</v>
      </c>
      <c r="G5150" s="47" t="n">
        <v>0</v>
      </c>
    </row>
    <row r="5151" customFormat="false" ht="17.25" hidden="false" customHeight="true" outlineLevel="0" collapsed="false">
      <c r="A5151" s="0" t="str">
        <f aca="false">LEFT(C5151,4)*1</f>
        <v>0</v>
      </c>
      <c r="B5151" s="48" t="str">
        <f aca="false">+B5150+1</f>
        <v>0</v>
      </c>
      <c r="C5151" s="48" t="s">
        <v>9983</v>
      </c>
      <c r="D5151" s="49" t="s">
        <v>9984</v>
      </c>
      <c r="E5151" s="50" t="n">
        <v>60</v>
      </c>
      <c r="F5151" s="50" t="s">
        <v>3242</v>
      </c>
      <c r="G5151" s="47" t="n">
        <v>0</v>
      </c>
    </row>
    <row r="5152" customFormat="false" ht="17.25" hidden="false" customHeight="true" outlineLevel="0" collapsed="false">
      <c r="A5152" s="0" t="str">
        <f aca="false">LEFT(C5152,4)*1</f>
        <v>0</v>
      </c>
      <c r="B5152" s="48" t="str">
        <f aca="false">+B5151+1</f>
        <v>0</v>
      </c>
      <c r="C5152" s="48" t="s">
        <v>9985</v>
      </c>
      <c r="D5152" s="49" t="s">
        <v>9986</v>
      </c>
      <c r="E5152" s="50" t="n">
        <v>60</v>
      </c>
      <c r="F5152" s="50" t="s">
        <v>3242</v>
      </c>
      <c r="G5152" s="47" t="n">
        <v>0</v>
      </c>
    </row>
    <row r="5153" customFormat="false" ht="17.25" hidden="false" customHeight="true" outlineLevel="0" collapsed="false">
      <c r="A5153" s="0" t="str">
        <f aca="false">LEFT(C5153,4)*1</f>
        <v>0</v>
      </c>
      <c r="B5153" s="48" t="str">
        <f aca="false">+B5152+1</f>
        <v>0</v>
      </c>
      <c r="C5153" s="48" t="s">
        <v>9987</v>
      </c>
      <c r="D5153" s="49" t="s">
        <v>9988</v>
      </c>
      <c r="E5153" s="50" t="n">
        <v>60</v>
      </c>
      <c r="F5153" s="50" t="s">
        <v>3242</v>
      </c>
      <c r="G5153" s="47" t="n">
        <v>0</v>
      </c>
    </row>
    <row r="5154" customFormat="false" ht="17.25" hidden="false" customHeight="true" outlineLevel="0" collapsed="false">
      <c r="A5154" s="0" t="str">
        <f aca="false">LEFT(C5154,4)*1</f>
        <v>0</v>
      </c>
      <c r="B5154" s="48" t="str">
        <f aca="false">+B5153+1</f>
        <v>0</v>
      </c>
      <c r="C5154" s="48" t="s">
        <v>9989</v>
      </c>
      <c r="D5154" s="49" t="s">
        <v>9990</v>
      </c>
      <c r="E5154" s="50" t="n">
        <v>60</v>
      </c>
      <c r="F5154" s="50" t="s">
        <v>3242</v>
      </c>
      <c r="G5154" s="47" t="n">
        <v>0</v>
      </c>
    </row>
    <row r="5155" customFormat="false" ht="17.25" hidden="false" customHeight="true" outlineLevel="0" collapsed="false">
      <c r="A5155" s="0" t="str">
        <f aca="false">LEFT(C5155,4)*1</f>
        <v>0</v>
      </c>
      <c r="B5155" s="48" t="str">
        <f aca="false">+B5154+1</f>
        <v>0</v>
      </c>
      <c r="C5155" s="48" t="s">
        <v>9991</v>
      </c>
      <c r="D5155" s="49" t="s">
        <v>9992</v>
      </c>
      <c r="E5155" s="50" t="n">
        <v>60</v>
      </c>
      <c r="F5155" s="50" t="s">
        <v>3242</v>
      </c>
      <c r="G5155" s="47" t="n">
        <v>0</v>
      </c>
    </row>
    <row r="5156" customFormat="false" ht="17.25" hidden="false" customHeight="true" outlineLevel="0" collapsed="false">
      <c r="A5156" s="0" t="str">
        <f aca="false">LEFT(C5156,4)*1</f>
        <v>0</v>
      </c>
      <c r="B5156" s="48" t="str">
        <f aca="false">+B5155+1</f>
        <v>0</v>
      </c>
      <c r="C5156" s="48" t="s">
        <v>9993</v>
      </c>
      <c r="D5156" s="49" t="s">
        <v>9994</v>
      </c>
      <c r="E5156" s="50" t="n">
        <v>60</v>
      </c>
      <c r="F5156" s="50" t="s">
        <v>3242</v>
      </c>
      <c r="G5156" s="47" t="n">
        <v>0</v>
      </c>
    </row>
    <row r="5157" customFormat="false" ht="17.25" hidden="false" customHeight="true" outlineLevel="0" collapsed="false">
      <c r="A5157" s="0" t="str">
        <f aca="false">LEFT(C5157,4)*1</f>
        <v>0</v>
      </c>
      <c r="B5157" s="48" t="str">
        <f aca="false">+B5156+1</f>
        <v>0</v>
      </c>
      <c r="C5157" s="48" t="s">
        <v>9995</v>
      </c>
      <c r="D5157" s="49" t="s">
        <v>9996</v>
      </c>
      <c r="E5157" s="50" t="n">
        <v>60</v>
      </c>
      <c r="F5157" s="50" t="s">
        <v>3242</v>
      </c>
      <c r="G5157" s="47" t="n">
        <v>0</v>
      </c>
    </row>
    <row r="5158" customFormat="false" ht="17.25" hidden="false" customHeight="true" outlineLevel="0" collapsed="false">
      <c r="A5158" s="0" t="str">
        <f aca="false">LEFT(C5158,4)*1</f>
        <v>0</v>
      </c>
      <c r="B5158" s="48" t="str">
        <f aca="false">+B5157+1</f>
        <v>0</v>
      </c>
      <c r="C5158" s="50" t="s">
        <v>9997</v>
      </c>
      <c r="D5158" s="49" t="s">
        <v>9998</v>
      </c>
      <c r="E5158" s="50" t="n">
        <v>61</v>
      </c>
      <c r="F5158" s="50" t="s">
        <v>3242</v>
      </c>
      <c r="G5158" s="47" t="n">
        <v>0</v>
      </c>
    </row>
    <row r="5159" customFormat="false" ht="17.25" hidden="false" customHeight="true" outlineLevel="0" collapsed="false">
      <c r="A5159" s="0" t="str">
        <f aca="false">LEFT(C5159,4)*1</f>
        <v>0</v>
      </c>
      <c r="B5159" s="48" t="str">
        <f aca="false">+B5158+1</f>
        <v>0</v>
      </c>
      <c r="C5159" s="48" t="s">
        <v>9997</v>
      </c>
      <c r="D5159" s="49" t="s">
        <v>9999</v>
      </c>
      <c r="E5159" s="50" t="n">
        <v>61</v>
      </c>
      <c r="F5159" s="50" t="s">
        <v>3242</v>
      </c>
      <c r="G5159" s="47" t="n">
        <v>0</v>
      </c>
    </row>
    <row r="5160" customFormat="false" ht="17.25" hidden="false" customHeight="true" outlineLevel="0" collapsed="false">
      <c r="A5160" s="0" t="str">
        <f aca="false">LEFT(C5160,4)*1</f>
        <v>0</v>
      </c>
      <c r="B5160" s="48" t="str">
        <f aca="false">+B5159+1</f>
        <v>0</v>
      </c>
      <c r="C5160" s="48" t="s">
        <v>10000</v>
      </c>
      <c r="D5160" s="49" t="s">
        <v>10001</v>
      </c>
      <c r="E5160" s="50" t="n">
        <v>61</v>
      </c>
      <c r="F5160" s="50" t="s">
        <v>3242</v>
      </c>
      <c r="G5160" s="47" t="n">
        <v>0</v>
      </c>
    </row>
    <row r="5161" customFormat="false" ht="17.25" hidden="false" customHeight="true" outlineLevel="0" collapsed="false">
      <c r="A5161" s="0" t="str">
        <f aca="false">LEFT(C5161,4)*1</f>
        <v>0</v>
      </c>
      <c r="B5161" s="48" t="str">
        <f aca="false">+B5160+1</f>
        <v>0</v>
      </c>
      <c r="C5161" s="48" t="s">
        <v>10002</v>
      </c>
      <c r="D5161" s="49" t="s">
        <v>10003</v>
      </c>
      <c r="E5161" s="50" t="n">
        <v>61</v>
      </c>
      <c r="F5161" s="50" t="s">
        <v>3242</v>
      </c>
      <c r="G5161" s="47" t="n">
        <v>0</v>
      </c>
    </row>
    <row r="5162" customFormat="false" ht="17.25" hidden="false" customHeight="true" outlineLevel="0" collapsed="false">
      <c r="A5162" s="0" t="str">
        <f aca="false">LEFT(C5162,4)*1</f>
        <v>0</v>
      </c>
      <c r="B5162" s="48" t="str">
        <f aca="false">+B5161+1</f>
        <v>0</v>
      </c>
      <c r="C5162" s="48" t="s">
        <v>10004</v>
      </c>
      <c r="D5162" s="49" t="s">
        <v>10005</v>
      </c>
      <c r="E5162" s="50" t="n">
        <v>61</v>
      </c>
      <c r="F5162" s="50" t="s">
        <v>3242</v>
      </c>
      <c r="G5162" s="47" t="n">
        <v>0</v>
      </c>
    </row>
    <row r="5163" customFormat="false" ht="17.25" hidden="false" customHeight="true" outlineLevel="0" collapsed="false">
      <c r="A5163" s="0" t="str">
        <f aca="false">LEFT(C5163,4)*1</f>
        <v>0</v>
      </c>
      <c r="B5163" s="48" t="str">
        <f aca="false">+B5162+1</f>
        <v>0</v>
      </c>
      <c r="C5163" s="48" t="s">
        <v>10006</v>
      </c>
      <c r="D5163" s="49" t="s">
        <v>10007</v>
      </c>
      <c r="E5163" s="50" t="n">
        <v>61</v>
      </c>
      <c r="F5163" s="50" t="s">
        <v>3242</v>
      </c>
      <c r="G5163" s="47" t="n">
        <v>0</v>
      </c>
    </row>
    <row r="5164" customFormat="false" ht="17.25" hidden="false" customHeight="true" outlineLevel="0" collapsed="false">
      <c r="A5164" s="0" t="str">
        <f aca="false">LEFT(C5164,4)*1</f>
        <v>0</v>
      </c>
      <c r="B5164" s="48" t="str">
        <f aca="false">+B5163+1</f>
        <v>0</v>
      </c>
      <c r="C5164" s="48" t="s">
        <v>10008</v>
      </c>
      <c r="D5164" s="49" t="s">
        <v>10009</v>
      </c>
      <c r="E5164" s="50" t="n">
        <v>61</v>
      </c>
      <c r="F5164" s="50" t="s">
        <v>3242</v>
      </c>
      <c r="G5164" s="47" t="n">
        <v>0</v>
      </c>
    </row>
    <row r="5165" customFormat="false" ht="17.25" hidden="false" customHeight="true" outlineLevel="0" collapsed="false">
      <c r="A5165" s="0" t="str">
        <f aca="false">LEFT(C5165,4)*1</f>
        <v>0</v>
      </c>
      <c r="B5165" s="48" t="str">
        <f aca="false">+B5164+1</f>
        <v>0</v>
      </c>
      <c r="C5165" s="48" t="s">
        <v>10010</v>
      </c>
      <c r="D5165" s="49" t="s">
        <v>10011</v>
      </c>
      <c r="E5165" s="50" t="n">
        <v>61</v>
      </c>
      <c r="F5165" s="50" t="s">
        <v>3242</v>
      </c>
      <c r="G5165" s="47" t="n">
        <v>0</v>
      </c>
    </row>
    <row r="5166" customFormat="false" ht="17.25" hidden="false" customHeight="true" outlineLevel="0" collapsed="false">
      <c r="A5166" s="0" t="str">
        <f aca="false">LEFT(C5166,4)*1</f>
        <v>0</v>
      </c>
      <c r="B5166" s="48" t="str">
        <f aca="false">+B5165+1</f>
        <v>0</v>
      </c>
      <c r="C5166" s="48" t="s">
        <v>10012</v>
      </c>
      <c r="D5166" s="49" t="s">
        <v>10013</v>
      </c>
      <c r="E5166" s="50" t="n">
        <v>61</v>
      </c>
      <c r="F5166" s="50" t="s">
        <v>3242</v>
      </c>
      <c r="G5166" s="47" t="n">
        <v>0</v>
      </c>
    </row>
    <row r="5167" customFormat="false" ht="17.25" hidden="false" customHeight="true" outlineLevel="0" collapsed="false">
      <c r="A5167" s="0" t="str">
        <f aca="false">LEFT(C5167,4)*1</f>
        <v>0</v>
      </c>
      <c r="B5167" s="48" t="str">
        <f aca="false">+B5166+1</f>
        <v>0</v>
      </c>
      <c r="C5167" s="48" t="s">
        <v>10014</v>
      </c>
      <c r="D5167" s="49" t="s">
        <v>10015</v>
      </c>
      <c r="E5167" s="50" t="n">
        <v>61</v>
      </c>
      <c r="F5167" s="50" t="s">
        <v>3242</v>
      </c>
      <c r="G5167" s="47" t="n">
        <v>0</v>
      </c>
    </row>
    <row r="5168" customFormat="false" ht="17.25" hidden="false" customHeight="true" outlineLevel="0" collapsed="false">
      <c r="A5168" s="0" t="str">
        <f aca="false">LEFT(C5168,4)*1</f>
        <v>0</v>
      </c>
      <c r="B5168" s="48" t="str">
        <f aca="false">+B5167+1</f>
        <v>0</v>
      </c>
      <c r="C5168" s="48" t="s">
        <v>10016</v>
      </c>
      <c r="D5168" s="49" t="s">
        <v>10017</v>
      </c>
      <c r="E5168" s="50" t="n">
        <v>61</v>
      </c>
      <c r="F5168" s="50" t="s">
        <v>3242</v>
      </c>
      <c r="G5168" s="47" t="n">
        <v>0</v>
      </c>
    </row>
    <row r="5169" customFormat="false" ht="17.25" hidden="false" customHeight="true" outlineLevel="0" collapsed="false">
      <c r="A5169" s="0" t="str">
        <f aca="false">LEFT(C5169,4)*1</f>
        <v>0</v>
      </c>
      <c r="B5169" s="48" t="str">
        <f aca="false">+B5168+1</f>
        <v>0</v>
      </c>
      <c r="C5169" s="48" t="s">
        <v>10018</v>
      </c>
      <c r="D5169" s="49" t="s">
        <v>10019</v>
      </c>
      <c r="E5169" s="50" t="n">
        <v>61</v>
      </c>
      <c r="F5169" s="50" t="s">
        <v>3242</v>
      </c>
      <c r="G5169" s="47" t="n">
        <v>0</v>
      </c>
    </row>
    <row r="5170" customFormat="false" ht="17.25" hidden="false" customHeight="true" outlineLevel="0" collapsed="false">
      <c r="A5170" s="0" t="str">
        <f aca="false">LEFT(C5170,4)*1</f>
        <v>0</v>
      </c>
      <c r="B5170" s="48" t="str">
        <f aca="false">+B5169+1</f>
        <v>0</v>
      </c>
      <c r="C5170" s="48" t="s">
        <v>10020</v>
      </c>
      <c r="D5170" s="49" t="s">
        <v>10021</v>
      </c>
      <c r="E5170" s="50" t="n">
        <v>61</v>
      </c>
      <c r="F5170" s="50" t="s">
        <v>3242</v>
      </c>
      <c r="G5170" s="47" t="n">
        <v>0</v>
      </c>
    </row>
    <row r="5171" customFormat="false" ht="17.25" hidden="false" customHeight="true" outlineLevel="0" collapsed="false">
      <c r="A5171" s="0" t="str">
        <f aca="false">LEFT(C5171,4)*1</f>
        <v>0</v>
      </c>
      <c r="B5171" s="48" t="str">
        <f aca="false">+B5170+1</f>
        <v>0</v>
      </c>
      <c r="C5171" s="48" t="s">
        <v>10022</v>
      </c>
      <c r="D5171" s="49" t="s">
        <v>10023</v>
      </c>
      <c r="E5171" s="50" t="n">
        <v>61</v>
      </c>
      <c r="F5171" s="50" t="s">
        <v>3242</v>
      </c>
      <c r="G5171" s="47" t="n">
        <v>0</v>
      </c>
    </row>
    <row r="5172" customFormat="false" ht="17.25" hidden="false" customHeight="true" outlineLevel="0" collapsed="false">
      <c r="A5172" s="0" t="str">
        <f aca="false">LEFT(C5172,4)*1</f>
        <v>0</v>
      </c>
      <c r="B5172" s="48" t="str">
        <f aca="false">+B5171+1</f>
        <v>0</v>
      </c>
      <c r="C5172" s="48" t="s">
        <v>10024</v>
      </c>
      <c r="D5172" s="49" t="s">
        <v>10025</v>
      </c>
      <c r="E5172" s="50" t="n">
        <v>61</v>
      </c>
      <c r="F5172" s="50" t="s">
        <v>3242</v>
      </c>
      <c r="G5172" s="47" t="n">
        <v>0</v>
      </c>
    </row>
    <row r="5173" customFormat="false" ht="17.25" hidden="false" customHeight="true" outlineLevel="0" collapsed="false">
      <c r="A5173" s="0" t="str">
        <f aca="false">LEFT(C5173,4)*1</f>
        <v>0</v>
      </c>
      <c r="B5173" s="48" t="str">
        <f aca="false">+B5172+1</f>
        <v>0</v>
      </c>
      <c r="C5173" s="48" t="s">
        <v>10026</v>
      </c>
      <c r="D5173" s="49" t="s">
        <v>10027</v>
      </c>
      <c r="E5173" s="50" t="n">
        <v>61</v>
      </c>
      <c r="F5173" s="50" t="s">
        <v>3242</v>
      </c>
      <c r="G5173" s="47" t="n">
        <v>0</v>
      </c>
    </row>
    <row r="5174" customFormat="false" ht="17.25" hidden="false" customHeight="true" outlineLevel="0" collapsed="false">
      <c r="A5174" s="0" t="str">
        <f aca="false">LEFT(C5174,4)*1</f>
        <v>0</v>
      </c>
      <c r="B5174" s="48" t="str">
        <f aca="false">+B5173+1</f>
        <v>0</v>
      </c>
      <c r="C5174" s="48" t="s">
        <v>10028</v>
      </c>
      <c r="D5174" s="49" t="s">
        <v>10027</v>
      </c>
      <c r="E5174" s="50" t="n">
        <v>61</v>
      </c>
      <c r="F5174" s="50" t="s">
        <v>3242</v>
      </c>
      <c r="G5174" s="47" t="n">
        <v>0</v>
      </c>
    </row>
    <row r="5175" customFormat="false" ht="17.25" hidden="false" customHeight="true" outlineLevel="0" collapsed="false">
      <c r="A5175" s="0" t="str">
        <f aca="false">LEFT(C5175,4)*1</f>
        <v>0</v>
      </c>
      <c r="B5175" s="48" t="str">
        <f aca="false">+B5174+1</f>
        <v>0</v>
      </c>
      <c r="C5175" s="48" t="s">
        <v>10029</v>
      </c>
      <c r="D5175" s="49" t="s">
        <v>10030</v>
      </c>
      <c r="E5175" s="50" t="n">
        <v>61</v>
      </c>
      <c r="F5175" s="50" t="s">
        <v>3242</v>
      </c>
      <c r="G5175" s="47" t="n">
        <v>0</v>
      </c>
    </row>
    <row r="5176" customFormat="false" ht="17.25" hidden="false" customHeight="true" outlineLevel="0" collapsed="false">
      <c r="A5176" s="0" t="str">
        <f aca="false">LEFT(C5176,4)*1</f>
        <v>0</v>
      </c>
      <c r="B5176" s="48" t="str">
        <f aca="false">+B5175+1</f>
        <v>0</v>
      </c>
      <c r="C5176" s="48" t="s">
        <v>10031</v>
      </c>
      <c r="D5176" s="49" t="s">
        <v>10032</v>
      </c>
      <c r="E5176" s="50" t="n">
        <v>61</v>
      </c>
      <c r="F5176" s="50" t="s">
        <v>3242</v>
      </c>
      <c r="G5176" s="47" t="n">
        <v>0</v>
      </c>
    </row>
    <row r="5177" customFormat="false" ht="17.25" hidden="false" customHeight="true" outlineLevel="0" collapsed="false">
      <c r="A5177" s="0" t="str">
        <f aca="false">LEFT(C5177,4)*1</f>
        <v>0</v>
      </c>
      <c r="B5177" s="48" t="str">
        <f aca="false">+B5176+1</f>
        <v>0</v>
      </c>
      <c r="C5177" s="48" t="s">
        <v>10033</v>
      </c>
      <c r="D5177" s="49" t="s">
        <v>10034</v>
      </c>
      <c r="E5177" s="50" t="n">
        <v>61</v>
      </c>
      <c r="F5177" s="50" t="s">
        <v>3242</v>
      </c>
      <c r="G5177" s="47" t="n">
        <v>0</v>
      </c>
    </row>
    <row r="5178" customFormat="false" ht="17.25" hidden="false" customHeight="true" outlineLevel="0" collapsed="false">
      <c r="A5178" s="0" t="str">
        <f aca="false">LEFT(C5178,4)*1</f>
        <v>0</v>
      </c>
      <c r="B5178" s="48" t="str">
        <f aca="false">+B5177+1</f>
        <v>0</v>
      </c>
      <c r="C5178" s="48" t="s">
        <v>10035</v>
      </c>
      <c r="D5178" s="49" t="s">
        <v>10036</v>
      </c>
      <c r="E5178" s="50" t="n">
        <v>61</v>
      </c>
      <c r="F5178" s="50" t="s">
        <v>3242</v>
      </c>
      <c r="G5178" s="47" t="n">
        <v>0</v>
      </c>
    </row>
    <row r="5179" customFormat="false" ht="17.25" hidden="false" customHeight="true" outlineLevel="0" collapsed="false">
      <c r="A5179" s="0" t="str">
        <f aca="false">LEFT(C5179,4)*1</f>
        <v>0</v>
      </c>
      <c r="B5179" s="48" t="str">
        <f aca="false">+B5178+1</f>
        <v>0</v>
      </c>
      <c r="C5179" s="48" t="s">
        <v>10037</v>
      </c>
      <c r="D5179" s="49" t="s">
        <v>10038</v>
      </c>
      <c r="E5179" s="50" t="n">
        <v>61</v>
      </c>
      <c r="F5179" s="50" t="s">
        <v>3242</v>
      </c>
      <c r="G5179" s="47" t="n">
        <v>0</v>
      </c>
    </row>
    <row r="5180" customFormat="false" ht="17.25" hidden="false" customHeight="true" outlineLevel="0" collapsed="false">
      <c r="A5180" s="0" t="str">
        <f aca="false">LEFT(C5180,4)*1</f>
        <v>0</v>
      </c>
      <c r="B5180" s="48" t="str">
        <f aca="false">+B5179+1</f>
        <v>0</v>
      </c>
      <c r="C5180" s="48" t="s">
        <v>10039</v>
      </c>
      <c r="D5180" s="49" t="s">
        <v>10040</v>
      </c>
      <c r="E5180" s="50" t="n">
        <v>61</v>
      </c>
      <c r="F5180" s="50" t="s">
        <v>3242</v>
      </c>
      <c r="G5180" s="47" t="n">
        <v>0</v>
      </c>
    </row>
    <row r="5181" customFormat="false" ht="17.25" hidden="false" customHeight="true" outlineLevel="0" collapsed="false">
      <c r="A5181" s="0" t="str">
        <f aca="false">LEFT(C5181,4)*1</f>
        <v>0</v>
      </c>
      <c r="B5181" s="48" t="str">
        <f aca="false">+B5180+1</f>
        <v>0</v>
      </c>
      <c r="C5181" s="48" t="s">
        <v>10041</v>
      </c>
      <c r="D5181" s="49" t="s">
        <v>10042</v>
      </c>
      <c r="E5181" s="50" t="n">
        <v>61</v>
      </c>
      <c r="F5181" s="50" t="s">
        <v>3242</v>
      </c>
      <c r="G5181" s="47" t="n">
        <v>0</v>
      </c>
    </row>
    <row r="5182" customFormat="false" ht="17.25" hidden="false" customHeight="true" outlineLevel="0" collapsed="false">
      <c r="A5182" s="0" t="str">
        <f aca="false">LEFT(C5182,4)*1</f>
        <v>0</v>
      </c>
      <c r="B5182" s="48" t="str">
        <f aca="false">+B5181+1</f>
        <v>0</v>
      </c>
      <c r="C5182" s="48" t="s">
        <v>10043</v>
      </c>
      <c r="D5182" s="49" t="s">
        <v>10044</v>
      </c>
      <c r="E5182" s="50" t="n">
        <v>61</v>
      </c>
      <c r="F5182" s="50" t="s">
        <v>3242</v>
      </c>
      <c r="G5182" s="47" t="n">
        <v>0</v>
      </c>
    </row>
    <row r="5183" customFormat="false" ht="17.25" hidden="false" customHeight="true" outlineLevel="0" collapsed="false">
      <c r="A5183" s="0" t="str">
        <f aca="false">LEFT(C5183,4)*1</f>
        <v>0</v>
      </c>
      <c r="B5183" s="48" t="str">
        <f aca="false">+B5182+1</f>
        <v>0</v>
      </c>
      <c r="C5183" s="48" t="s">
        <v>10045</v>
      </c>
      <c r="D5183" s="49" t="s">
        <v>10046</v>
      </c>
      <c r="E5183" s="50" t="n">
        <v>61</v>
      </c>
      <c r="F5183" s="50" t="s">
        <v>3242</v>
      </c>
      <c r="G5183" s="47" t="n">
        <v>0</v>
      </c>
    </row>
    <row r="5184" customFormat="false" ht="17.25" hidden="false" customHeight="true" outlineLevel="0" collapsed="false">
      <c r="A5184" s="0" t="str">
        <f aca="false">LEFT(C5184,4)*1</f>
        <v>0</v>
      </c>
      <c r="B5184" s="48" t="str">
        <f aca="false">+B5183+1</f>
        <v>0</v>
      </c>
      <c r="C5184" s="48" t="s">
        <v>10047</v>
      </c>
      <c r="D5184" s="49" t="s">
        <v>10048</v>
      </c>
      <c r="E5184" s="50" t="n">
        <v>61</v>
      </c>
      <c r="F5184" s="50" t="s">
        <v>3242</v>
      </c>
      <c r="G5184" s="47" t="n">
        <v>0</v>
      </c>
    </row>
    <row r="5185" customFormat="false" ht="17.25" hidden="false" customHeight="true" outlineLevel="0" collapsed="false">
      <c r="A5185" s="0" t="str">
        <f aca="false">LEFT(C5185,4)*1</f>
        <v>0</v>
      </c>
      <c r="B5185" s="48" t="str">
        <f aca="false">+B5184+1</f>
        <v>0</v>
      </c>
      <c r="C5185" s="48" t="s">
        <v>10049</v>
      </c>
      <c r="D5185" s="49" t="s">
        <v>10050</v>
      </c>
      <c r="E5185" s="50" t="n">
        <v>61</v>
      </c>
      <c r="F5185" s="50" t="s">
        <v>3242</v>
      </c>
      <c r="G5185" s="47" t="n">
        <v>0</v>
      </c>
    </row>
    <row r="5186" customFormat="false" ht="17.25" hidden="false" customHeight="true" outlineLevel="0" collapsed="false">
      <c r="A5186" s="0" t="str">
        <f aca="false">LEFT(C5186,4)*1</f>
        <v>0</v>
      </c>
      <c r="B5186" s="48" t="str">
        <f aca="false">+B5185+1</f>
        <v>0</v>
      </c>
      <c r="C5186" s="48" t="s">
        <v>10051</v>
      </c>
      <c r="D5186" s="49" t="s">
        <v>10052</v>
      </c>
      <c r="E5186" s="50" t="n">
        <v>61</v>
      </c>
      <c r="F5186" s="50" t="s">
        <v>3242</v>
      </c>
      <c r="G5186" s="47" t="n">
        <v>0</v>
      </c>
    </row>
    <row r="5187" customFormat="false" ht="17.25" hidden="false" customHeight="true" outlineLevel="0" collapsed="false">
      <c r="A5187" s="0" t="str">
        <f aca="false">LEFT(C5187,4)*1</f>
        <v>0</v>
      </c>
      <c r="B5187" s="48" t="str">
        <f aca="false">+B5186+1</f>
        <v>0</v>
      </c>
      <c r="C5187" s="48" t="s">
        <v>10053</v>
      </c>
      <c r="D5187" s="49" t="s">
        <v>10054</v>
      </c>
      <c r="E5187" s="50" t="n">
        <v>61</v>
      </c>
      <c r="F5187" s="50" t="s">
        <v>3242</v>
      </c>
      <c r="G5187" s="47" t="n">
        <v>0</v>
      </c>
    </row>
    <row r="5188" customFormat="false" ht="17.25" hidden="false" customHeight="true" outlineLevel="0" collapsed="false">
      <c r="A5188" s="0" t="str">
        <f aca="false">LEFT(C5188,4)*1</f>
        <v>0</v>
      </c>
      <c r="B5188" s="48" t="str">
        <f aca="false">+B5187+1</f>
        <v>0</v>
      </c>
      <c r="C5188" s="48" t="s">
        <v>10055</v>
      </c>
      <c r="D5188" s="49" t="s">
        <v>10056</v>
      </c>
      <c r="E5188" s="50" t="n">
        <v>61</v>
      </c>
      <c r="F5188" s="50" t="s">
        <v>3242</v>
      </c>
      <c r="G5188" s="47" t="n">
        <v>0</v>
      </c>
    </row>
    <row r="5189" customFormat="false" ht="17.25" hidden="false" customHeight="true" outlineLevel="0" collapsed="false">
      <c r="A5189" s="0" t="str">
        <f aca="false">LEFT(C5189,4)*1</f>
        <v>0</v>
      </c>
      <c r="B5189" s="48" t="str">
        <f aca="false">+B5188+1</f>
        <v>0</v>
      </c>
      <c r="C5189" s="48" t="s">
        <v>10057</v>
      </c>
      <c r="D5189" s="49" t="s">
        <v>10058</v>
      </c>
      <c r="E5189" s="50" t="n">
        <v>61</v>
      </c>
      <c r="F5189" s="50" t="s">
        <v>3242</v>
      </c>
      <c r="G5189" s="47" t="n">
        <v>0</v>
      </c>
    </row>
    <row r="5190" customFormat="false" ht="17.25" hidden="false" customHeight="true" outlineLevel="0" collapsed="false">
      <c r="A5190" s="0" t="str">
        <f aca="false">LEFT(C5190,4)*1</f>
        <v>0</v>
      </c>
      <c r="B5190" s="48" t="str">
        <f aca="false">+B5189+1</f>
        <v>0</v>
      </c>
      <c r="C5190" s="48" t="s">
        <v>10059</v>
      </c>
      <c r="D5190" s="49" t="s">
        <v>10060</v>
      </c>
      <c r="E5190" s="50" t="n">
        <v>61</v>
      </c>
      <c r="F5190" s="50" t="s">
        <v>3242</v>
      </c>
      <c r="G5190" s="47" t="n">
        <v>0</v>
      </c>
    </row>
    <row r="5191" customFormat="false" ht="17.25" hidden="false" customHeight="true" outlineLevel="0" collapsed="false">
      <c r="A5191" s="0" t="str">
        <f aca="false">LEFT(C5191,4)*1</f>
        <v>0</v>
      </c>
      <c r="B5191" s="48" t="str">
        <f aca="false">+B5190+1</f>
        <v>0</v>
      </c>
      <c r="C5191" s="48" t="s">
        <v>10061</v>
      </c>
      <c r="D5191" s="49" t="s">
        <v>10062</v>
      </c>
      <c r="E5191" s="50" t="n">
        <v>61</v>
      </c>
      <c r="F5191" s="50" t="s">
        <v>3242</v>
      </c>
      <c r="G5191" s="47" t="n">
        <v>0</v>
      </c>
    </row>
    <row r="5192" customFormat="false" ht="17.25" hidden="false" customHeight="true" outlineLevel="0" collapsed="false">
      <c r="A5192" s="0" t="str">
        <f aca="false">LEFT(C5192,4)*1</f>
        <v>0</v>
      </c>
      <c r="B5192" s="48" t="str">
        <f aca="false">+B5191+1</f>
        <v>0</v>
      </c>
      <c r="C5192" s="48" t="s">
        <v>10063</v>
      </c>
      <c r="D5192" s="49" t="s">
        <v>10064</v>
      </c>
      <c r="E5192" s="50" t="n">
        <v>61</v>
      </c>
      <c r="F5192" s="50" t="s">
        <v>3242</v>
      </c>
      <c r="G5192" s="47" t="n">
        <v>0</v>
      </c>
    </row>
    <row r="5193" customFormat="false" ht="17.25" hidden="false" customHeight="true" outlineLevel="0" collapsed="false">
      <c r="A5193" s="0" t="str">
        <f aca="false">LEFT(C5193,4)*1</f>
        <v>0</v>
      </c>
      <c r="B5193" s="48" t="str">
        <f aca="false">+B5192+1</f>
        <v>0</v>
      </c>
      <c r="C5193" s="48" t="s">
        <v>10065</v>
      </c>
      <c r="D5193" s="49" t="s">
        <v>10066</v>
      </c>
      <c r="E5193" s="50" t="n">
        <v>61</v>
      </c>
      <c r="F5193" s="50" t="s">
        <v>3242</v>
      </c>
      <c r="G5193" s="47" t="n">
        <v>0</v>
      </c>
    </row>
    <row r="5194" customFormat="false" ht="17.25" hidden="false" customHeight="true" outlineLevel="0" collapsed="false">
      <c r="A5194" s="0" t="str">
        <f aca="false">LEFT(C5194,4)*1</f>
        <v>0</v>
      </c>
      <c r="B5194" s="48" t="str">
        <f aca="false">+B5193+1</f>
        <v>0</v>
      </c>
      <c r="C5194" s="48" t="s">
        <v>10067</v>
      </c>
      <c r="D5194" s="49" t="s">
        <v>10068</v>
      </c>
      <c r="E5194" s="50" t="n">
        <v>61</v>
      </c>
      <c r="F5194" s="50" t="s">
        <v>3242</v>
      </c>
      <c r="G5194" s="47" t="n">
        <v>0</v>
      </c>
    </row>
    <row r="5195" customFormat="false" ht="17.25" hidden="false" customHeight="true" outlineLevel="0" collapsed="false">
      <c r="A5195" s="0" t="str">
        <f aca="false">LEFT(C5195,4)*1</f>
        <v>0</v>
      </c>
      <c r="B5195" s="48" t="str">
        <f aca="false">+B5194+1</f>
        <v>0</v>
      </c>
      <c r="C5195" s="48" t="s">
        <v>10069</v>
      </c>
      <c r="D5195" s="49" t="s">
        <v>10070</v>
      </c>
      <c r="E5195" s="50" t="n">
        <v>61</v>
      </c>
      <c r="F5195" s="50" t="s">
        <v>3242</v>
      </c>
      <c r="G5195" s="47" t="n">
        <v>0</v>
      </c>
    </row>
    <row r="5196" customFormat="false" ht="17.25" hidden="false" customHeight="true" outlineLevel="0" collapsed="false">
      <c r="A5196" s="0" t="str">
        <f aca="false">LEFT(C5196,4)*1</f>
        <v>0</v>
      </c>
      <c r="B5196" s="48" t="str">
        <f aca="false">+B5195+1</f>
        <v>0</v>
      </c>
      <c r="C5196" s="48" t="s">
        <v>10071</v>
      </c>
      <c r="D5196" s="49" t="s">
        <v>10072</v>
      </c>
      <c r="E5196" s="50" t="n">
        <v>61</v>
      </c>
      <c r="F5196" s="50" t="s">
        <v>3242</v>
      </c>
      <c r="G5196" s="47" t="n">
        <v>0</v>
      </c>
    </row>
    <row r="5197" customFormat="false" ht="17.25" hidden="false" customHeight="true" outlineLevel="0" collapsed="false">
      <c r="A5197" s="0" t="str">
        <f aca="false">LEFT(C5197,4)*1</f>
        <v>0</v>
      </c>
      <c r="B5197" s="48" t="str">
        <f aca="false">+B5196+1</f>
        <v>0</v>
      </c>
      <c r="C5197" s="48" t="s">
        <v>10073</v>
      </c>
      <c r="D5197" s="49" t="s">
        <v>10074</v>
      </c>
      <c r="E5197" s="50" t="n">
        <v>61</v>
      </c>
      <c r="F5197" s="50" t="s">
        <v>3242</v>
      </c>
      <c r="G5197" s="47" t="n">
        <v>0</v>
      </c>
    </row>
    <row r="5198" customFormat="false" ht="17.25" hidden="false" customHeight="true" outlineLevel="0" collapsed="false">
      <c r="A5198" s="0" t="str">
        <f aca="false">LEFT(C5198,4)*1</f>
        <v>0</v>
      </c>
      <c r="B5198" s="48" t="str">
        <f aca="false">+B5197+1</f>
        <v>0</v>
      </c>
      <c r="C5198" s="48" t="s">
        <v>10075</v>
      </c>
      <c r="D5198" s="49" t="s">
        <v>10076</v>
      </c>
      <c r="E5198" s="50" t="n">
        <v>61</v>
      </c>
      <c r="F5198" s="50" t="s">
        <v>3242</v>
      </c>
      <c r="G5198" s="47" t="n">
        <v>0</v>
      </c>
    </row>
    <row r="5199" customFormat="false" ht="17.25" hidden="false" customHeight="true" outlineLevel="0" collapsed="false">
      <c r="A5199" s="0" t="str">
        <f aca="false">LEFT(C5199,4)*1</f>
        <v>0</v>
      </c>
      <c r="B5199" s="48" t="str">
        <f aca="false">+B5198+1</f>
        <v>0</v>
      </c>
      <c r="C5199" s="48" t="s">
        <v>10077</v>
      </c>
      <c r="D5199" s="49" t="s">
        <v>10078</v>
      </c>
      <c r="E5199" s="50" t="n">
        <v>61</v>
      </c>
      <c r="F5199" s="50" t="s">
        <v>3242</v>
      </c>
      <c r="G5199" s="47" t="n">
        <v>0</v>
      </c>
    </row>
    <row r="5200" customFormat="false" ht="17.25" hidden="false" customHeight="true" outlineLevel="0" collapsed="false">
      <c r="A5200" s="0" t="str">
        <f aca="false">LEFT(C5200,4)*1</f>
        <v>0</v>
      </c>
      <c r="B5200" s="48" t="str">
        <f aca="false">+B5199+1</f>
        <v>0</v>
      </c>
      <c r="C5200" s="48" t="s">
        <v>10079</v>
      </c>
      <c r="D5200" s="49" t="s">
        <v>10080</v>
      </c>
      <c r="E5200" s="50" t="n">
        <v>61</v>
      </c>
      <c r="F5200" s="50" t="s">
        <v>3242</v>
      </c>
      <c r="G5200" s="47" t="n">
        <v>0</v>
      </c>
    </row>
    <row r="5201" customFormat="false" ht="17.25" hidden="false" customHeight="true" outlineLevel="0" collapsed="false">
      <c r="A5201" s="0" t="str">
        <f aca="false">LEFT(C5201,4)*1</f>
        <v>0</v>
      </c>
      <c r="B5201" s="48" t="str">
        <f aca="false">+B5200+1</f>
        <v>0</v>
      </c>
      <c r="C5201" s="48" t="s">
        <v>10081</v>
      </c>
      <c r="D5201" s="49" t="s">
        <v>10082</v>
      </c>
      <c r="E5201" s="50" t="n">
        <v>61</v>
      </c>
      <c r="F5201" s="50" t="s">
        <v>3242</v>
      </c>
      <c r="G5201" s="47" t="n">
        <v>0</v>
      </c>
    </row>
    <row r="5202" customFormat="false" ht="17.25" hidden="false" customHeight="true" outlineLevel="0" collapsed="false">
      <c r="A5202" s="0" t="str">
        <f aca="false">LEFT(C5202,4)*1</f>
        <v>0</v>
      </c>
      <c r="B5202" s="48" t="str">
        <f aca="false">+B5201+1</f>
        <v>0</v>
      </c>
      <c r="C5202" s="48" t="s">
        <v>10083</v>
      </c>
      <c r="D5202" s="49" t="s">
        <v>10084</v>
      </c>
      <c r="E5202" s="50" t="n">
        <v>61</v>
      </c>
      <c r="F5202" s="50" t="s">
        <v>3242</v>
      </c>
      <c r="G5202" s="47" t="n">
        <v>0</v>
      </c>
    </row>
    <row r="5203" customFormat="false" ht="17.25" hidden="false" customHeight="true" outlineLevel="0" collapsed="false">
      <c r="A5203" s="0" t="str">
        <f aca="false">LEFT(C5203,4)*1</f>
        <v>0</v>
      </c>
      <c r="B5203" s="48" t="str">
        <f aca="false">+B5202+1</f>
        <v>0</v>
      </c>
      <c r="C5203" s="48" t="s">
        <v>10085</v>
      </c>
      <c r="D5203" s="49" t="s">
        <v>10086</v>
      </c>
      <c r="E5203" s="50" t="n">
        <v>61</v>
      </c>
      <c r="F5203" s="50" t="s">
        <v>3242</v>
      </c>
      <c r="G5203" s="47" t="n">
        <v>0</v>
      </c>
    </row>
    <row r="5204" customFormat="false" ht="17.25" hidden="false" customHeight="true" outlineLevel="0" collapsed="false">
      <c r="A5204" s="0" t="str">
        <f aca="false">LEFT(C5204,4)*1</f>
        <v>0</v>
      </c>
      <c r="B5204" s="48" t="str">
        <f aca="false">+B5203+1</f>
        <v>0</v>
      </c>
      <c r="C5204" s="48" t="s">
        <v>10087</v>
      </c>
      <c r="D5204" s="49" t="s">
        <v>10088</v>
      </c>
      <c r="E5204" s="50" t="n">
        <v>61</v>
      </c>
      <c r="F5204" s="50" t="s">
        <v>3242</v>
      </c>
      <c r="G5204" s="47" t="n">
        <v>0</v>
      </c>
    </row>
    <row r="5205" customFormat="false" ht="17.25" hidden="false" customHeight="true" outlineLevel="0" collapsed="false">
      <c r="A5205" s="0" t="str">
        <f aca="false">LEFT(C5205,4)*1</f>
        <v>0</v>
      </c>
      <c r="B5205" s="48" t="str">
        <f aca="false">+B5204+1</f>
        <v>0</v>
      </c>
      <c r="C5205" s="48" t="s">
        <v>10089</v>
      </c>
      <c r="D5205" s="49" t="s">
        <v>10090</v>
      </c>
      <c r="E5205" s="50" t="n">
        <v>61</v>
      </c>
      <c r="F5205" s="50" t="s">
        <v>3242</v>
      </c>
      <c r="G5205" s="47" t="n">
        <v>0</v>
      </c>
    </row>
    <row r="5206" customFormat="false" ht="17.25" hidden="false" customHeight="true" outlineLevel="0" collapsed="false">
      <c r="A5206" s="0" t="str">
        <f aca="false">LEFT(C5206,4)*1</f>
        <v>0</v>
      </c>
      <c r="B5206" s="48" t="str">
        <f aca="false">+B5205+1</f>
        <v>0</v>
      </c>
      <c r="C5206" s="48" t="s">
        <v>10091</v>
      </c>
      <c r="D5206" s="49" t="s">
        <v>10092</v>
      </c>
      <c r="E5206" s="50" t="n">
        <v>61</v>
      </c>
      <c r="F5206" s="50" t="s">
        <v>3242</v>
      </c>
      <c r="G5206" s="47" t="n">
        <v>0</v>
      </c>
    </row>
    <row r="5207" customFormat="false" ht="17.25" hidden="false" customHeight="true" outlineLevel="0" collapsed="false">
      <c r="A5207" s="0" t="str">
        <f aca="false">LEFT(C5207,4)*1</f>
        <v>0</v>
      </c>
      <c r="B5207" s="48" t="str">
        <f aca="false">+B5206+1</f>
        <v>0</v>
      </c>
      <c r="C5207" s="48" t="s">
        <v>10093</v>
      </c>
      <c r="D5207" s="49" t="s">
        <v>10094</v>
      </c>
      <c r="E5207" s="50" t="n">
        <v>61</v>
      </c>
      <c r="F5207" s="50" t="s">
        <v>3242</v>
      </c>
      <c r="G5207" s="47" t="n">
        <v>0</v>
      </c>
    </row>
    <row r="5208" customFormat="false" ht="17.25" hidden="false" customHeight="true" outlineLevel="0" collapsed="false">
      <c r="A5208" s="0" t="str">
        <f aca="false">LEFT(C5208,4)*1</f>
        <v>0</v>
      </c>
      <c r="B5208" s="48" t="str">
        <f aca="false">+B5207+1</f>
        <v>0</v>
      </c>
      <c r="C5208" s="48" t="s">
        <v>10095</v>
      </c>
      <c r="D5208" s="49" t="s">
        <v>10096</v>
      </c>
      <c r="E5208" s="50" t="n">
        <v>61</v>
      </c>
      <c r="F5208" s="50" t="s">
        <v>3242</v>
      </c>
      <c r="G5208" s="47" t="n">
        <v>0</v>
      </c>
    </row>
    <row r="5209" customFormat="false" ht="17.25" hidden="false" customHeight="true" outlineLevel="0" collapsed="false">
      <c r="A5209" s="0" t="str">
        <f aca="false">LEFT(C5209,4)*1</f>
        <v>0</v>
      </c>
      <c r="B5209" s="48" t="str">
        <f aca="false">+B5208+1</f>
        <v>0</v>
      </c>
      <c r="C5209" s="48" t="s">
        <v>10097</v>
      </c>
      <c r="D5209" s="49" t="s">
        <v>10098</v>
      </c>
      <c r="E5209" s="50" t="n">
        <v>61</v>
      </c>
      <c r="F5209" s="50" t="s">
        <v>3242</v>
      </c>
      <c r="G5209" s="47" t="n">
        <v>0</v>
      </c>
    </row>
    <row r="5210" customFormat="false" ht="17.25" hidden="false" customHeight="true" outlineLevel="0" collapsed="false">
      <c r="A5210" s="0" t="str">
        <f aca="false">LEFT(C5210,4)*1</f>
        <v>0</v>
      </c>
      <c r="B5210" s="48" t="str">
        <f aca="false">+B5209+1</f>
        <v>0</v>
      </c>
      <c r="C5210" s="48" t="s">
        <v>10099</v>
      </c>
      <c r="D5210" s="49" t="s">
        <v>10100</v>
      </c>
      <c r="E5210" s="50" t="n">
        <v>61</v>
      </c>
      <c r="F5210" s="50" t="s">
        <v>3242</v>
      </c>
      <c r="G5210" s="47" t="n">
        <v>0</v>
      </c>
    </row>
    <row r="5211" customFormat="false" ht="17.25" hidden="false" customHeight="true" outlineLevel="0" collapsed="false">
      <c r="A5211" s="0" t="str">
        <f aca="false">LEFT(C5211,4)*1</f>
        <v>0</v>
      </c>
      <c r="B5211" s="48" t="str">
        <f aca="false">+B5210+1</f>
        <v>0</v>
      </c>
      <c r="C5211" s="48" t="s">
        <v>10101</v>
      </c>
      <c r="D5211" s="49" t="s">
        <v>10102</v>
      </c>
      <c r="E5211" s="50" t="n">
        <v>61</v>
      </c>
      <c r="F5211" s="50" t="s">
        <v>3242</v>
      </c>
      <c r="G5211" s="47" t="n">
        <v>0</v>
      </c>
    </row>
    <row r="5212" customFormat="false" ht="17.25" hidden="false" customHeight="true" outlineLevel="0" collapsed="false">
      <c r="A5212" s="0" t="str">
        <f aca="false">LEFT(C5212,4)*1</f>
        <v>0</v>
      </c>
      <c r="B5212" s="48" t="str">
        <f aca="false">+B5211+1</f>
        <v>0</v>
      </c>
      <c r="C5212" s="48" t="s">
        <v>10103</v>
      </c>
      <c r="D5212" s="49" t="s">
        <v>10104</v>
      </c>
      <c r="E5212" s="50" t="n">
        <v>61</v>
      </c>
      <c r="F5212" s="50" t="s">
        <v>3242</v>
      </c>
      <c r="G5212" s="47" t="n">
        <v>0</v>
      </c>
    </row>
    <row r="5213" customFormat="false" ht="17.25" hidden="false" customHeight="true" outlineLevel="0" collapsed="false">
      <c r="A5213" s="0" t="str">
        <f aca="false">LEFT(C5213,4)*1</f>
        <v>0</v>
      </c>
      <c r="B5213" s="48" t="str">
        <f aca="false">+B5212+1</f>
        <v>0</v>
      </c>
      <c r="C5213" s="48" t="s">
        <v>10105</v>
      </c>
      <c r="D5213" s="49" t="s">
        <v>10106</v>
      </c>
      <c r="E5213" s="50" t="n">
        <v>61</v>
      </c>
      <c r="F5213" s="50" t="s">
        <v>3242</v>
      </c>
      <c r="G5213" s="47" t="n">
        <v>0</v>
      </c>
    </row>
    <row r="5214" customFormat="false" ht="17.25" hidden="false" customHeight="true" outlineLevel="0" collapsed="false">
      <c r="A5214" s="0" t="str">
        <f aca="false">LEFT(C5214,4)*1</f>
        <v>0</v>
      </c>
      <c r="B5214" s="48" t="str">
        <f aca="false">+B5213+1</f>
        <v>0</v>
      </c>
      <c r="C5214" s="48" t="s">
        <v>10107</v>
      </c>
      <c r="D5214" s="49" t="s">
        <v>10108</v>
      </c>
      <c r="E5214" s="50" t="n">
        <v>61</v>
      </c>
      <c r="F5214" s="50" t="s">
        <v>3242</v>
      </c>
      <c r="G5214" s="47" t="n">
        <v>0</v>
      </c>
    </row>
    <row r="5215" customFormat="false" ht="17.25" hidden="false" customHeight="true" outlineLevel="0" collapsed="false">
      <c r="A5215" s="0" t="str">
        <f aca="false">LEFT(C5215,4)*1</f>
        <v>0</v>
      </c>
      <c r="B5215" s="48" t="str">
        <f aca="false">+B5214+1</f>
        <v>0</v>
      </c>
      <c r="C5215" s="48" t="s">
        <v>10109</v>
      </c>
      <c r="D5215" s="49" t="s">
        <v>10110</v>
      </c>
      <c r="E5215" s="50" t="n">
        <v>61</v>
      </c>
      <c r="F5215" s="50" t="s">
        <v>3242</v>
      </c>
      <c r="G5215" s="47" t="n">
        <v>0</v>
      </c>
    </row>
    <row r="5216" customFormat="false" ht="17.25" hidden="false" customHeight="true" outlineLevel="0" collapsed="false">
      <c r="A5216" s="0" t="str">
        <f aca="false">LEFT(C5216,4)*1</f>
        <v>0</v>
      </c>
      <c r="B5216" s="48" t="str">
        <f aca="false">+B5215+1</f>
        <v>0</v>
      </c>
      <c r="C5216" s="48" t="s">
        <v>10111</v>
      </c>
      <c r="D5216" s="49" t="s">
        <v>10112</v>
      </c>
      <c r="E5216" s="50" t="n">
        <v>61</v>
      </c>
      <c r="F5216" s="50" t="s">
        <v>3242</v>
      </c>
      <c r="G5216" s="47" t="n">
        <v>0</v>
      </c>
    </row>
    <row r="5217" customFormat="false" ht="17.25" hidden="false" customHeight="true" outlineLevel="0" collapsed="false">
      <c r="A5217" s="0" t="str">
        <f aca="false">LEFT(C5217,4)*1</f>
        <v>0</v>
      </c>
      <c r="B5217" s="48" t="str">
        <f aca="false">+B5216+1</f>
        <v>0</v>
      </c>
      <c r="C5217" s="48" t="s">
        <v>10113</v>
      </c>
      <c r="D5217" s="49" t="s">
        <v>10114</v>
      </c>
      <c r="E5217" s="50" t="n">
        <v>61</v>
      </c>
      <c r="F5217" s="50" t="s">
        <v>3242</v>
      </c>
      <c r="G5217" s="47" t="n">
        <v>0</v>
      </c>
    </row>
    <row r="5218" customFormat="false" ht="17.25" hidden="false" customHeight="true" outlineLevel="0" collapsed="false">
      <c r="A5218" s="0" t="str">
        <f aca="false">LEFT(C5218,4)*1</f>
        <v>0</v>
      </c>
      <c r="B5218" s="48" t="str">
        <f aca="false">+B5217+1</f>
        <v>0</v>
      </c>
      <c r="C5218" s="48" t="s">
        <v>10115</v>
      </c>
      <c r="D5218" s="49" t="s">
        <v>10116</v>
      </c>
      <c r="E5218" s="50" t="n">
        <v>61</v>
      </c>
      <c r="F5218" s="50" t="s">
        <v>3242</v>
      </c>
      <c r="G5218" s="47" t="n">
        <v>0</v>
      </c>
    </row>
    <row r="5219" customFormat="false" ht="17.25" hidden="false" customHeight="true" outlineLevel="0" collapsed="false">
      <c r="A5219" s="0" t="str">
        <f aca="false">LEFT(C5219,4)*1</f>
        <v>0</v>
      </c>
      <c r="B5219" s="48" t="str">
        <f aca="false">+B5218+1</f>
        <v>0</v>
      </c>
      <c r="C5219" s="48" t="s">
        <v>10117</v>
      </c>
      <c r="D5219" s="49" t="s">
        <v>10118</v>
      </c>
      <c r="E5219" s="50" t="n">
        <v>61</v>
      </c>
      <c r="F5219" s="50" t="s">
        <v>3242</v>
      </c>
      <c r="G5219" s="47" t="n">
        <v>0</v>
      </c>
    </row>
    <row r="5220" customFormat="false" ht="17.25" hidden="false" customHeight="true" outlineLevel="0" collapsed="false">
      <c r="A5220" s="0" t="str">
        <f aca="false">LEFT(C5220,4)*1</f>
        <v>0</v>
      </c>
      <c r="B5220" s="48" t="str">
        <f aca="false">+B5219+1</f>
        <v>0</v>
      </c>
      <c r="C5220" s="48" t="s">
        <v>10119</v>
      </c>
      <c r="D5220" s="49" t="s">
        <v>10120</v>
      </c>
      <c r="E5220" s="50" t="n">
        <v>61</v>
      </c>
      <c r="F5220" s="50" t="s">
        <v>3242</v>
      </c>
      <c r="G5220" s="47" t="n">
        <v>0</v>
      </c>
    </row>
    <row r="5221" customFormat="false" ht="17.25" hidden="false" customHeight="true" outlineLevel="0" collapsed="false">
      <c r="A5221" s="0" t="str">
        <f aca="false">LEFT(C5221,4)*1</f>
        <v>0</v>
      </c>
      <c r="B5221" s="48" t="str">
        <f aca="false">+B5220+1</f>
        <v>0</v>
      </c>
      <c r="C5221" s="48" t="s">
        <v>10121</v>
      </c>
      <c r="D5221" s="49" t="s">
        <v>10122</v>
      </c>
      <c r="E5221" s="50" t="n">
        <v>61</v>
      </c>
      <c r="F5221" s="50" t="s">
        <v>3242</v>
      </c>
      <c r="G5221" s="47" t="n">
        <v>0</v>
      </c>
    </row>
    <row r="5222" customFormat="false" ht="17.25" hidden="false" customHeight="true" outlineLevel="0" collapsed="false">
      <c r="A5222" s="0" t="str">
        <f aca="false">LEFT(C5222,4)*1</f>
        <v>0</v>
      </c>
      <c r="B5222" s="48" t="str">
        <f aca="false">+B5221+1</f>
        <v>0</v>
      </c>
      <c r="C5222" s="48" t="s">
        <v>10123</v>
      </c>
      <c r="D5222" s="49" t="s">
        <v>10124</v>
      </c>
      <c r="E5222" s="50" t="n">
        <v>61</v>
      </c>
      <c r="F5222" s="50" t="s">
        <v>3242</v>
      </c>
      <c r="G5222" s="47" t="n">
        <v>0</v>
      </c>
    </row>
    <row r="5223" customFormat="false" ht="17.25" hidden="false" customHeight="true" outlineLevel="0" collapsed="false">
      <c r="A5223" s="0" t="str">
        <f aca="false">LEFT(C5223,4)*1</f>
        <v>0</v>
      </c>
      <c r="B5223" s="48" t="str">
        <f aca="false">+B5222+1</f>
        <v>0</v>
      </c>
      <c r="C5223" s="48" t="s">
        <v>10125</v>
      </c>
      <c r="D5223" s="49" t="s">
        <v>10126</v>
      </c>
      <c r="E5223" s="50" t="n">
        <v>61</v>
      </c>
      <c r="F5223" s="50" t="s">
        <v>3242</v>
      </c>
      <c r="G5223" s="47" t="n">
        <v>0</v>
      </c>
    </row>
    <row r="5224" customFormat="false" ht="17.25" hidden="false" customHeight="true" outlineLevel="0" collapsed="false">
      <c r="A5224" s="0" t="str">
        <f aca="false">LEFT(C5224,4)*1</f>
        <v>0</v>
      </c>
      <c r="B5224" s="48" t="str">
        <f aca="false">+B5223+1</f>
        <v>0</v>
      </c>
      <c r="C5224" s="48" t="s">
        <v>10127</v>
      </c>
      <c r="D5224" s="49" t="s">
        <v>10128</v>
      </c>
      <c r="E5224" s="50" t="n">
        <v>61</v>
      </c>
      <c r="F5224" s="50" t="s">
        <v>3242</v>
      </c>
      <c r="G5224" s="47" t="n">
        <v>0</v>
      </c>
    </row>
    <row r="5225" customFormat="false" ht="17.25" hidden="false" customHeight="true" outlineLevel="0" collapsed="false">
      <c r="A5225" s="0" t="str">
        <f aca="false">LEFT(C5225,4)*1</f>
        <v>0</v>
      </c>
      <c r="B5225" s="48" t="str">
        <f aca="false">+B5224+1</f>
        <v>0</v>
      </c>
      <c r="C5225" s="48" t="s">
        <v>10129</v>
      </c>
      <c r="D5225" s="49" t="s">
        <v>10130</v>
      </c>
      <c r="E5225" s="50" t="n">
        <v>61</v>
      </c>
      <c r="F5225" s="50" t="s">
        <v>3242</v>
      </c>
      <c r="G5225" s="47" t="n">
        <v>0</v>
      </c>
    </row>
    <row r="5226" customFormat="false" ht="17.25" hidden="false" customHeight="true" outlineLevel="0" collapsed="false">
      <c r="A5226" s="0" t="str">
        <f aca="false">LEFT(C5226,4)*1</f>
        <v>0</v>
      </c>
      <c r="B5226" s="48" t="str">
        <f aca="false">+B5225+1</f>
        <v>0</v>
      </c>
      <c r="C5226" s="48" t="s">
        <v>10131</v>
      </c>
      <c r="D5226" s="49" t="s">
        <v>10132</v>
      </c>
      <c r="E5226" s="50" t="n">
        <v>61</v>
      </c>
      <c r="F5226" s="50" t="s">
        <v>3242</v>
      </c>
      <c r="G5226" s="47" t="n">
        <v>0</v>
      </c>
    </row>
    <row r="5227" customFormat="false" ht="17.25" hidden="false" customHeight="true" outlineLevel="0" collapsed="false">
      <c r="A5227" s="0" t="str">
        <f aca="false">LEFT(C5227,4)*1</f>
        <v>0</v>
      </c>
      <c r="B5227" s="48" t="str">
        <f aca="false">+B5226+1</f>
        <v>0</v>
      </c>
      <c r="C5227" s="48" t="s">
        <v>10133</v>
      </c>
      <c r="D5227" s="49" t="s">
        <v>10134</v>
      </c>
      <c r="E5227" s="50" t="n">
        <v>61</v>
      </c>
      <c r="F5227" s="50" t="s">
        <v>3242</v>
      </c>
      <c r="G5227" s="47" t="n">
        <v>0</v>
      </c>
    </row>
    <row r="5228" customFormat="false" ht="17.25" hidden="false" customHeight="true" outlineLevel="0" collapsed="false">
      <c r="A5228" s="0" t="str">
        <f aca="false">LEFT(C5228,4)*1</f>
        <v>0</v>
      </c>
      <c r="B5228" s="48" t="str">
        <f aca="false">+B5227+1</f>
        <v>0</v>
      </c>
      <c r="C5228" s="48" t="s">
        <v>10135</v>
      </c>
      <c r="D5228" s="49" t="s">
        <v>10136</v>
      </c>
      <c r="E5228" s="50" t="n">
        <v>61</v>
      </c>
      <c r="F5228" s="50" t="s">
        <v>3242</v>
      </c>
      <c r="G5228" s="47" t="n">
        <v>0</v>
      </c>
    </row>
    <row r="5229" customFormat="false" ht="17.25" hidden="false" customHeight="true" outlineLevel="0" collapsed="false">
      <c r="A5229" s="0" t="str">
        <f aca="false">LEFT(C5229,4)*1</f>
        <v>0</v>
      </c>
      <c r="B5229" s="48" t="str">
        <f aca="false">+B5228+1</f>
        <v>0</v>
      </c>
      <c r="C5229" s="48" t="s">
        <v>10137</v>
      </c>
      <c r="D5229" s="49" t="s">
        <v>10138</v>
      </c>
      <c r="E5229" s="50" t="n">
        <v>61</v>
      </c>
      <c r="F5229" s="50" t="s">
        <v>3242</v>
      </c>
      <c r="G5229" s="47" t="n">
        <v>0</v>
      </c>
    </row>
    <row r="5230" customFormat="false" ht="17.25" hidden="false" customHeight="true" outlineLevel="0" collapsed="false">
      <c r="A5230" s="0" t="str">
        <f aca="false">LEFT(C5230,4)*1</f>
        <v>0</v>
      </c>
      <c r="B5230" s="48" t="str">
        <f aca="false">+B5229+1</f>
        <v>0</v>
      </c>
      <c r="C5230" s="48" t="s">
        <v>10139</v>
      </c>
      <c r="D5230" s="49" t="s">
        <v>10140</v>
      </c>
      <c r="E5230" s="50" t="n">
        <v>61</v>
      </c>
      <c r="F5230" s="50" t="s">
        <v>3242</v>
      </c>
      <c r="G5230" s="47" t="n">
        <v>0</v>
      </c>
    </row>
    <row r="5231" customFormat="false" ht="17.25" hidden="false" customHeight="true" outlineLevel="0" collapsed="false">
      <c r="A5231" s="0" t="str">
        <f aca="false">LEFT(C5231,4)*1</f>
        <v>0</v>
      </c>
      <c r="B5231" s="48" t="str">
        <f aca="false">+B5230+1</f>
        <v>0</v>
      </c>
      <c r="C5231" s="48" t="s">
        <v>10141</v>
      </c>
      <c r="D5231" s="49" t="s">
        <v>10142</v>
      </c>
      <c r="E5231" s="50" t="n">
        <v>61</v>
      </c>
      <c r="F5231" s="50" t="s">
        <v>3242</v>
      </c>
      <c r="G5231" s="47" t="n">
        <v>0</v>
      </c>
    </row>
    <row r="5232" customFormat="false" ht="17.25" hidden="false" customHeight="true" outlineLevel="0" collapsed="false">
      <c r="A5232" s="0" t="str">
        <f aca="false">LEFT(C5232,4)*1</f>
        <v>0</v>
      </c>
      <c r="B5232" s="48" t="str">
        <f aca="false">+B5231+1</f>
        <v>0</v>
      </c>
      <c r="C5232" s="48" t="s">
        <v>10143</v>
      </c>
      <c r="D5232" s="49" t="s">
        <v>10144</v>
      </c>
      <c r="E5232" s="50" t="n">
        <v>61</v>
      </c>
      <c r="F5232" s="50" t="s">
        <v>3242</v>
      </c>
      <c r="G5232" s="47" t="n">
        <v>0</v>
      </c>
    </row>
    <row r="5233" customFormat="false" ht="17.25" hidden="false" customHeight="true" outlineLevel="0" collapsed="false">
      <c r="A5233" s="0" t="str">
        <f aca="false">LEFT(C5233,4)*1</f>
        <v>0</v>
      </c>
      <c r="B5233" s="48" t="str">
        <f aca="false">+B5232+1</f>
        <v>0</v>
      </c>
      <c r="C5233" s="48" t="s">
        <v>10145</v>
      </c>
      <c r="D5233" s="49" t="s">
        <v>10146</v>
      </c>
      <c r="E5233" s="50" t="n">
        <v>61</v>
      </c>
      <c r="F5233" s="50" t="s">
        <v>3242</v>
      </c>
      <c r="G5233" s="47" t="n">
        <v>0</v>
      </c>
    </row>
    <row r="5234" customFormat="false" ht="17.25" hidden="false" customHeight="true" outlineLevel="0" collapsed="false">
      <c r="A5234" s="0" t="str">
        <f aca="false">LEFT(C5234,4)*1</f>
        <v>0</v>
      </c>
      <c r="B5234" s="48" t="str">
        <f aca="false">+B5233+1</f>
        <v>0</v>
      </c>
      <c r="C5234" s="48" t="s">
        <v>10147</v>
      </c>
      <c r="D5234" s="49" t="s">
        <v>10148</v>
      </c>
      <c r="E5234" s="50" t="n">
        <v>61</v>
      </c>
      <c r="F5234" s="50" t="s">
        <v>3242</v>
      </c>
      <c r="G5234" s="47" t="n">
        <v>0</v>
      </c>
    </row>
    <row r="5235" customFormat="false" ht="17.25" hidden="false" customHeight="true" outlineLevel="0" collapsed="false">
      <c r="A5235" s="0" t="str">
        <f aca="false">LEFT(C5235,4)*1</f>
        <v>0</v>
      </c>
      <c r="B5235" s="48" t="str">
        <f aca="false">+B5234+1</f>
        <v>0</v>
      </c>
      <c r="C5235" s="48" t="s">
        <v>10149</v>
      </c>
      <c r="D5235" s="49" t="s">
        <v>10150</v>
      </c>
      <c r="E5235" s="50" t="n">
        <v>61</v>
      </c>
      <c r="F5235" s="50" t="s">
        <v>3242</v>
      </c>
      <c r="G5235" s="47" t="n">
        <v>0</v>
      </c>
    </row>
    <row r="5236" customFormat="false" ht="17.25" hidden="false" customHeight="true" outlineLevel="0" collapsed="false">
      <c r="A5236" s="0" t="str">
        <f aca="false">LEFT(C5236,4)*1</f>
        <v>0</v>
      </c>
      <c r="B5236" s="48" t="str">
        <f aca="false">+B5235+1</f>
        <v>0</v>
      </c>
      <c r="C5236" s="48" t="s">
        <v>10151</v>
      </c>
      <c r="D5236" s="49" t="s">
        <v>10152</v>
      </c>
      <c r="E5236" s="50" t="n">
        <v>61</v>
      </c>
      <c r="F5236" s="50" t="s">
        <v>3242</v>
      </c>
      <c r="G5236" s="47" t="n">
        <v>0</v>
      </c>
    </row>
    <row r="5237" customFormat="false" ht="17.25" hidden="false" customHeight="true" outlineLevel="0" collapsed="false">
      <c r="A5237" s="0" t="str">
        <f aca="false">LEFT(C5237,4)*1</f>
        <v>0</v>
      </c>
      <c r="B5237" s="48" t="str">
        <f aca="false">+B5236+1</f>
        <v>0</v>
      </c>
      <c r="C5237" s="48" t="s">
        <v>10153</v>
      </c>
      <c r="D5237" s="49" t="s">
        <v>10154</v>
      </c>
      <c r="E5237" s="50" t="n">
        <v>61</v>
      </c>
      <c r="F5237" s="50" t="s">
        <v>3242</v>
      </c>
      <c r="G5237" s="47" t="n">
        <v>0</v>
      </c>
    </row>
    <row r="5238" customFormat="false" ht="17.25" hidden="false" customHeight="true" outlineLevel="0" collapsed="false">
      <c r="A5238" s="0" t="str">
        <f aca="false">LEFT(C5238,4)*1</f>
        <v>0</v>
      </c>
      <c r="B5238" s="48" t="str">
        <f aca="false">+B5237+1</f>
        <v>0</v>
      </c>
      <c r="C5238" s="48" t="s">
        <v>10155</v>
      </c>
      <c r="D5238" s="49" t="s">
        <v>10156</v>
      </c>
      <c r="E5238" s="50" t="n">
        <v>61</v>
      </c>
      <c r="F5238" s="50" t="s">
        <v>3242</v>
      </c>
      <c r="G5238" s="47" t="n">
        <v>0</v>
      </c>
    </row>
    <row r="5239" customFormat="false" ht="17.25" hidden="false" customHeight="true" outlineLevel="0" collapsed="false">
      <c r="A5239" s="0" t="str">
        <f aca="false">LEFT(C5239,4)*1</f>
        <v>0</v>
      </c>
      <c r="B5239" s="48" t="str">
        <f aca="false">+B5238+1</f>
        <v>0</v>
      </c>
      <c r="C5239" s="48" t="s">
        <v>10157</v>
      </c>
      <c r="D5239" s="49" t="s">
        <v>10158</v>
      </c>
      <c r="E5239" s="50" t="n">
        <v>61</v>
      </c>
      <c r="F5239" s="50" t="s">
        <v>3242</v>
      </c>
      <c r="G5239" s="47" t="n">
        <v>0</v>
      </c>
    </row>
    <row r="5240" customFormat="false" ht="17.25" hidden="false" customHeight="true" outlineLevel="0" collapsed="false">
      <c r="A5240" s="0" t="str">
        <f aca="false">LEFT(C5240,4)*1</f>
        <v>0</v>
      </c>
      <c r="B5240" s="48" t="str">
        <f aca="false">+B5239+1</f>
        <v>0</v>
      </c>
      <c r="C5240" s="48" t="s">
        <v>10159</v>
      </c>
      <c r="D5240" s="49" t="s">
        <v>10160</v>
      </c>
      <c r="E5240" s="50" t="n">
        <v>61</v>
      </c>
      <c r="F5240" s="50" t="s">
        <v>3242</v>
      </c>
      <c r="G5240" s="47" t="n">
        <v>0</v>
      </c>
    </row>
    <row r="5241" customFormat="false" ht="17.25" hidden="false" customHeight="true" outlineLevel="0" collapsed="false">
      <c r="A5241" s="0" t="str">
        <f aca="false">LEFT(C5241,4)*1</f>
        <v>0</v>
      </c>
      <c r="B5241" s="48" t="str">
        <f aca="false">+B5240+1</f>
        <v>0</v>
      </c>
      <c r="C5241" s="48" t="s">
        <v>10161</v>
      </c>
      <c r="D5241" s="49" t="s">
        <v>10162</v>
      </c>
      <c r="E5241" s="50" t="n">
        <v>61</v>
      </c>
      <c r="F5241" s="50" t="s">
        <v>3242</v>
      </c>
      <c r="G5241" s="47" t="n">
        <v>0</v>
      </c>
    </row>
    <row r="5242" customFormat="false" ht="17.25" hidden="false" customHeight="true" outlineLevel="0" collapsed="false">
      <c r="A5242" s="0" t="str">
        <f aca="false">LEFT(C5242,4)*1</f>
        <v>0</v>
      </c>
      <c r="B5242" s="48" t="str">
        <f aca="false">+B5241+1</f>
        <v>0</v>
      </c>
      <c r="C5242" s="48" t="s">
        <v>10163</v>
      </c>
      <c r="D5242" s="49" t="s">
        <v>10164</v>
      </c>
      <c r="E5242" s="50" t="n">
        <v>61</v>
      </c>
      <c r="F5242" s="50" t="s">
        <v>3242</v>
      </c>
      <c r="G5242" s="47" t="n">
        <v>0</v>
      </c>
    </row>
    <row r="5243" customFormat="false" ht="17.25" hidden="false" customHeight="true" outlineLevel="0" collapsed="false">
      <c r="A5243" s="0" t="str">
        <f aca="false">LEFT(C5243,4)*1</f>
        <v>0</v>
      </c>
      <c r="B5243" s="48" t="str">
        <f aca="false">+B5242+1</f>
        <v>0</v>
      </c>
      <c r="C5243" s="48" t="s">
        <v>10165</v>
      </c>
      <c r="D5243" s="49" t="s">
        <v>10166</v>
      </c>
      <c r="E5243" s="50" t="n">
        <v>61</v>
      </c>
      <c r="F5243" s="50" t="s">
        <v>3242</v>
      </c>
      <c r="G5243" s="47" t="n">
        <v>0</v>
      </c>
    </row>
    <row r="5244" customFormat="false" ht="17.25" hidden="false" customHeight="true" outlineLevel="0" collapsed="false">
      <c r="A5244" s="0" t="str">
        <f aca="false">LEFT(C5244,4)*1</f>
        <v>0</v>
      </c>
      <c r="B5244" s="48" t="str">
        <f aca="false">+B5243+1</f>
        <v>0</v>
      </c>
      <c r="C5244" s="48" t="s">
        <v>10167</v>
      </c>
      <c r="D5244" s="49" t="s">
        <v>10168</v>
      </c>
      <c r="E5244" s="50" t="n">
        <v>61</v>
      </c>
      <c r="F5244" s="50" t="s">
        <v>3242</v>
      </c>
      <c r="G5244" s="47" t="n">
        <v>0</v>
      </c>
    </row>
    <row r="5245" customFormat="false" ht="17.25" hidden="false" customHeight="true" outlineLevel="0" collapsed="false">
      <c r="A5245" s="0" t="str">
        <f aca="false">LEFT(C5245,4)*1</f>
        <v>0</v>
      </c>
      <c r="B5245" s="48" t="str">
        <f aca="false">+B5244+1</f>
        <v>0</v>
      </c>
      <c r="C5245" s="48" t="s">
        <v>10169</v>
      </c>
      <c r="D5245" s="49" t="s">
        <v>10170</v>
      </c>
      <c r="E5245" s="50" t="n">
        <v>61</v>
      </c>
      <c r="F5245" s="50" t="s">
        <v>3242</v>
      </c>
      <c r="G5245" s="47" t="n">
        <v>0</v>
      </c>
    </row>
    <row r="5246" customFormat="false" ht="17.25" hidden="false" customHeight="true" outlineLevel="0" collapsed="false">
      <c r="A5246" s="0" t="str">
        <f aca="false">LEFT(C5246,4)*1</f>
        <v>0</v>
      </c>
      <c r="B5246" s="48" t="str">
        <f aca="false">+B5245+1</f>
        <v>0</v>
      </c>
      <c r="C5246" s="48" t="s">
        <v>10171</v>
      </c>
      <c r="D5246" s="49" t="s">
        <v>10172</v>
      </c>
      <c r="E5246" s="50" t="n">
        <v>61</v>
      </c>
      <c r="F5246" s="50" t="s">
        <v>3242</v>
      </c>
      <c r="G5246" s="47" t="n">
        <v>0</v>
      </c>
    </row>
    <row r="5247" customFormat="false" ht="17.25" hidden="false" customHeight="true" outlineLevel="0" collapsed="false">
      <c r="A5247" s="0" t="str">
        <f aca="false">LEFT(C5247,4)*1</f>
        <v>0</v>
      </c>
      <c r="B5247" s="48" t="str">
        <f aca="false">+B5246+1</f>
        <v>0</v>
      </c>
      <c r="C5247" s="48" t="s">
        <v>10173</v>
      </c>
      <c r="D5247" s="49" t="s">
        <v>10174</v>
      </c>
      <c r="E5247" s="50" t="n">
        <v>61</v>
      </c>
      <c r="F5247" s="50" t="s">
        <v>3242</v>
      </c>
      <c r="G5247" s="47" t="n">
        <v>0</v>
      </c>
    </row>
    <row r="5248" customFormat="false" ht="17.25" hidden="false" customHeight="true" outlineLevel="0" collapsed="false">
      <c r="A5248" s="0" t="str">
        <f aca="false">LEFT(C5248,4)*1</f>
        <v>0</v>
      </c>
      <c r="B5248" s="48" t="str">
        <f aca="false">+B5247+1</f>
        <v>0</v>
      </c>
      <c r="C5248" s="48" t="s">
        <v>10175</v>
      </c>
      <c r="D5248" s="49" t="s">
        <v>10176</v>
      </c>
      <c r="E5248" s="50" t="n">
        <v>61</v>
      </c>
      <c r="F5248" s="50" t="s">
        <v>3242</v>
      </c>
      <c r="G5248" s="47" t="n">
        <v>0</v>
      </c>
    </row>
    <row r="5249" customFormat="false" ht="17.25" hidden="false" customHeight="true" outlineLevel="0" collapsed="false">
      <c r="A5249" s="0" t="str">
        <f aca="false">LEFT(C5249,4)*1</f>
        <v>0</v>
      </c>
      <c r="B5249" s="48" t="str">
        <f aca="false">+B5248+1</f>
        <v>0</v>
      </c>
      <c r="C5249" s="48" t="s">
        <v>10177</v>
      </c>
      <c r="D5249" s="49" t="s">
        <v>10178</v>
      </c>
      <c r="E5249" s="50" t="n">
        <v>61</v>
      </c>
      <c r="F5249" s="50" t="s">
        <v>3242</v>
      </c>
      <c r="G5249" s="47" t="n">
        <v>0</v>
      </c>
    </row>
    <row r="5250" customFormat="false" ht="17.25" hidden="false" customHeight="true" outlineLevel="0" collapsed="false">
      <c r="A5250" s="0" t="str">
        <f aca="false">LEFT(C5250,4)*1</f>
        <v>0</v>
      </c>
      <c r="B5250" s="48" t="str">
        <f aca="false">+B5249+1</f>
        <v>0</v>
      </c>
      <c r="C5250" s="48" t="s">
        <v>10179</v>
      </c>
      <c r="D5250" s="49" t="s">
        <v>10180</v>
      </c>
      <c r="E5250" s="50" t="n">
        <v>61</v>
      </c>
      <c r="F5250" s="50" t="s">
        <v>3242</v>
      </c>
      <c r="G5250" s="47" t="n">
        <v>0</v>
      </c>
    </row>
    <row r="5251" customFormat="false" ht="17.25" hidden="false" customHeight="true" outlineLevel="0" collapsed="false">
      <c r="A5251" s="0" t="str">
        <f aca="false">LEFT(C5251,4)*1</f>
        <v>0</v>
      </c>
      <c r="B5251" s="48" t="str">
        <f aca="false">+B5250+1</f>
        <v>0</v>
      </c>
      <c r="C5251" s="48" t="s">
        <v>10181</v>
      </c>
      <c r="D5251" s="49" t="s">
        <v>10182</v>
      </c>
      <c r="E5251" s="50" t="n">
        <v>61</v>
      </c>
      <c r="F5251" s="50" t="s">
        <v>3242</v>
      </c>
      <c r="G5251" s="47" t="n">
        <v>0</v>
      </c>
    </row>
    <row r="5252" customFormat="false" ht="17.25" hidden="false" customHeight="true" outlineLevel="0" collapsed="false">
      <c r="A5252" s="0" t="str">
        <f aca="false">LEFT(C5252,4)*1</f>
        <v>0</v>
      </c>
      <c r="B5252" s="48" t="str">
        <f aca="false">+B5251+1</f>
        <v>0</v>
      </c>
      <c r="C5252" s="48" t="s">
        <v>10183</v>
      </c>
      <c r="D5252" s="49" t="s">
        <v>10182</v>
      </c>
      <c r="E5252" s="50" t="n">
        <v>61</v>
      </c>
      <c r="F5252" s="50" t="s">
        <v>3242</v>
      </c>
      <c r="G5252" s="47" t="n">
        <v>0</v>
      </c>
    </row>
    <row r="5253" customFormat="false" ht="17.25" hidden="false" customHeight="true" outlineLevel="0" collapsed="false">
      <c r="A5253" s="0" t="str">
        <f aca="false">LEFT(C5253,4)*1</f>
        <v>0</v>
      </c>
      <c r="B5253" s="48" t="str">
        <f aca="false">+B5252+1</f>
        <v>0</v>
      </c>
      <c r="C5253" s="48" t="s">
        <v>10184</v>
      </c>
      <c r="D5253" s="49" t="s">
        <v>10185</v>
      </c>
      <c r="E5253" s="50" t="n">
        <v>61</v>
      </c>
      <c r="F5253" s="50" t="s">
        <v>3242</v>
      </c>
      <c r="G5253" s="47" t="n">
        <v>0</v>
      </c>
    </row>
    <row r="5254" customFormat="false" ht="17.25" hidden="false" customHeight="true" outlineLevel="0" collapsed="false">
      <c r="A5254" s="0" t="str">
        <f aca="false">LEFT(C5254,4)*1</f>
        <v>0</v>
      </c>
      <c r="B5254" s="48" t="str">
        <f aca="false">+B5253+1</f>
        <v>0</v>
      </c>
      <c r="C5254" s="48" t="s">
        <v>10186</v>
      </c>
      <c r="D5254" s="49" t="s">
        <v>10187</v>
      </c>
      <c r="E5254" s="50" t="n">
        <v>61</v>
      </c>
      <c r="F5254" s="50" t="s">
        <v>3242</v>
      </c>
      <c r="G5254" s="47" t="n">
        <v>0</v>
      </c>
    </row>
    <row r="5255" customFormat="false" ht="17.25" hidden="false" customHeight="true" outlineLevel="0" collapsed="false">
      <c r="A5255" s="0" t="str">
        <f aca="false">LEFT(C5255,4)*1</f>
        <v>0</v>
      </c>
      <c r="B5255" s="48" t="str">
        <f aca="false">+B5254+1</f>
        <v>0</v>
      </c>
      <c r="C5255" s="48" t="s">
        <v>10188</v>
      </c>
      <c r="D5255" s="49" t="s">
        <v>10189</v>
      </c>
      <c r="E5255" s="50" t="n">
        <v>61</v>
      </c>
      <c r="F5255" s="50" t="s">
        <v>3242</v>
      </c>
      <c r="G5255" s="47" t="n">
        <v>0</v>
      </c>
    </row>
    <row r="5256" customFormat="false" ht="17.25" hidden="false" customHeight="true" outlineLevel="0" collapsed="false">
      <c r="A5256" s="0" t="str">
        <f aca="false">LEFT(C5256,4)*1</f>
        <v>0</v>
      </c>
      <c r="B5256" s="48" t="str">
        <f aca="false">+B5255+1</f>
        <v>0</v>
      </c>
      <c r="C5256" s="48" t="s">
        <v>10190</v>
      </c>
      <c r="D5256" s="49" t="s">
        <v>10191</v>
      </c>
      <c r="E5256" s="50" t="n">
        <v>61</v>
      </c>
      <c r="F5256" s="50" t="s">
        <v>3242</v>
      </c>
      <c r="G5256" s="47" t="n">
        <v>0</v>
      </c>
    </row>
    <row r="5257" customFormat="false" ht="17.25" hidden="false" customHeight="true" outlineLevel="0" collapsed="false">
      <c r="A5257" s="0" t="str">
        <f aca="false">LEFT(C5257,4)*1</f>
        <v>0</v>
      </c>
      <c r="B5257" s="48" t="str">
        <f aca="false">+B5256+1</f>
        <v>0</v>
      </c>
      <c r="C5257" s="48" t="s">
        <v>10192</v>
      </c>
      <c r="D5257" s="49" t="s">
        <v>10193</v>
      </c>
      <c r="E5257" s="50" t="n">
        <v>61</v>
      </c>
      <c r="F5257" s="50" t="s">
        <v>3242</v>
      </c>
      <c r="G5257" s="47" t="n">
        <v>0</v>
      </c>
    </row>
    <row r="5258" customFormat="false" ht="17.25" hidden="false" customHeight="true" outlineLevel="0" collapsed="false">
      <c r="A5258" s="0" t="str">
        <f aca="false">LEFT(C5258,4)*1</f>
        <v>0</v>
      </c>
      <c r="B5258" s="48" t="str">
        <f aca="false">+B5257+1</f>
        <v>0</v>
      </c>
      <c r="C5258" s="48" t="s">
        <v>10194</v>
      </c>
      <c r="D5258" s="49" t="s">
        <v>10195</v>
      </c>
      <c r="E5258" s="50" t="n">
        <v>61</v>
      </c>
      <c r="F5258" s="50" t="s">
        <v>3242</v>
      </c>
      <c r="G5258" s="47" t="n">
        <v>0</v>
      </c>
    </row>
    <row r="5259" customFormat="false" ht="17.25" hidden="false" customHeight="true" outlineLevel="0" collapsed="false">
      <c r="A5259" s="0" t="str">
        <f aca="false">LEFT(C5259,4)*1</f>
        <v>0</v>
      </c>
      <c r="B5259" s="48" t="str">
        <f aca="false">+B5258+1</f>
        <v>0</v>
      </c>
      <c r="C5259" s="48" t="s">
        <v>10196</v>
      </c>
      <c r="D5259" s="49" t="s">
        <v>10197</v>
      </c>
      <c r="E5259" s="50" t="n">
        <v>61</v>
      </c>
      <c r="F5259" s="50" t="s">
        <v>3242</v>
      </c>
      <c r="G5259" s="47" t="n">
        <v>0</v>
      </c>
    </row>
    <row r="5260" customFormat="false" ht="17.25" hidden="false" customHeight="true" outlineLevel="0" collapsed="false">
      <c r="A5260" s="0" t="str">
        <f aca="false">LEFT(C5260,4)*1</f>
        <v>0</v>
      </c>
      <c r="B5260" s="48" t="str">
        <f aca="false">+B5259+1</f>
        <v>0</v>
      </c>
      <c r="C5260" s="48" t="s">
        <v>10196</v>
      </c>
      <c r="D5260" s="49" t="s">
        <v>10198</v>
      </c>
      <c r="E5260" s="50" t="n">
        <v>61</v>
      </c>
      <c r="F5260" s="50" t="s">
        <v>3242</v>
      </c>
      <c r="G5260" s="47" t="n">
        <v>0</v>
      </c>
    </row>
    <row r="5261" customFormat="false" ht="17.25" hidden="false" customHeight="true" outlineLevel="0" collapsed="false">
      <c r="A5261" s="0" t="str">
        <f aca="false">LEFT(C5261,4)*1</f>
        <v>0</v>
      </c>
      <c r="B5261" s="48" t="str">
        <f aca="false">+B5260+1</f>
        <v>0</v>
      </c>
      <c r="C5261" s="48" t="s">
        <v>10199</v>
      </c>
      <c r="D5261" s="49" t="s">
        <v>10200</v>
      </c>
      <c r="E5261" s="50" t="n">
        <v>61</v>
      </c>
      <c r="F5261" s="50" t="s">
        <v>3242</v>
      </c>
      <c r="G5261" s="47" t="n">
        <v>0</v>
      </c>
    </row>
    <row r="5262" customFormat="false" ht="17.25" hidden="false" customHeight="true" outlineLevel="0" collapsed="false">
      <c r="A5262" s="0" t="str">
        <f aca="false">LEFT(C5262,4)*1</f>
        <v>0</v>
      </c>
      <c r="B5262" s="48" t="str">
        <f aca="false">+B5261+1</f>
        <v>0</v>
      </c>
      <c r="C5262" s="48" t="s">
        <v>10201</v>
      </c>
      <c r="D5262" s="49" t="s">
        <v>10202</v>
      </c>
      <c r="E5262" s="50" t="n">
        <v>61</v>
      </c>
      <c r="F5262" s="50" t="s">
        <v>3242</v>
      </c>
      <c r="G5262" s="47" t="n">
        <v>0</v>
      </c>
    </row>
    <row r="5263" customFormat="false" ht="17.25" hidden="false" customHeight="true" outlineLevel="0" collapsed="false">
      <c r="A5263" s="0" t="str">
        <f aca="false">LEFT(C5263,4)*1</f>
        <v>0</v>
      </c>
      <c r="B5263" s="48" t="str">
        <f aca="false">+B5262+1</f>
        <v>0</v>
      </c>
      <c r="C5263" s="48" t="s">
        <v>10203</v>
      </c>
      <c r="D5263" s="49" t="s">
        <v>10204</v>
      </c>
      <c r="E5263" s="50" t="n">
        <v>61</v>
      </c>
      <c r="F5263" s="50" t="s">
        <v>3242</v>
      </c>
      <c r="G5263" s="47" t="n">
        <v>0</v>
      </c>
    </row>
    <row r="5264" customFormat="false" ht="17.25" hidden="false" customHeight="true" outlineLevel="0" collapsed="false">
      <c r="A5264" s="0" t="str">
        <f aca="false">LEFT(C5264,4)*1</f>
        <v>0</v>
      </c>
      <c r="B5264" s="48" t="str">
        <f aca="false">+B5263+1</f>
        <v>0</v>
      </c>
      <c r="C5264" s="48" t="s">
        <v>10205</v>
      </c>
      <c r="D5264" s="49" t="s">
        <v>10206</v>
      </c>
      <c r="E5264" s="50" t="n">
        <v>61</v>
      </c>
      <c r="F5264" s="50" t="s">
        <v>3242</v>
      </c>
      <c r="G5264" s="47" t="n">
        <v>0</v>
      </c>
    </row>
    <row r="5265" customFormat="false" ht="17.25" hidden="false" customHeight="true" outlineLevel="0" collapsed="false">
      <c r="A5265" s="0" t="str">
        <f aca="false">LEFT(C5265,4)*1</f>
        <v>0</v>
      </c>
      <c r="B5265" s="48" t="str">
        <f aca="false">+B5264+1</f>
        <v>0</v>
      </c>
      <c r="C5265" s="48" t="s">
        <v>10207</v>
      </c>
      <c r="D5265" s="49" t="s">
        <v>10208</v>
      </c>
      <c r="E5265" s="50" t="n">
        <v>61</v>
      </c>
      <c r="F5265" s="50" t="s">
        <v>3242</v>
      </c>
      <c r="G5265" s="47" t="n">
        <v>0</v>
      </c>
    </row>
    <row r="5266" customFormat="false" ht="17.25" hidden="false" customHeight="true" outlineLevel="0" collapsed="false">
      <c r="A5266" s="0" t="str">
        <f aca="false">LEFT(C5266,4)*1</f>
        <v>0</v>
      </c>
      <c r="B5266" s="48" t="str">
        <f aca="false">+B5265+1</f>
        <v>0</v>
      </c>
      <c r="C5266" s="48" t="s">
        <v>10209</v>
      </c>
      <c r="D5266" s="49" t="s">
        <v>10210</v>
      </c>
      <c r="E5266" s="50" t="n">
        <v>61</v>
      </c>
      <c r="F5266" s="50" t="s">
        <v>3242</v>
      </c>
      <c r="G5266" s="47" t="n">
        <v>0</v>
      </c>
    </row>
    <row r="5267" customFormat="false" ht="17.25" hidden="false" customHeight="true" outlineLevel="0" collapsed="false">
      <c r="A5267" s="0" t="str">
        <f aca="false">LEFT(C5267,4)*1</f>
        <v>0</v>
      </c>
      <c r="B5267" s="48" t="str">
        <f aca="false">+B5266+1</f>
        <v>0</v>
      </c>
      <c r="C5267" s="48" t="s">
        <v>10211</v>
      </c>
      <c r="D5267" s="49" t="s">
        <v>10212</v>
      </c>
      <c r="E5267" s="50" t="n">
        <v>61</v>
      </c>
      <c r="F5267" s="50" t="s">
        <v>3242</v>
      </c>
      <c r="G5267" s="47" t="n">
        <v>0</v>
      </c>
    </row>
    <row r="5268" customFormat="false" ht="17.25" hidden="false" customHeight="true" outlineLevel="0" collapsed="false">
      <c r="A5268" s="0" t="str">
        <f aca="false">LEFT(C5268,4)*1</f>
        <v>0</v>
      </c>
      <c r="B5268" s="48" t="str">
        <f aca="false">+B5267+1</f>
        <v>0</v>
      </c>
      <c r="C5268" s="48" t="s">
        <v>10213</v>
      </c>
      <c r="D5268" s="49" t="s">
        <v>10214</v>
      </c>
      <c r="E5268" s="50" t="n">
        <v>61</v>
      </c>
      <c r="F5268" s="50" t="s">
        <v>3242</v>
      </c>
      <c r="G5268" s="47" t="n">
        <v>0</v>
      </c>
    </row>
    <row r="5269" customFormat="false" ht="17.25" hidden="false" customHeight="true" outlineLevel="0" collapsed="false">
      <c r="A5269" s="0" t="str">
        <f aca="false">LEFT(C5269,4)*1</f>
        <v>0</v>
      </c>
      <c r="B5269" s="48" t="str">
        <f aca="false">+B5268+1</f>
        <v>0</v>
      </c>
      <c r="C5269" s="48" t="s">
        <v>10215</v>
      </c>
      <c r="D5269" s="49" t="s">
        <v>10216</v>
      </c>
      <c r="E5269" s="50" t="n">
        <v>61</v>
      </c>
      <c r="F5269" s="50" t="s">
        <v>3242</v>
      </c>
      <c r="G5269" s="47" t="n">
        <v>0</v>
      </c>
    </row>
    <row r="5270" customFormat="false" ht="17.25" hidden="false" customHeight="true" outlineLevel="0" collapsed="false">
      <c r="A5270" s="0" t="str">
        <f aca="false">LEFT(C5270,4)*1</f>
        <v>0</v>
      </c>
      <c r="B5270" s="48" t="str">
        <f aca="false">+B5269+1</f>
        <v>0</v>
      </c>
      <c r="C5270" s="48" t="s">
        <v>10217</v>
      </c>
      <c r="D5270" s="49" t="s">
        <v>10218</v>
      </c>
      <c r="E5270" s="50" t="n">
        <v>61</v>
      </c>
      <c r="F5270" s="50" t="s">
        <v>3242</v>
      </c>
      <c r="G5270" s="47" t="n">
        <v>0</v>
      </c>
    </row>
    <row r="5271" customFormat="false" ht="17.25" hidden="false" customHeight="true" outlineLevel="0" collapsed="false">
      <c r="A5271" s="0" t="str">
        <f aca="false">LEFT(C5271,4)*1</f>
        <v>0</v>
      </c>
      <c r="B5271" s="48" t="str">
        <f aca="false">+B5270+1</f>
        <v>0</v>
      </c>
      <c r="C5271" s="48" t="s">
        <v>10219</v>
      </c>
      <c r="D5271" s="49" t="s">
        <v>10220</v>
      </c>
      <c r="E5271" s="50" t="n">
        <v>61</v>
      </c>
      <c r="F5271" s="50" t="s">
        <v>3242</v>
      </c>
      <c r="G5271" s="47" t="n">
        <v>0</v>
      </c>
    </row>
    <row r="5272" customFormat="false" ht="17.25" hidden="false" customHeight="true" outlineLevel="0" collapsed="false">
      <c r="A5272" s="0" t="str">
        <f aca="false">LEFT(C5272,4)*1</f>
        <v>0</v>
      </c>
      <c r="B5272" s="48" t="str">
        <f aca="false">+B5271+1</f>
        <v>0</v>
      </c>
      <c r="C5272" s="48" t="s">
        <v>10221</v>
      </c>
      <c r="D5272" s="49" t="s">
        <v>10222</v>
      </c>
      <c r="E5272" s="50" t="n">
        <v>61</v>
      </c>
      <c r="F5272" s="50" t="s">
        <v>3242</v>
      </c>
      <c r="G5272" s="47" t="n">
        <v>0</v>
      </c>
    </row>
    <row r="5273" customFormat="false" ht="17.25" hidden="false" customHeight="true" outlineLevel="0" collapsed="false">
      <c r="A5273" s="0" t="str">
        <f aca="false">LEFT(C5273,4)*1</f>
        <v>0</v>
      </c>
      <c r="B5273" s="48" t="str">
        <f aca="false">+B5272+1</f>
        <v>0</v>
      </c>
      <c r="C5273" s="48" t="s">
        <v>10223</v>
      </c>
      <c r="D5273" s="49" t="s">
        <v>10224</v>
      </c>
      <c r="E5273" s="50" t="n">
        <v>61</v>
      </c>
      <c r="F5273" s="50" t="s">
        <v>3242</v>
      </c>
      <c r="G5273" s="47" t="n">
        <v>0</v>
      </c>
    </row>
    <row r="5274" customFormat="false" ht="17.25" hidden="false" customHeight="true" outlineLevel="0" collapsed="false">
      <c r="A5274" s="0" t="str">
        <f aca="false">LEFT(C5274,4)*1</f>
        <v>0</v>
      </c>
      <c r="B5274" s="48" t="str">
        <f aca="false">+B5273+1</f>
        <v>0</v>
      </c>
      <c r="C5274" s="48" t="s">
        <v>10225</v>
      </c>
      <c r="D5274" s="49" t="s">
        <v>10226</v>
      </c>
      <c r="E5274" s="50" t="n">
        <v>61</v>
      </c>
      <c r="F5274" s="50" t="s">
        <v>3242</v>
      </c>
      <c r="G5274" s="47" t="n">
        <v>0</v>
      </c>
    </row>
    <row r="5275" customFormat="false" ht="17.25" hidden="false" customHeight="true" outlineLevel="0" collapsed="false">
      <c r="A5275" s="0" t="str">
        <f aca="false">LEFT(C5275,4)*1</f>
        <v>0</v>
      </c>
      <c r="B5275" s="48" t="str">
        <f aca="false">+B5274+1</f>
        <v>0</v>
      </c>
      <c r="C5275" s="48" t="s">
        <v>10227</v>
      </c>
      <c r="D5275" s="49" t="s">
        <v>10228</v>
      </c>
      <c r="E5275" s="50" t="n">
        <v>61</v>
      </c>
      <c r="F5275" s="50" t="s">
        <v>3242</v>
      </c>
      <c r="G5275" s="47" t="n">
        <v>0</v>
      </c>
    </row>
    <row r="5276" customFormat="false" ht="17.25" hidden="false" customHeight="true" outlineLevel="0" collapsed="false">
      <c r="A5276" s="0" t="str">
        <f aca="false">LEFT(C5276,4)*1</f>
        <v>0</v>
      </c>
      <c r="B5276" s="48" t="str">
        <f aca="false">+B5275+1</f>
        <v>0</v>
      </c>
      <c r="C5276" s="48" t="s">
        <v>10229</v>
      </c>
      <c r="D5276" s="49" t="s">
        <v>10230</v>
      </c>
      <c r="E5276" s="50" t="n">
        <v>61</v>
      </c>
      <c r="F5276" s="50" t="s">
        <v>3242</v>
      </c>
      <c r="G5276" s="47" t="n">
        <v>0</v>
      </c>
    </row>
    <row r="5277" customFormat="false" ht="17.25" hidden="false" customHeight="true" outlineLevel="0" collapsed="false">
      <c r="A5277" s="0" t="str">
        <f aca="false">LEFT(C5277,4)*1</f>
        <v>0</v>
      </c>
      <c r="B5277" s="48" t="str">
        <f aca="false">+B5276+1</f>
        <v>0</v>
      </c>
      <c r="C5277" s="48" t="s">
        <v>10231</v>
      </c>
      <c r="D5277" s="49" t="s">
        <v>10232</v>
      </c>
      <c r="E5277" s="50" t="n">
        <v>61</v>
      </c>
      <c r="F5277" s="50" t="s">
        <v>3242</v>
      </c>
      <c r="G5277" s="47" t="n">
        <v>0</v>
      </c>
    </row>
    <row r="5278" customFormat="false" ht="17.25" hidden="false" customHeight="true" outlineLevel="0" collapsed="false">
      <c r="A5278" s="0" t="str">
        <f aca="false">LEFT(C5278,4)*1</f>
        <v>0</v>
      </c>
      <c r="B5278" s="48" t="str">
        <f aca="false">+B5277+1</f>
        <v>0</v>
      </c>
      <c r="C5278" s="48" t="s">
        <v>10233</v>
      </c>
      <c r="D5278" s="49" t="s">
        <v>10234</v>
      </c>
      <c r="E5278" s="50" t="n">
        <v>61</v>
      </c>
      <c r="F5278" s="50" t="s">
        <v>3242</v>
      </c>
      <c r="G5278" s="47" t="n">
        <v>0</v>
      </c>
    </row>
    <row r="5279" customFormat="false" ht="17.25" hidden="false" customHeight="true" outlineLevel="0" collapsed="false">
      <c r="A5279" s="0" t="str">
        <f aca="false">LEFT(C5279,4)*1</f>
        <v>0</v>
      </c>
      <c r="B5279" s="48" t="str">
        <f aca="false">+B5278+1</f>
        <v>0</v>
      </c>
      <c r="C5279" s="48" t="s">
        <v>10235</v>
      </c>
      <c r="D5279" s="49" t="s">
        <v>10236</v>
      </c>
      <c r="E5279" s="50" t="n">
        <v>61</v>
      </c>
      <c r="F5279" s="50" t="s">
        <v>3242</v>
      </c>
      <c r="G5279" s="47" t="n">
        <v>0</v>
      </c>
    </row>
    <row r="5280" customFormat="false" ht="17.25" hidden="false" customHeight="true" outlineLevel="0" collapsed="false">
      <c r="A5280" s="0" t="str">
        <f aca="false">LEFT(C5280,4)*1</f>
        <v>0</v>
      </c>
      <c r="B5280" s="48" t="str">
        <f aca="false">+B5279+1</f>
        <v>0</v>
      </c>
      <c r="C5280" s="48" t="s">
        <v>10237</v>
      </c>
      <c r="D5280" s="49" t="s">
        <v>10238</v>
      </c>
      <c r="E5280" s="50" t="n">
        <v>61</v>
      </c>
      <c r="F5280" s="50" t="s">
        <v>3242</v>
      </c>
      <c r="G5280" s="47" t="n">
        <v>0</v>
      </c>
    </row>
    <row r="5281" customFormat="false" ht="17.25" hidden="false" customHeight="true" outlineLevel="0" collapsed="false">
      <c r="A5281" s="0" t="str">
        <f aca="false">LEFT(C5281,4)*1</f>
        <v>0</v>
      </c>
      <c r="B5281" s="48" t="str">
        <f aca="false">+B5280+1</f>
        <v>0</v>
      </c>
      <c r="C5281" s="48" t="s">
        <v>10239</v>
      </c>
      <c r="D5281" s="49" t="s">
        <v>10240</v>
      </c>
      <c r="E5281" s="50" t="n">
        <v>61</v>
      </c>
      <c r="F5281" s="50" t="s">
        <v>3242</v>
      </c>
      <c r="G5281" s="47" t="n">
        <v>0</v>
      </c>
    </row>
    <row r="5282" customFormat="false" ht="17.25" hidden="false" customHeight="true" outlineLevel="0" collapsed="false">
      <c r="A5282" s="0" t="str">
        <f aca="false">LEFT(C5282,4)*1</f>
        <v>0</v>
      </c>
      <c r="B5282" s="48" t="str">
        <f aca="false">+B5281+1</f>
        <v>0</v>
      </c>
      <c r="C5282" s="48" t="s">
        <v>10241</v>
      </c>
      <c r="D5282" s="49" t="s">
        <v>10242</v>
      </c>
      <c r="E5282" s="50" t="n">
        <v>61</v>
      </c>
      <c r="F5282" s="50" t="s">
        <v>3242</v>
      </c>
      <c r="G5282" s="47" t="n">
        <v>0</v>
      </c>
    </row>
    <row r="5283" customFormat="false" ht="17.25" hidden="false" customHeight="true" outlineLevel="0" collapsed="false">
      <c r="A5283" s="0" t="str">
        <f aca="false">LEFT(C5283,4)*1</f>
        <v>0</v>
      </c>
      <c r="B5283" s="48" t="str">
        <f aca="false">+B5282+1</f>
        <v>0</v>
      </c>
      <c r="C5283" s="48" t="s">
        <v>10243</v>
      </c>
      <c r="D5283" s="49" t="s">
        <v>10244</v>
      </c>
      <c r="E5283" s="50" t="n">
        <v>61</v>
      </c>
      <c r="F5283" s="50" t="s">
        <v>3242</v>
      </c>
      <c r="G5283" s="47" t="n">
        <v>0</v>
      </c>
    </row>
    <row r="5284" customFormat="false" ht="17.25" hidden="false" customHeight="true" outlineLevel="0" collapsed="false">
      <c r="A5284" s="0" t="str">
        <f aca="false">LEFT(C5284,4)*1</f>
        <v>0</v>
      </c>
      <c r="B5284" s="48" t="str">
        <f aca="false">+B5283+1</f>
        <v>0</v>
      </c>
      <c r="C5284" s="48" t="s">
        <v>10245</v>
      </c>
      <c r="D5284" s="49" t="s">
        <v>10246</v>
      </c>
      <c r="E5284" s="50" t="n">
        <v>61</v>
      </c>
      <c r="F5284" s="50" t="s">
        <v>3242</v>
      </c>
      <c r="G5284" s="47" t="n">
        <v>0</v>
      </c>
    </row>
    <row r="5285" customFormat="false" ht="17.25" hidden="false" customHeight="true" outlineLevel="0" collapsed="false">
      <c r="A5285" s="0" t="str">
        <f aca="false">LEFT(C5285,4)*1</f>
        <v>0</v>
      </c>
      <c r="B5285" s="48" t="str">
        <f aca="false">+B5284+1</f>
        <v>0</v>
      </c>
      <c r="C5285" s="48" t="s">
        <v>10247</v>
      </c>
      <c r="D5285" s="49" t="s">
        <v>10248</v>
      </c>
      <c r="E5285" s="50" t="n">
        <v>61</v>
      </c>
      <c r="F5285" s="50" t="s">
        <v>3242</v>
      </c>
      <c r="G5285" s="47" t="n">
        <v>0</v>
      </c>
    </row>
    <row r="5286" customFormat="false" ht="17.25" hidden="false" customHeight="true" outlineLevel="0" collapsed="false">
      <c r="A5286" s="0" t="str">
        <f aca="false">LEFT(C5286,4)*1</f>
        <v>0</v>
      </c>
      <c r="B5286" s="48" t="str">
        <f aca="false">+B5285+1</f>
        <v>0</v>
      </c>
      <c r="C5286" s="48" t="s">
        <v>10249</v>
      </c>
      <c r="D5286" s="49" t="s">
        <v>10250</v>
      </c>
      <c r="E5286" s="50" t="n">
        <v>62</v>
      </c>
      <c r="F5286" s="50" t="s">
        <v>3242</v>
      </c>
      <c r="G5286" s="47" t="n">
        <v>0</v>
      </c>
    </row>
    <row r="5287" customFormat="false" ht="17.25" hidden="false" customHeight="true" outlineLevel="0" collapsed="false">
      <c r="A5287" s="0" t="str">
        <f aca="false">LEFT(C5287,4)*1</f>
        <v>0</v>
      </c>
      <c r="B5287" s="48" t="str">
        <f aca="false">+B5286+1</f>
        <v>0</v>
      </c>
      <c r="C5287" s="48" t="s">
        <v>10251</v>
      </c>
      <c r="D5287" s="49" t="s">
        <v>10252</v>
      </c>
      <c r="E5287" s="50" t="n">
        <v>62</v>
      </c>
      <c r="F5287" s="50" t="s">
        <v>3242</v>
      </c>
      <c r="G5287" s="47" t="n">
        <v>0</v>
      </c>
    </row>
    <row r="5288" customFormat="false" ht="17.25" hidden="false" customHeight="true" outlineLevel="0" collapsed="false">
      <c r="A5288" s="0" t="str">
        <f aca="false">LEFT(C5288,4)*1</f>
        <v>0</v>
      </c>
      <c r="B5288" s="48" t="str">
        <f aca="false">+B5287+1</f>
        <v>0</v>
      </c>
      <c r="C5288" s="48" t="s">
        <v>10253</v>
      </c>
      <c r="D5288" s="49" t="s">
        <v>10254</v>
      </c>
      <c r="E5288" s="50" t="n">
        <v>62</v>
      </c>
      <c r="F5288" s="50" t="s">
        <v>3242</v>
      </c>
      <c r="G5288" s="47" t="n">
        <v>0</v>
      </c>
    </row>
    <row r="5289" customFormat="false" ht="17.25" hidden="false" customHeight="true" outlineLevel="0" collapsed="false">
      <c r="A5289" s="0" t="str">
        <f aca="false">LEFT(C5289,4)*1</f>
        <v>0</v>
      </c>
      <c r="B5289" s="48" t="str">
        <f aca="false">+B5288+1</f>
        <v>0</v>
      </c>
      <c r="C5289" s="48" t="s">
        <v>10255</v>
      </c>
      <c r="D5289" s="49" t="s">
        <v>10256</v>
      </c>
      <c r="E5289" s="50" t="n">
        <v>62</v>
      </c>
      <c r="F5289" s="50" t="s">
        <v>3242</v>
      </c>
      <c r="G5289" s="47" t="n">
        <v>0</v>
      </c>
    </row>
    <row r="5290" customFormat="false" ht="17.25" hidden="false" customHeight="true" outlineLevel="0" collapsed="false">
      <c r="A5290" s="0" t="str">
        <f aca="false">LEFT(C5290,4)*1</f>
        <v>0</v>
      </c>
      <c r="B5290" s="48" t="str">
        <f aca="false">+B5289+1</f>
        <v>0</v>
      </c>
      <c r="C5290" s="48" t="s">
        <v>10257</v>
      </c>
      <c r="D5290" s="49" t="s">
        <v>10258</v>
      </c>
      <c r="E5290" s="50" t="n">
        <v>62</v>
      </c>
      <c r="F5290" s="50" t="s">
        <v>3242</v>
      </c>
      <c r="G5290" s="47" t="n">
        <v>0</v>
      </c>
    </row>
    <row r="5291" customFormat="false" ht="17.25" hidden="false" customHeight="true" outlineLevel="0" collapsed="false">
      <c r="A5291" s="0" t="str">
        <f aca="false">LEFT(C5291,4)*1</f>
        <v>0</v>
      </c>
      <c r="B5291" s="48" t="str">
        <f aca="false">+B5290+1</f>
        <v>0</v>
      </c>
      <c r="C5291" s="48" t="s">
        <v>10259</v>
      </c>
      <c r="D5291" s="49" t="s">
        <v>10260</v>
      </c>
      <c r="E5291" s="50" t="n">
        <v>62</v>
      </c>
      <c r="F5291" s="50" t="s">
        <v>3242</v>
      </c>
      <c r="G5291" s="47" t="n">
        <v>0</v>
      </c>
    </row>
    <row r="5292" customFormat="false" ht="17.25" hidden="false" customHeight="true" outlineLevel="0" collapsed="false">
      <c r="A5292" s="0" t="str">
        <f aca="false">LEFT(C5292,4)*1</f>
        <v>0</v>
      </c>
      <c r="B5292" s="48" t="str">
        <f aca="false">+B5291+1</f>
        <v>0</v>
      </c>
      <c r="C5292" s="48" t="s">
        <v>10261</v>
      </c>
      <c r="D5292" s="49" t="s">
        <v>10262</v>
      </c>
      <c r="E5292" s="50" t="n">
        <v>62</v>
      </c>
      <c r="F5292" s="50" t="s">
        <v>3242</v>
      </c>
      <c r="G5292" s="47" t="n">
        <v>0</v>
      </c>
    </row>
    <row r="5293" customFormat="false" ht="17.25" hidden="false" customHeight="true" outlineLevel="0" collapsed="false">
      <c r="A5293" s="0" t="str">
        <f aca="false">LEFT(C5293,4)*1</f>
        <v>0</v>
      </c>
      <c r="B5293" s="48" t="str">
        <f aca="false">+B5292+1</f>
        <v>0</v>
      </c>
      <c r="C5293" s="48" t="s">
        <v>10263</v>
      </c>
      <c r="D5293" s="49" t="s">
        <v>10264</v>
      </c>
      <c r="E5293" s="50" t="n">
        <v>62</v>
      </c>
      <c r="F5293" s="50" t="s">
        <v>3242</v>
      </c>
      <c r="G5293" s="47" t="n">
        <v>0</v>
      </c>
    </row>
    <row r="5294" customFormat="false" ht="17.25" hidden="false" customHeight="true" outlineLevel="0" collapsed="false">
      <c r="A5294" s="0" t="str">
        <f aca="false">LEFT(C5294,4)*1</f>
        <v>0</v>
      </c>
      <c r="B5294" s="48" t="str">
        <f aca="false">+B5293+1</f>
        <v>0</v>
      </c>
      <c r="C5294" s="48" t="s">
        <v>10265</v>
      </c>
      <c r="D5294" s="49" t="s">
        <v>10266</v>
      </c>
      <c r="E5294" s="50" t="n">
        <v>62</v>
      </c>
      <c r="F5294" s="50" t="s">
        <v>3242</v>
      </c>
      <c r="G5294" s="47" t="n">
        <v>0</v>
      </c>
    </row>
    <row r="5295" customFormat="false" ht="17.25" hidden="false" customHeight="true" outlineLevel="0" collapsed="false">
      <c r="A5295" s="0" t="str">
        <f aca="false">LEFT(C5295,4)*1</f>
        <v>0</v>
      </c>
      <c r="B5295" s="48" t="str">
        <f aca="false">+B5294+1</f>
        <v>0</v>
      </c>
      <c r="C5295" s="48" t="s">
        <v>10267</v>
      </c>
      <c r="D5295" s="49" t="s">
        <v>10268</v>
      </c>
      <c r="E5295" s="50" t="n">
        <v>62</v>
      </c>
      <c r="F5295" s="50" t="s">
        <v>3242</v>
      </c>
      <c r="G5295" s="47" t="n">
        <v>0</v>
      </c>
    </row>
    <row r="5296" customFormat="false" ht="17.25" hidden="false" customHeight="true" outlineLevel="0" collapsed="false">
      <c r="A5296" s="0" t="str">
        <f aca="false">LEFT(C5296,4)*1</f>
        <v>0</v>
      </c>
      <c r="B5296" s="48" t="str">
        <f aca="false">+B5295+1</f>
        <v>0</v>
      </c>
      <c r="C5296" s="48" t="s">
        <v>10269</v>
      </c>
      <c r="D5296" s="49" t="s">
        <v>10270</v>
      </c>
      <c r="E5296" s="50" t="n">
        <v>62</v>
      </c>
      <c r="F5296" s="50" t="s">
        <v>3242</v>
      </c>
      <c r="G5296" s="47" t="n">
        <v>0</v>
      </c>
    </row>
    <row r="5297" customFormat="false" ht="17.25" hidden="false" customHeight="true" outlineLevel="0" collapsed="false">
      <c r="A5297" s="0" t="str">
        <f aca="false">LEFT(C5297,4)*1</f>
        <v>0</v>
      </c>
      <c r="B5297" s="48" t="str">
        <f aca="false">+B5296+1</f>
        <v>0</v>
      </c>
      <c r="C5297" s="48" t="s">
        <v>10271</v>
      </c>
      <c r="D5297" s="49" t="s">
        <v>10272</v>
      </c>
      <c r="E5297" s="50" t="n">
        <v>62</v>
      </c>
      <c r="F5297" s="50" t="s">
        <v>3242</v>
      </c>
      <c r="G5297" s="47" t="n">
        <v>0</v>
      </c>
    </row>
    <row r="5298" customFormat="false" ht="17.25" hidden="false" customHeight="true" outlineLevel="0" collapsed="false">
      <c r="A5298" s="0" t="str">
        <f aca="false">LEFT(C5298,4)*1</f>
        <v>0</v>
      </c>
      <c r="B5298" s="48" t="str">
        <f aca="false">+B5297+1</f>
        <v>0</v>
      </c>
      <c r="C5298" s="48" t="s">
        <v>10273</v>
      </c>
      <c r="D5298" s="49" t="s">
        <v>10274</v>
      </c>
      <c r="E5298" s="50" t="n">
        <v>62</v>
      </c>
      <c r="F5298" s="50" t="s">
        <v>3242</v>
      </c>
      <c r="G5298" s="47" t="n">
        <v>0</v>
      </c>
    </row>
    <row r="5299" customFormat="false" ht="17.25" hidden="false" customHeight="true" outlineLevel="0" collapsed="false">
      <c r="A5299" s="0" t="str">
        <f aca="false">LEFT(C5299,4)*1</f>
        <v>0</v>
      </c>
      <c r="B5299" s="48" t="str">
        <f aca="false">+B5298+1</f>
        <v>0</v>
      </c>
      <c r="C5299" s="48" t="s">
        <v>10275</v>
      </c>
      <c r="D5299" s="49" t="s">
        <v>10276</v>
      </c>
      <c r="E5299" s="50" t="n">
        <v>62</v>
      </c>
      <c r="F5299" s="50" t="s">
        <v>3242</v>
      </c>
      <c r="G5299" s="47" t="n">
        <v>0</v>
      </c>
    </row>
    <row r="5300" customFormat="false" ht="17.25" hidden="false" customHeight="true" outlineLevel="0" collapsed="false">
      <c r="A5300" s="0" t="str">
        <f aca="false">LEFT(C5300,4)*1</f>
        <v>0</v>
      </c>
      <c r="B5300" s="48" t="str">
        <f aca="false">+B5299+1</f>
        <v>0</v>
      </c>
      <c r="C5300" s="48" t="s">
        <v>10277</v>
      </c>
      <c r="D5300" s="49" t="s">
        <v>10278</v>
      </c>
      <c r="E5300" s="50" t="n">
        <v>62</v>
      </c>
      <c r="F5300" s="50" t="s">
        <v>3242</v>
      </c>
      <c r="G5300" s="47" t="n">
        <v>0</v>
      </c>
    </row>
    <row r="5301" customFormat="false" ht="17.25" hidden="false" customHeight="true" outlineLevel="0" collapsed="false">
      <c r="A5301" s="0" t="str">
        <f aca="false">LEFT(C5301,4)*1</f>
        <v>0</v>
      </c>
      <c r="B5301" s="48" t="str">
        <f aca="false">+B5300+1</f>
        <v>0</v>
      </c>
      <c r="C5301" s="48" t="s">
        <v>10279</v>
      </c>
      <c r="D5301" s="49" t="s">
        <v>10280</v>
      </c>
      <c r="E5301" s="50" t="n">
        <v>62</v>
      </c>
      <c r="F5301" s="50" t="s">
        <v>3242</v>
      </c>
      <c r="G5301" s="47" t="n">
        <v>0</v>
      </c>
    </row>
    <row r="5302" customFormat="false" ht="17.25" hidden="false" customHeight="true" outlineLevel="0" collapsed="false">
      <c r="A5302" s="0" t="str">
        <f aca="false">LEFT(C5302,4)*1</f>
        <v>0</v>
      </c>
      <c r="B5302" s="48" t="str">
        <f aca="false">+B5301+1</f>
        <v>0</v>
      </c>
      <c r="C5302" s="48" t="s">
        <v>10281</v>
      </c>
      <c r="D5302" s="49" t="s">
        <v>10282</v>
      </c>
      <c r="E5302" s="50" t="n">
        <v>62</v>
      </c>
      <c r="F5302" s="50" t="s">
        <v>3242</v>
      </c>
      <c r="G5302" s="47" t="n">
        <v>0</v>
      </c>
    </row>
    <row r="5303" customFormat="false" ht="17.25" hidden="false" customHeight="true" outlineLevel="0" collapsed="false">
      <c r="A5303" s="0" t="str">
        <f aca="false">LEFT(C5303,4)*1</f>
        <v>0</v>
      </c>
      <c r="B5303" s="48" t="str">
        <f aca="false">+B5302+1</f>
        <v>0</v>
      </c>
      <c r="C5303" s="48" t="s">
        <v>10283</v>
      </c>
      <c r="D5303" s="49" t="s">
        <v>10284</v>
      </c>
      <c r="E5303" s="50" t="n">
        <v>62</v>
      </c>
      <c r="F5303" s="50" t="s">
        <v>3242</v>
      </c>
      <c r="G5303" s="47" t="n">
        <v>0</v>
      </c>
    </row>
    <row r="5304" customFormat="false" ht="17.25" hidden="false" customHeight="true" outlineLevel="0" collapsed="false">
      <c r="A5304" s="0" t="str">
        <f aca="false">LEFT(C5304,4)*1</f>
        <v>0</v>
      </c>
      <c r="B5304" s="48" t="str">
        <f aca="false">+B5303+1</f>
        <v>0</v>
      </c>
      <c r="C5304" s="48" t="s">
        <v>10285</v>
      </c>
      <c r="D5304" s="49" t="s">
        <v>10286</v>
      </c>
      <c r="E5304" s="50" t="n">
        <v>62</v>
      </c>
      <c r="F5304" s="50" t="s">
        <v>3242</v>
      </c>
      <c r="G5304" s="47" t="n">
        <v>0</v>
      </c>
    </row>
    <row r="5305" customFormat="false" ht="17.25" hidden="false" customHeight="true" outlineLevel="0" collapsed="false">
      <c r="A5305" s="0" t="str">
        <f aca="false">LEFT(C5305,4)*1</f>
        <v>0</v>
      </c>
      <c r="B5305" s="48" t="str">
        <f aca="false">+B5304+1</f>
        <v>0</v>
      </c>
      <c r="C5305" s="48" t="s">
        <v>10287</v>
      </c>
      <c r="D5305" s="49" t="s">
        <v>10288</v>
      </c>
      <c r="E5305" s="50" t="n">
        <v>62</v>
      </c>
      <c r="F5305" s="50" t="s">
        <v>3242</v>
      </c>
      <c r="G5305" s="47" t="n">
        <v>0</v>
      </c>
    </row>
    <row r="5306" customFormat="false" ht="17.25" hidden="false" customHeight="true" outlineLevel="0" collapsed="false">
      <c r="A5306" s="0" t="str">
        <f aca="false">LEFT(C5306,4)*1</f>
        <v>0</v>
      </c>
      <c r="B5306" s="48" t="str">
        <f aca="false">+B5305+1</f>
        <v>0</v>
      </c>
      <c r="C5306" s="48" t="s">
        <v>10289</v>
      </c>
      <c r="D5306" s="49" t="s">
        <v>10290</v>
      </c>
      <c r="E5306" s="50" t="n">
        <v>62</v>
      </c>
      <c r="F5306" s="50" t="s">
        <v>3242</v>
      </c>
      <c r="G5306" s="47" t="n">
        <v>0</v>
      </c>
    </row>
    <row r="5307" customFormat="false" ht="17.25" hidden="false" customHeight="true" outlineLevel="0" collapsed="false">
      <c r="A5307" s="0" t="str">
        <f aca="false">LEFT(C5307,4)*1</f>
        <v>0</v>
      </c>
      <c r="B5307" s="48" t="str">
        <f aca="false">+B5306+1</f>
        <v>0</v>
      </c>
      <c r="C5307" s="48" t="s">
        <v>10291</v>
      </c>
      <c r="D5307" s="49" t="s">
        <v>10292</v>
      </c>
      <c r="E5307" s="50" t="n">
        <v>62</v>
      </c>
      <c r="F5307" s="50" t="s">
        <v>3242</v>
      </c>
      <c r="G5307" s="47" t="n">
        <v>0</v>
      </c>
    </row>
    <row r="5308" customFormat="false" ht="17.25" hidden="false" customHeight="true" outlineLevel="0" collapsed="false">
      <c r="A5308" s="0" t="str">
        <f aca="false">LEFT(C5308,4)*1</f>
        <v>0</v>
      </c>
      <c r="B5308" s="48" t="str">
        <f aca="false">+B5307+1</f>
        <v>0</v>
      </c>
      <c r="C5308" s="48" t="s">
        <v>10293</v>
      </c>
      <c r="D5308" s="49" t="s">
        <v>10294</v>
      </c>
      <c r="E5308" s="50" t="n">
        <v>62</v>
      </c>
      <c r="F5308" s="50" t="s">
        <v>3242</v>
      </c>
      <c r="G5308" s="47" t="n">
        <v>0</v>
      </c>
    </row>
    <row r="5309" customFormat="false" ht="17.25" hidden="false" customHeight="true" outlineLevel="0" collapsed="false">
      <c r="A5309" s="0" t="str">
        <f aca="false">LEFT(C5309,4)*1</f>
        <v>0</v>
      </c>
      <c r="B5309" s="48" t="str">
        <f aca="false">+B5308+1</f>
        <v>0</v>
      </c>
      <c r="C5309" s="48" t="s">
        <v>10295</v>
      </c>
      <c r="D5309" s="49" t="s">
        <v>10296</v>
      </c>
      <c r="E5309" s="50" t="n">
        <v>62</v>
      </c>
      <c r="F5309" s="50" t="s">
        <v>3242</v>
      </c>
      <c r="G5309" s="47" t="n">
        <v>0</v>
      </c>
    </row>
    <row r="5310" customFormat="false" ht="17.25" hidden="false" customHeight="true" outlineLevel="0" collapsed="false">
      <c r="A5310" s="0" t="str">
        <f aca="false">LEFT(C5310,4)*1</f>
        <v>0</v>
      </c>
      <c r="B5310" s="48" t="str">
        <f aca="false">+B5309+1</f>
        <v>0</v>
      </c>
      <c r="C5310" s="48" t="s">
        <v>10297</v>
      </c>
      <c r="D5310" s="49" t="s">
        <v>10298</v>
      </c>
      <c r="E5310" s="50" t="n">
        <v>62</v>
      </c>
      <c r="F5310" s="50" t="s">
        <v>3242</v>
      </c>
      <c r="G5310" s="47" t="n">
        <v>0</v>
      </c>
    </row>
    <row r="5311" customFormat="false" ht="17.25" hidden="false" customHeight="true" outlineLevel="0" collapsed="false">
      <c r="A5311" s="0" t="str">
        <f aca="false">LEFT(C5311,4)*1</f>
        <v>0</v>
      </c>
      <c r="B5311" s="48" t="str">
        <f aca="false">+B5310+1</f>
        <v>0</v>
      </c>
      <c r="C5311" s="48" t="s">
        <v>10299</v>
      </c>
      <c r="D5311" s="49" t="s">
        <v>5892</v>
      </c>
      <c r="E5311" s="50" t="n">
        <v>62</v>
      </c>
      <c r="F5311" s="50" t="s">
        <v>3242</v>
      </c>
      <c r="G5311" s="47" t="n">
        <v>0</v>
      </c>
    </row>
    <row r="5312" customFormat="false" ht="17.25" hidden="false" customHeight="true" outlineLevel="0" collapsed="false">
      <c r="A5312" s="0" t="str">
        <f aca="false">LEFT(C5312,4)*1</f>
        <v>0</v>
      </c>
      <c r="B5312" s="48" t="str">
        <f aca="false">+B5311+1</f>
        <v>0</v>
      </c>
      <c r="C5312" s="48" t="s">
        <v>10300</v>
      </c>
      <c r="D5312" s="49" t="s">
        <v>10301</v>
      </c>
      <c r="E5312" s="50" t="n">
        <v>62</v>
      </c>
      <c r="F5312" s="50" t="s">
        <v>3242</v>
      </c>
      <c r="G5312" s="47" t="n">
        <v>0</v>
      </c>
    </row>
    <row r="5313" customFormat="false" ht="17.25" hidden="false" customHeight="true" outlineLevel="0" collapsed="false">
      <c r="A5313" s="0" t="str">
        <f aca="false">LEFT(C5313,4)*1</f>
        <v>0</v>
      </c>
      <c r="B5313" s="48" t="str">
        <f aca="false">+B5312+1</f>
        <v>0</v>
      </c>
      <c r="C5313" s="48" t="s">
        <v>10302</v>
      </c>
      <c r="D5313" s="49" t="s">
        <v>10303</v>
      </c>
      <c r="E5313" s="50" t="n">
        <v>62</v>
      </c>
      <c r="F5313" s="50" t="s">
        <v>3242</v>
      </c>
      <c r="G5313" s="47" t="n">
        <v>0</v>
      </c>
    </row>
    <row r="5314" customFormat="false" ht="17.25" hidden="false" customHeight="true" outlineLevel="0" collapsed="false">
      <c r="A5314" s="0" t="str">
        <f aca="false">LEFT(C5314,4)*1</f>
        <v>0</v>
      </c>
      <c r="B5314" s="48" t="str">
        <f aca="false">+B5313+1</f>
        <v>0</v>
      </c>
      <c r="C5314" s="48" t="s">
        <v>10304</v>
      </c>
      <c r="D5314" s="49" t="s">
        <v>10305</v>
      </c>
      <c r="E5314" s="50" t="n">
        <v>62</v>
      </c>
      <c r="F5314" s="50" t="s">
        <v>3242</v>
      </c>
      <c r="G5314" s="47" t="n">
        <v>0</v>
      </c>
    </row>
    <row r="5315" customFormat="false" ht="17.25" hidden="false" customHeight="true" outlineLevel="0" collapsed="false">
      <c r="A5315" s="0" t="str">
        <f aca="false">LEFT(C5315,4)*1</f>
        <v>0</v>
      </c>
      <c r="B5315" s="48" t="str">
        <f aca="false">+B5314+1</f>
        <v>0</v>
      </c>
      <c r="C5315" s="48" t="s">
        <v>10306</v>
      </c>
      <c r="D5315" s="49" t="s">
        <v>10038</v>
      </c>
      <c r="E5315" s="50" t="n">
        <v>62</v>
      </c>
      <c r="F5315" s="50" t="s">
        <v>3242</v>
      </c>
      <c r="G5315" s="47" t="n">
        <v>0</v>
      </c>
    </row>
    <row r="5316" customFormat="false" ht="17.25" hidden="false" customHeight="true" outlineLevel="0" collapsed="false">
      <c r="A5316" s="0" t="str">
        <f aca="false">LEFT(C5316,4)*1</f>
        <v>0</v>
      </c>
      <c r="B5316" s="48" t="str">
        <f aca="false">+B5315+1</f>
        <v>0</v>
      </c>
      <c r="C5316" s="48" t="s">
        <v>10307</v>
      </c>
      <c r="D5316" s="49" t="s">
        <v>10308</v>
      </c>
      <c r="E5316" s="50" t="n">
        <v>62</v>
      </c>
      <c r="F5316" s="50" t="s">
        <v>3242</v>
      </c>
      <c r="G5316" s="47" t="n">
        <v>0</v>
      </c>
    </row>
    <row r="5317" customFormat="false" ht="17.25" hidden="false" customHeight="true" outlineLevel="0" collapsed="false">
      <c r="A5317" s="0" t="str">
        <f aca="false">LEFT(C5317,4)*1</f>
        <v>0</v>
      </c>
      <c r="B5317" s="48" t="str">
        <f aca="false">+B5316+1</f>
        <v>0</v>
      </c>
      <c r="C5317" s="48" t="s">
        <v>10309</v>
      </c>
      <c r="D5317" s="49" t="s">
        <v>10310</v>
      </c>
      <c r="E5317" s="50" t="n">
        <v>62</v>
      </c>
      <c r="F5317" s="50" t="s">
        <v>3242</v>
      </c>
      <c r="G5317" s="47" t="n">
        <v>0</v>
      </c>
    </row>
    <row r="5318" customFormat="false" ht="17.25" hidden="false" customHeight="true" outlineLevel="0" collapsed="false">
      <c r="A5318" s="0" t="str">
        <f aca="false">LEFT(C5318,4)*1</f>
        <v>0</v>
      </c>
      <c r="B5318" s="48" t="str">
        <f aca="false">+B5317+1</f>
        <v>0</v>
      </c>
      <c r="C5318" s="48" t="s">
        <v>10311</v>
      </c>
      <c r="D5318" s="49" t="s">
        <v>10044</v>
      </c>
      <c r="E5318" s="50" t="n">
        <v>62</v>
      </c>
      <c r="F5318" s="50" t="s">
        <v>3242</v>
      </c>
      <c r="G5318" s="47" t="n">
        <v>0</v>
      </c>
    </row>
    <row r="5319" customFormat="false" ht="17.25" hidden="false" customHeight="true" outlineLevel="0" collapsed="false">
      <c r="A5319" s="0" t="str">
        <f aca="false">LEFT(C5319,4)*1</f>
        <v>0</v>
      </c>
      <c r="B5319" s="48" t="str">
        <f aca="false">+B5318+1</f>
        <v>0</v>
      </c>
      <c r="C5319" s="48" t="s">
        <v>10312</v>
      </c>
      <c r="D5319" s="49" t="s">
        <v>10313</v>
      </c>
      <c r="E5319" s="50" t="n">
        <v>62</v>
      </c>
      <c r="F5319" s="50" t="s">
        <v>3242</v>
      </c>
      <c r="G5319" s="47" t="n">
        <v>0</v>
      </c>
    </row>
    <row r="5320" customFormat="false" ht="17.25" hidden="false" customHeight="true" outlineLevel="0" collapsed="false">
      <c r="A5320" s="0" t="str">
        <f aca="false">LEFT(C5320,4)*1</f>
        <v>0</v>
      </c>
      <c r="B5320" s="48" t="str">
        <f aca="false">+B5319+1</f>
        <v>0</v>
      </c>
      <c r="C5320" s="48" t="s">
        <v>10314</v>
      </c>
      <c r="D5320" s="49" t="s">
        <v>10315</v>
      </c>
      <c r="E5320" s="50" t="n">
        <v>62</v>
      </c>
      <c r="F5320" s="50" t="s">
        <v>3242</v>
      </c>
      <c r="G5320" s="47" t="n">
        <v>0</v>
      </c>
    </row>
    <row r="5321" customFormat="false" ht="17.25" hidden="false" customHeight="true" outlineLevel="0" collapsed="false">
      <c r="A5321" s="0" t="str">
        <f aca="false">LEFT(C5321,4)*1</f>
        <v>0</v>
      </c>
      <c r="B5321" s="48" t="str">
        <f aca="false">+B5320+1</f>
        <v>0</v>
      </c>
      <c r="C5321" s="48" t="s">
        <v>10316</v>
      </c>
      <c r="D5321" s="49" t="s">
        <v>10317</v>
      </c>
      <c r="E5321" s="50" t="n">
        <v>62</v>
      </c>
      <c r="F5321" s="50" t="s">
        <v>3242</v>
      </c>
      <c r="G5321" s="47" t="n">
        <v>0</v>
      </c>
    </row>
    <row r="5322" customFormat="false" ht="17.25" hidden="false" customHeight="true" outlineLevel="0" collapsed="false">
      <c r="A5322" s="0" t="str">
        <f aca="false">LEFT(C5322,4)*1</f>
        <v>0</v>
      </c>
      <c r="B5322" s="48" t="str">
        <f aca="false">+B5321+1</f>
        <v>0</v>
      </c>
      <c r="C5322" s="48" t="s">
        <v>10318</v>
      </c>
      <c r="D5322" s="49" t="s">
        <v>10319</v>
      </c>
      <c r="E5322" s="50" t="n">
        <v>62</v>
      </c>
      <c r="F5322" s="50" t="s">
        <v>3242</v>
      </c>
      <c r="G5322" s="47" t="n">
        <v>0</v>
      </c>
    </row>
    <row r="5323" customFormat="false" ht="17.25" hidden="false" customHeight="true" outlineLevel="0" collapsed="false">
      <c r="A5323" s="0" t="str">
        <f aca="false">LEFT(C5323,4)*1</f>
        <v>0</v>
      </c>
      <c r="B5323" s="48" t="str">
        <f aca="false">+B5322+1</f>
        <v>0</v>
      </c>
      <c r="C5323" s="48" t="s">
        <v>10320</v>
      </c>
      <c r="D5323" s="49" t="s">
        <v>10321</v>
      </c>
      <c r="E5323" s="50" t="n">
        <v>62</v>
      </c>
      <c r="F5323" s="50" t="s">
        <v>3242</v>
      </c>
      <c r="G5323" s="47" t="n">
        <v>0</v>
      </c>
    </row>
    <row r="5324" customFormat="false" ht="17.25" hidden="false" customHeight="true" outlineLevel="0" collapsed="false">
      <c r="A5324" s="0" t="str">
        <f aca="false">LEFT(C5324,4)*1</f>
        <v>0</v>
      </c>
      <c r="B5324" s="48" t="str">
        <f aca="false">+B5323+1</f>
        <v>0</v>
      </c>
      <c r="C5324" s="48" t="s">
        <v>10322</v>
      </c>
      <c r="D5324" s="49" t="s">
        <v>10323</v>
      </c>
      <c r="E5324" s="50" t="n">
        <v>62</v>
      </c>
      <c r="F5324" s="50" t="s">
        <v>3242</v>
      </c>
      <c r="G5324" s="47" t="n">
        <v>0</v>
      </c>
    </row>
    <row r="5325" customFormat="false" ht="17.25" hidden="false" customHeight="true" outlineLevel="0" collapsed="false">
      <c r="A5325" s="0" t="str">
        <f aca="false">LEFT(C5325,4)*1</f>
        <v>0</v>
      </c>
      <c r="B5325" s="48" t="str">
        <f aca="false">+B5324+1</f>
        <v>0</v>
      </c>
      <c r="C5325" s="48" t="s">
        <v>10324</v>
      </c>
      <c r="D5325" s="49" t="s">
        <v>10325</v>
      </c>
      <c r="E5325" s="50" t="n">
        <v>62</v>
      </c>
      <c r="F5325" s="50" t="s">
        <v>3242</v>
      </c>
      <c r="G5325" s="47" t="n">
        <v>0</v>
      </c>
    </row>
    <row r="5326" customFormat="false" ht="17.25" hidden="false" customHeight="true" outlineLevel="0" collapsed="false">
      <c r="A5326" s="0" t="str">
        <f aca="false">LEFT(C5326,4)*1</f>
        <v>0</v>
      </c>
      <c r="B5326" s="48" t="str">
        <f aca="false">+B5325+1</f>
        <v>0</v>
      </c>
      <c r="C5326" s="48" t="s">
        <v>10326</v>
      </c>
      <c r="D5326" s="49" t="s">
        <v>10327</v>
      </c>
      <c r="E5326" s="50" t="n">
        <v>62</v>
      </c>
      <c r="F5326" s="50" t="s">
        <v>3242</v>
      </c>
      <c r="G5326" s="47" t="n">
        <v>0</v>
      </c>
    </row>
    <row r="5327" customFormat="false" ht="17.25" hidden="false" customHeight="true" outlineLevel="0" collapsed="false">
      <c r="A5327" s="0" t="str">
        <f aca="false">LEFT(C5327,4)*1</f>
        <v>0</v>
      </c>
      <c r="B5327" s="48" t="str">
        <f aca="false">+B5326+1</f>
        <v>0</v>
      </c>
      <c r="C5327" s="48" t="s">
        <v>10328</v>
      </c>
      <c r="D5327" s="49" t="s">
        <v>10329</v>
      </c>
      <c r="E5327" s="50" t="n">
        <v>62</v>
      </c>
      <c r="F5327" s="50" t="s">
        <v>3242</v>
      </c>
      <c r="G5327" s="47" t="n">
        <v>0</v>
      </c>
    </row>
    <row r="5328" customFormat="false" ht="17.25" hidden="false" customHeight="true" outlineLevel="0" collapsed="false">
      <c r="A5328" s="0" t="str">
        <f aca="false">LEFT(C5328,4)*1</f>
        <v>0</v>
      </c>
      <c r="B5328" s="48" t="str">
        <f aca="false">+B5327+1</f>
        <v>0</v>
      </c>
      <c r="C5328" s="48" t="s">
        <v>10330</v>
      </c>
      <c r="D5328" s="49" t="s">
        <v>10331</v>
      </c>
      <c r="E5328" s="50" t="n">
        <v>62</v>
      </c>
      <c r="F5328" s="50" t="s">
        <v>3242</v>
      </c>
      <c r="G5328" s="47" t="n">
        <v>0</v>
      </c>
    </row>
    <row r="5329" customFormat="false" ht="17.25" hidden="false" customHeight="true" outlineLevel="0" collapsed="false">
      <c r="A5329" s="0" t="str">
        <f aca="false">LEFT(C5329,4)*1</f>
        <v>0</v>
      </c>
      <c r="B5329" s="48" t="str">
        <f aca="false">+B5328+1</f>
        <v>0</v>
      </c>
      <c r="C5329" s="48" t="s">
        <v>10332</v>
      </c>
      <c r="D5329" s="49" t="s">
        <v>10333</v>
      </c>
      <c r="E5329" s="50" t="n">
        <v>62</v>
      </c>
      <c r="F5329" s="50" t="s">
        <v>3242</v>
      </c>
      <c r="G5329" s="47" t="n">
        <v>0</v>
      </c>
    </row>
    <row r="5330" customFormat="false" ht="17.25" hidden="false" customHeight="true" outlineLevel="0" collapsed="false">
      <c r="A5330" s="0" t="str">
        <f aca="false">LEFT(C5330,4)*1</f>
        <v>0</v>
      </c>
      <c r="B5330" s="48" t="str">
        <f aca="false">+B5329+1</f>
        <v>0</v>
      </c>
      <c r="C5330" s="48" t="s">
        <v>10334</v>
      </c>
      <c r="D5330" s="49" t="s">
        <v>10335</v>
      </c>
      <c r="E5330" s="50" t="n">
        <v>62</v>
      </c>
      <c r="F5330" s="50" t="s">
        <v>3242</v>
      </c>
      <c r="G5330" s="47" t="n">
        <v>0</v>
      </c>
    </row>
    <row r="5331" customFormat="false" ht="17.25" hidden="false" customHeight="true" outlineLevel="0" collapsed="false">
      <c r="A5331" s="0" t="str">
        <f aca="false">LEFT(C5331,4)*1</f>
        <v>0</v>
      </c>
      <c r="B5331" s="48" t="str">
        <f aca="false">+B5330+1</f>
        <v>0</v>
      </c>
      <c r="C5331" s="48" t="s">
        <v>10336</v>
      </c>
      <c r="D5331" s="49" t="s">
        <v>10337</v>
      </c>
      <c r="E5331" s="50" t="n">
        <v>62</v>
      </c>
      <c r="F5331" s="50" t="s">
        <v>3242</v>
      </c>
      <c r="G5331" s="47" t="n">
        <v>0</v>
      </c>
    </row>
    <row r="5332" customFormat="false" ht="17.25" hidden="false" customHeight="true" outlineLevel="0" collapsed="false">
      <c r="A5332" s="0" t="str">
        <f aca="false">LEFT(C5332,4)*1</f>
        <v>0</v>
      </c>
      <c r="B5332" s="48" t="str">
        <f aca="false">+B5331+1</f>
        <v>0</v>
      </c>
      <c r="C5332" s="48" t="s">
        <v>10338</v>
      </c>
      <c r="D5332" s="49" t="s">
        <v>10339</v>
      </c>
      <c r="E5332" s="50" t="n">
        <v>62</v>
      </c>
      <c r="F5332" s="50" t="s">
        <v>3242</v>
      </c>
      <c r="G5332" s="47" t="n">
        <v>0</v>
      </c>
    </row>
    <row r="5333" customFormat="false" ht="17.25" hidden="false" customHeight="true" outlineLevel="0" collapsed="false">
      <c r="A5333" s="0" t="str">
        <f aca="false">LEFT(C5333,4)*1</f>
        <v>0</v>
      </c>
      <c r="B5333" s="48" t="str">
        <f aca="false">+B5332+1</f>
        <v>0</v>
      </c>
      <c r="C5333" s="48" t="s">
        <v>10340</v>
      </c>
      <c r="D5333" s="49" t="s">
        <v>10341</v>
      </c>
      <c r="E5333" s="50" t="n">
        <v>62</v>
      </c>
      <c r="F5333" s="50" t="s">
        <v>3242</v>
      </c>
      <c r="G5333" s="47" t="n">
        <v>0</v>
      </c>
    </row>
    <row r="5334" customFormat="false" ht="17.25" hidden="false" customHeight="true" outlineLevel="0" collapsed="false">
      <c r="A5334" s="0" t="str">
        <f aca="false">LEFT(C5334,4)*1</f>
        <v>0</v>
      </c>
      <c r="B5334" s="48" t="str">
        <f aca="false">+B5333+1</f>
        <v>0</v>
      </c>
      <c r="C5334" s="48" t="s">
        <v>10342</v>
      </c>
      <c r="D5334" s="49" t="s">
        <v>10343</v>
      </c>
      <c r="E5334" s="50" t="n">
        <v>62</v>
      </c>
      <c r="F5334" s="50" t="s">
        <v>3242</v>
      </c>
      <c r="G5334" s="47" t="n">
        <v>0</v>
      </c>
    </row>
    <row r="5335" customFormat="false" ht="17.25" hidden="false" customHeight="true" outlineLevel="0" collapsed="false">
      <c r="A5335" s="0" t="str">
        <f aca="false">LEFT(C5335,4)*1</f>
        <v>0</v>
      </c>
      <c r="B5335" s="48" t="str">
        <f aca="false">+B5334+1</f>
        <v>0</v>
      </c>
      <c r="C5335" s="48" t="s">
        <v>10344</v>
      </c>
      <c r="D5335" s="49" t="s">
        <v>10345</v>
      </c>
      <c r="E5335" s="50" t="n">
        <v>62</v>
      </c>
      <c r="F5335" s="50" t="s">
        <v>3242</v>
      </c>
      <c r="G5335" s="47" t="n">
        <v>0</v>
      </c>
    </row>
    <row r="5336" customFormat="false" ht="17.25" hidden="false" customHeight="true" outlineLevel="0" collapsed="false">
      <c r="A5336" s="0" t="str">
        <f aca="false">LEFT(C5336,4)*1</f>
        <v>0</v>
      </c>
      <c r="B5336" s="48" t="str">
        <f aca="false">+B5335+1</f>
        <v>0</v>
      </c>
      <c r="C5336" s="48" t="s">
        <v>10346</v>
      </c>
      <c r="D5336" s="49" t="s">
        <v>10088</v>
      </c>
      <c r="E5336" s="50" t="n">
        <v>62</v>
      </c>
      <c r="F5336" s="50" t="s">
        <v>3242</v>
      </c>
      <c r="G5336" s="47" t="n">
        <v>0</v>
      </c>
    </row>
    <row r="5337" customFormat="false" ht="17.25" hidden="false" customHeight="true" outlineLevel="0" collapsed="false">
      <c r="A5337" s="0" t="str">
        <f aca="false">LEFT(C5337,4)*1</f>
        <v>0</v>
      </c>
      <c r="B5337" s="48" t="str">
        <f aca="false">+B5336+1</f>
        <v>0</v>
      </c>
      <c r="C5337" s="48" t="s">
        <v>10347</v>
      </c>
      <c r="D5337" s="49" t="s">
        <v>10348</v>
      </c>
      <c r="E5337" s="50" t="n">
        <v>62</v>
      </c>
      <c r="F5337" s="50" t="s">
        <v>3242</v>
      </c>
      <c r="G5337" s="47" t="n">
        <v>0</v>
      </c>
    </row>
    <row r="5338" customFormat="false" ht="17.25" hidden="false" customHeight="true" outlineLevel="0" collapsed="false">
      <c r="A5338" s="0" t="str">
        <f aca="false">LEFT(C5338,4)*1</f>
        <v>0</v>
      </c>
      <c r="B5338" s="48" t="str">
        <f aca="false">+B5337+1</f>
        <v>0</v>
      </c>
      <c r="C5338" s="48" t="s">
        <v>10349</v>
      </c>
      <c r="D5338" s="49" t="s">
        <v>10350</v>
      </c>
      <c r="E5338" s="50" t="n">
        <v>62</v>
      </c>
      <c r="F5338" s="50" t="s">
        <v>3242</v>
      </c>
      <c r="G5338" s="47" t="n">
        <v>0</v>
      </c>
    </row>
    <row r="5339" customFormat="false" ht="17.25" hidden="false" customHeight="true" outlineLevel="0" collapsed="false">
      <c r="A5339" s="0" t="str">
        <f aca="false">LEFT(C5339,4)*1</f>
        <v>0</v>
      </c>
      <c r="B5339" s="48" t="str">
        <f aca="false">+B5338+1</f>
        <v>0</v>
      </c>
      <c r="C5339" s="48" t="s">
        <v>10351</v>
      </c>
      <c r="D5339" s="49" t="s">
        <v>10352</v>
      </c>
      <c r="E5339" s="50" t="n">
        <v>62</v>
      </c>
      <c r="F5339" s="50" t="s">
        <v>3242</v>
      </c>
      <c r="G5339" s="47" t="n">
        <v>0</v>
      </c>
    </row>
    <row r="5340" customFormat="false" ht="17.25" hidden="false" customHeight="true" outlineLevel="0" collapsed="false">
      <c r="A5340" s="0" t="str">
        <f aca="false">LEFT(C5340,4)*1</f>
        <v>0</v>
      </c>
      <c r="B5340" s="48" t="str">
        <f aca="false">+B5339+1</f>
        <v>0</v>
      </c>
      <c r="C5340" s="48" t="s">
        <v>10353</v>
      </c>
      <c r="D5340" s="49" t="s">
        <v>10354</v>
      </c>
      <c r="E5340" s="50" t="n">
        <v>62</v>
      </c>
      <c r="F5340" s="50" t="s">
        <v>3242</v>
      </c>
      <c r="G5340" s="47" t="n">
        <v>0</v>
      </c>
    </row>
    <row r="5341" customFormat="false" ht="17.25" hidden="false" customHeight="true" outlineLevel="0" collapsed="false">
      <c r="A5341" s="0" t="str">
        <f aca="false">LEFT(C5341,4)*1</f>
        <v>0</v>
      </c>
      <c r="B5341" s="48" t="str">
        <f aca="false">+B5340+1</f>
        <v>0</v>
      </c>
      <c r="C5341" s="48" t="s">
        <v>10355</v>
      </c>
      <c r="D5341" s="49" t="s">
        <v>10356</v>
      </c>
      <c r="E5341" s="50" t="n">
        <v>62</v>
      </c>
      <c r="F5341" s="50" t="s">
        <v>3242</v>
      </c>
      <c r="G5341" s="47" t="n">
        <v>0</v>
      </c>
    </row>
    <row r="5342" customFormat="false" ht="17.25" hidden="false" customHeight="true" outlineLevel="0" collapsed="false">
      <c r="A5342" s="0" t="str">
        <f aca="false">LEFT(C5342,4)*1</f>
        <v>0</v>
      </c>
      <c r="B5342" s="48" t="str">
        <f aca="false">+B5341+1</f>
        <v>0</v>
      </c>
      <c r="C5342" s="48" t="s">
        <v>10357</v>
      </c>
      <c r="D5342" s="49" t="s">
        <v>10358</v>
      </c>
      <c r="E5342" s="50" t="n">
        <v>62</v>
      </c>
      <c r="F5342" s="50" t="s">
        <v>3242</v>
      </c>
      <c r="G5342" s="47" t="n">
        <v>0</v>
      </c>
    </row>
    <row r="5343" customFormat="false" ht="17.25" hidden="false" customHeight="true" outlineLevel="0" collapsed="false">
      <c r="A5343" s="0" t="str">
        <f aca="false">LEFT(C5343,4)*1</f>
        <v>0</v>
      </c>
      <c r="B5343" s="48" t="str">
        <f aca="false">+B5342+1</f>
        <v>0</v>
      </c>
      <c r="C5343" s="48" t="s">
        <v>10359</v>
      </c>
      <c r="D5343" s="49" t="s">
        <v>10360</v>
      </c>
      <c r="E5343" s="50" t="n">
        <v>62</v>
      </c>
      <c r="F5343" s="50" t="s">
        <v>3242</v>
      </c>
      <c r="G5343" s="47" t="n">
        <v>0</v>
      </c>
    </row>
    <row r="5344" customFormat="false" ht="17.25" hidden="false" customHeight="true" outlineLevel="0" collapsed="false">
      <c r="A5344" s="0" t="str">
        <f aca="false">LEFT(C5344,4)*1</f>
        <v>0</v>
      </c>
      <c r="B5344" s="48" t="str">
        <f aca="false">+B5343+1</f>
        <v>0</v>
      </c>
      <c r="C5344" s="48" t="s">
        <v>10361</v>
      </c>
      <c r="D5344" s="49" t="s">
        <v>10362</v>
      </c>
      <c r="E5344" s="50" t="n">
        <v>62</v>
      </c>
      <c r="F5344" s="50" t="s">
        <v>3242</v>
      </c>
      <c r="G5344" s="47" t="n">
        <v>0</v>
      </c>
    </row>
    <row r="5345" customFormat="false" ht="17.25" hidden="false" customHeight="true" outlineLevel="0" collapsed="false">
      <c r="A5345" s="0" t="str">
        <f aca="false">LEFT(C5345,4)*1</f>
        <v>0</v>
      </c>
      <c r="B5345" s="48" t="str">
        <f aca="false">+B5344+1</f>
        <v>0</v>
      </c>
      <c r="C5345" s="48" t="s">
        <v>10363</v>
      </c>
      <c r="D5345" s="49" t="s">
        <v>10364</v>
      </c>
      <c r="E5345" s="50" t="n">
        <v>62</v>
      </c>
      <c r="F5345" s="50" t="s">
        <v>3242</v>
      </c>
      <c r="G5345" s="47" t="n">
        <v>0</v>
      </c>
    </row>
    <row r="5346" customFormat="false" ht="17.25" hidden="false" customHeight="true" outlineLevel="0" collapsed="false">
      <c r="A5346" s="0" t="str">
        <f aca="false">LEFT(C5346,4)*1</f>
        <v>0</v>
      </c>
      <c r="B5346" s="48" t="str">
        <f aca="false">+B5345+1</f>
        <v>0</v>
      </c>
      <c r="C5346" s="48" t="s">
        <v>10365</v>
      </c>
      <c r="D5346" s="49" t="s">
        <v>10366</v>
      </c>
      <c r="E5346" s="50" t="n">
        <v>62</v>
      </c>
      <c r="F5346" s="50" t="s">
        <v>3242</v>
      </c>
      <c r="G5346" s="47" t="n">
        <v>0</v>
      </c>
    </row>
    <row r="5347" customFormat="false" ht="17.25" hidden="false" customHeight="true" outlineLevel="0" collapsed="false">
      <c r="A5347" s="0" t="str">
        <f aca="false">LEFT(C5347,4)*1</f>
        <v>0</v>
      </c>
      <c r="B5347" s="48" t="str">
        <f aca="false">+B5346+1</f>
        <v>0</v>
      </c>
      <c r="C5347" s="48" t="s">
        <v>10367</v>
      </c>
      <c r="D5347" s="49" t="s">
        <v>10368</v>
      </c>
      <c r="E5347" s="50" t="n">
        <v>62</v>
      </c>
      <c r="F5347" s="50" t="s">
        <v>3242</v>
      </c>
      <c r="G5347" s="47" t="n">
        <v>0</v>
      </c>
    </row>
    <row r="5348" customFormat="false" ht="17.25" hidden="false" customHeight="true" outlineLevel="0" collapsed="false">
      <c r="A5348" s="0" t="str">
        <f aca="false">LEFT(C5348,4)*1</f>
        <v>0</v>
      </c>
      <c r="B5348" s="48" t="str">
        <f aca="false">+B5347+1</f>
        <v>0</v>
      </c>
      <c r="C5348" s="48" t="s">
        <v>10369</v>
      </c>
      <c r="D5348" s="49" t="s">
        <v>10370</v>
      </c>
      <c r="E5348" s="50" t="n">
        <v>62</v>
      </c>
      <c r="F5348" s="50" t="s">
        <v>3242</v>
      </c>
      <c r="G5348" s="47" t="n">
        <v>0</v>
      </c>
    </row>
    <row r="5349" customFormat="false" ht="17.25" hidden="false" customHeight="true" outlineLevel="0" collapsed="false">
      <c r="A5349" s="0" t="str">
        <f aca="false">LEFT(C5349,4)*1</f>
        <v>0</v>
      </c>
      <c r="B5349" s="48" t="str">
        <f aca="false">+B5348+1</f>
        <v>0</v>
      </c>
      <c r="C5349" s="48" t="s">
        <v>10371</v>
      </c>
      <c r="D5349" s="49" t="s">
        <v>10372</v>
      </c>
      <c r="E5349" s="50" t="n">
        <v>62</v>
      </c>
      <c r="F5349" s="50" t="s">
        <v>3242</v>
      </c>
      <c r="G5349" s="47" t="n">
        <v>0</v>
      </c>
    </row>
    <row r="5350" customFormat="false" ht="17.25" hidden="false" customHeight="true" outlineLevel="0" collapsed="false">
      <c r="A5350" s="0" t="str">
        <f aca="false">LEFT(C5350,4)*1</f>
        <v>0</v>
      </c>
      <c r="B5350" s="48" t="str">
        <f aca="false">+B5349+1</f>
        <v>0</v>
      </c>
      <c r="C5350" s="48" t="s">
        <v>10373</v>
      </c>
      <c r="D5350" s="49" t="s">
        <v>10374</v>
      </c>
      <c r="E5350" s="50" t="n">
        <v>62</v>
      </c>
      <c r="F5350" s="50" t="s">
        <v>3242</v>
      </c>
      <c r="G5350" s="47" t="n">
        <v>0</v>
      </c>
    </row>
    <row r="5351" customFormat="false" ht="17.25" hidden="false" customHeight="true" outlineLevel="0" collapsed="false">
      <c r="A5351" s="0" t="str">
        <f aca="false">LEFT(C5351,4)*1</f>
        <v>0</v>
      </c>
      <c r="B5351" s="48" t="str">
        <f aca="false">+B5350+1</f>
        <v>0</v>
      </c>
      <c r="C5351" s="48" t="s">
        <v>10375</v>
      </c>
      <c r="D5351" s="49" t="s">
        <v>10376</v>
      </c>
      <c r="E5351" s="50" t="n">
        <v>62</v>
      </c>
      <c r="F5351" s="50" t="s">
        <v>3242</v>
      </c>
      <c r="G5351" s="47" t="n">
        <v>0</v>
      </c>
    </row>
    <row r="5352" customFormat="false" ht="17.25" hidden="false" customHeight="true" outlineLevel="0" collapsed="false">
      <c r="A5352" s="0" t="str">
        <f aca="false">LEFT(C5352,4)*1</f>
        <v>0</v>
      </c>
      <c r="B5352" s="48" t="str">
        <f aca="false">+B5351+1</f>
        <v>0</v>
      </c>
      <c r="C5352" s="48" t="s">
        <v>10377</v>
      </c>
      <c r="D5352" s="49" t="s">
        <v>10378</v>
      </c>
      <c r="E5352" s="50" t="n">
        <v>62</v>
      </c>
      <c r="F5352" s="50" t="s">
        <v>3242</v>
      </c>
      <c r="G5352" s="47" t="n">
        <v>0</v>
      </c>
    </row>
    <row r="5353" customFormat="false" ht="17.25" hidden="false" customHeight="true" outlineLevel="0" collapsed="false">
      <c r="A5353" s="0" t="str">
        <f aca="false">LEFT(C5353,4)*1</f>
        <v>0</v>
      </c>
      <c r="B5353" s="48" t="str">
        <f aca="false">+B5352+1</f>
        <v>0</v>
      </c>
      <c r="C5353" s="48" t="s">
        <v>10379</v>
      </c>
      <c r="D5353" s="49" t="s">
        <v>10380</v>
      </c>
      <c r="E5353" s="50" t="n">
        <v>62</v>
      </c>
      <c r="F5353" s="50" t="s">
        <v>3242</v>
      </c>
      <c r="G5353" s="47" t="n">
        <v>0</v>
      </c>
    </row>
    <row r="5354" customFormat="false" ht="17.25" hidden="false" customHeight="true" outlineLevel="0" collapsed="false">
      <c r="A5354" s="0" t="str">
        <f aca="false">LEFT(C5354,4)*1</f>
        <v>0</v>
      </c>
      <c r="B5354" s="48" t="str">
        <f aca="false">+B5353+1</f>
        <v>0</v>
      </c>
      <c r="C5354" s="48" t="s">
        <v>10381</v>
      </c>
      <c r="D5354" s="49" t="s">
        <v>10382</v>
      </c>
      <c r="E5354" s="50" t="n">
        <v>62</v>
      </c>
      <c r="F5354" s="50" t="s">
        <v>3242</v>
      </c>
      <c r="G5354" s="47" t="n">
        <v>0</v>
      </c>
    </row>
    <row r="5355" customFormat="false" ht="17.25" hidden="false" customHeight="true" outlineLevel="0" collapsed="false">
      <c r="A5355" s="0" t="str">
        <f aca="false">LEFT(C5355,4)*1</f>
        <v>0</v>
      </c>
      <c r="B5355" s="48" t="str">
        <f aca="false">+B5354+1</f>
        <v>0</v>
      </c>
      <c r="C5355" s="48" t="s">
        <v>10381</v>
      </c>
      <c r="D5355" s="49" t="s">
        <v>10382</v>
      </c>
      <c r="E5355" s="50" t="n">
        <v>62</v>
      </c>
      <c r="F5355" s="50" t="s">
        <v>3242</v>
      </c>
      <c r="G5355" s="47" t="n">
        <v>0</v>
      </c>
    </row>
    <row r="5356" customFormat="false" ht="17.25" hidden="false" customHeight="true" outlineLevel="0" collapsed="false">
      <c r="A5356" s="0" t="str">
        <f aca="false">LEFT(C5356,4)*1</f>
        <v>0</v>
      </c>
      <c r="B5356" s="48" t="str">
        <f aca="false">+B5355+1</f>
        <v>0</v>
      </c>
      <c r="C5356" s="48" t="s">
        <v>10383</v>
      </c>
      <c r="D5356" s="49" t="s">
        <v>10384</v>
      </c>
      <c r="E5356" s="50" t="n">
        <v>62</v>
      </c>
      <c r="F5356" s="50" t="s">
        <v>3242</v>
      </c>
      <c r="G5356" s="47" t="n">
        <v>0</v>
      </c>
    </row>
    <row r="5357" customFormat="false" ht="17.25" hidden="false" customHeight="true" outlineLevel="0" collapsed="false">
      <c r="A5357" s="0" t="str">
        <f aca="false">LEFT(C5357,4)*1</f>
        <v>0</v>
      </c>
      <c r="B5357" s="48" t="str">
        <f aca="false">+B5356+1</f>
        <v>0</v>
      </c>
      <c r="C5357" s="48" t="s">
        <v>10383</v>
      </c>
      <c r="D5357" s="49" t="s">
        <v>10384</v>
      </c>
      <c r="E5357" s="50" t="n">
        <v>62</v>
      </c>
      <c r="F5357" s="50" t="s">
        <v>3242</v>
      </c>
      <c r="G5357" s="47" t="n">
        <v>0</v>
      </c>
    </row>
    <row r="5358" customFormat="false" ht="17.25" hidden="false" customHeight="true" outlineLevel="0" collapsed="false">
      <c r="A5358" s="0" t="str">
        <f aca="false">LEFT(C5358,4)*1</f>
        <v>0</v>
      </c>
      <c r="B5358" s="48" t="str">
        <f aca="false">+B5357+1</f>
        <v>0</v>
      </c>
      <c r="C5358" s="48" t="s">
        <v>10385</v>
      </c>
      <c r="D5358" s="49" t="s">
        <v>10386</v>
      </c>
      <c r="E5358" s="50" t="n">
        <v>62</v>
      </c>
      <c r="F5358" s="50" t="s">
        <v>3242</v>
      </c>
      <c r="G5358" s="47" t="n">
        <v>0</v>
      </c>
    </row>
    <row r="5359" customFormat="false" ht="17.25" hidden="false" customHeight="true" outlineLevel="0" collapsed="false">
      <c r="A5359" s="0" t="str">
        <f aca="false">LEFT(C5359,4)*1</f>
        <v>0</v>
      </c>
      <c r="B5359" s="48" t="str">
        <f aca="false">+B5358+1</f>
        <v>0</v>
      </c>
      <c r="C5359" s="48" t="s">
        <v>10385</v>
      </c>
      <c r="D5359" s="49" t="s">
        <v>10386</v>
      </c>
      <c r="E5359" s="50" t="n">
        <v>62</v>
      </c>
      <c r="F5359" s="50" t="s">
        <v>3242</v>
      </c>
      <c r="G5359" s="47" t="n">
        <v>0</v>
      </c>
    </row>
    <row r="5360" customFormat="false" ht="17.25" hidden="false" customHeight="true" outlineLevel="0" collapsed="false">
      <c r="A5360" s="0" t="str">
        <f aca="false">LEFT(C5360,4)*1</f>
        <v>0</v>
      </c>
      <c r="B5360" s="48" t="str">
        <f aca="false">+B5359+1</f>
        <v>0</v>
      </c>
      <c r="C5360" s="48" t="s">
        <v>10387</v>
      </c>
      <c r="D5360" s="49" t="s">
        <v>10124</v>
      </c>
      <c r="E5360" s="50" t="n">
        <v>62</v>
      </c>
      <c r="F5360" s="50" t="s">
        <v>3242</v>
      </c>
      <c r="G5360" s="47" t="n">
        <v>0</v>
      </c>
    </row>
    <row r="5361" customFormat="false" ht="17.25" hidden="false" customHeight="true" outlineLevel="0" collapsed="false">
      <c r="A5361" s="0" t="str">
        <f aca="false">LEFT(C5361,4)*1</f>
        <v>0</v>
      </c>
      <c r="B5361" s="48" t="str">
        <f aca="false">+B5360+1</f>
        <v>0</v>
      </c>
      <c r="C5361" s="48" t="s">
        <v>10387</v>
      </c>
      <c r="D5361" s="49" t="s">
        <v>10124</v>
      </c>
      <c r="E5361" s="50" t="n">
        <v>62</v>
      </c>
      <c r="F5361" s="50" t="s">
        <v>3242</v>
      </c>
      <c r="G5361" s="47" t="n">
        <v>0</v>
      </c>
    </row>
    <row r="5362" customFormat="false" ht="17.25" hidden="false" customHeight="true" outlineLevel="0" collapsed="false">
      <c r="A5362" s="0" t="str">
        <f aca="false">LEFT(C5362,4)*1</f>
        <v>0</v>
      </c>
      <c r="B5362" s="48" t="str">
        <f aca="false">+B5361+1</f>
        <v>0</v>
      </c>
      <c r="C5362" s="48" t="s">
        <v>10388</v>
      </c>
      <c r="D5362" s="49" t="s">
        <v>10389</v>
      </c>
      <c r="E5362" s="50" t="n">
        <v>62</v>
      </c>
      <c r="F5362" s="50" t="s">
        <v>3242</v>
      </c>
      <c r="G5362" s="47" t="n">
        <v>0</v>
      </c>
    </row>
    <row r="5363" customFormat="false" ht="17.25" hidden="false" customHeight="true" outlineLevel="0" collapsed="false">
      <c r="A5363" s="0" t="str">
        <f aca="false">LEFT(C5363,4)*1</f>
        <v>0</v>
      </c>
      <c r="B5363" s="48" t="str">
        <f aca="false">+B5362+1</f>
        <v>0</v>
      </c>
      <c r="C5363" s="48" t="s">
        <v>10388</v>
      </c>
      <c r="D5363" s="49" t="s">
        <v>10389</v>
      </c>
      <c r="E5363" s="50" t="n">
        <v>62</v>
      </c>
      <c r="F5363" s="50" t="s">
        <v>3242</v>
      </c>
      <c r="G5363" s="47" t="n">
        <v>0</v>
      </c>
    </row>
    <row r="5364" customFormat="false" ht="17.25" hidden="false" customHeight="true" outlineLevel="0" collapsed="false">
      <c r="A5364" s="0" t="str">
        <f aca="false">LEFT(C5364,4)*1</f>
        <v>0</v>
      </c>
      <c r="B5364" s="48" t="str">
        <f aca="false">+B5363+1</f>
        <v>0</v>
      </c>
      <c r="C5364" s="48" t="s">
        <v>10390</v>
      </c>
      <c r="D5364" s="49" t="s">
        <v>10391</v>
      </c>
      <c r="E5364" s="50" t="n">
        <v>62</v>
      </c>
      <c r="F5364" s="50" t="s">
        <v>3242</v>
      </c>
      <c r="G5364" s="47" t="n">
        <v>0</v>
      </c>
    </row>
    <row r="5365" customFormat="false" ht="17.25" hidden="false" customHeight="true" outlineLevel="0" collapsed="false">
      <c r="A5365" s="0" t="str">
        <f aca="false">LEFT(C5365,4)*1</f>
        <v>0</v>
      </c>
      <c r="B5365" s="48" t="str">
        <f aca="false">+B5364+1</f>
        <v>0</v>
      </c>
      <c r="C5365" s="48" t="s">
        <v>10390</v>
      </c>
      <c r="D5365" s="49" t="s">
        <v>10391</v>
      </c>
      <c r="E5365" s="50" t="n">
        <v>62</v>
      </c>
      <c r="F5365" s="50" t="s">
        <v>3242</v>
      </c>
      <c r="G5365" s="47" t="n">
        <v>0</v>
      </c>
    </row>
    <row r="5366" customFormat="false" ht="17.25" hidden="false" customHeight="true" outlineLevel="0" collapsed="false">
      <c r="A5366" s="0" t="str">
        <f aca="false">LEFT(C5366,4)*1</f>
        <v>0</v>
      </c>
      <c r="B5366" s="48" t="str">
        <f aca="false">+B5365+1</f>
        <v>0</v>
      </c>
      <c r="C5366" s="48" t="s">
        <v>10392</v>
      </c>
      <c r="D5366" s="49" t="s">
        <v>10393</v>
      </c>
      <c r="E5366" s="50" t="n">
        <v>62</v>
      </c>
      <c r="F5366" s="50" t="s">
        <v>3242</v>
      </c>
      <c r="G5366" s="47" t="n">
        <v>0</v>
      </c>
    </row>
    <row r="5367" customFormat="false" ht="17.25" hidden="false" customHeight="true" outlineLevel="0" collapsed="false">
      <c r="A5367" s="0" t="str">
        <f aca="false">LEFT(C5367,4)*1</f>
        <v>0</v>
      </c>
      <c r="B5367" s="48" t="str">
        <f aca="false">+B5366+1</f>
        <v>0</v>
      </c>
      <c r="C5367" s="48" t="s">
        <v>10392</v>
      </c>
      <c r="D5367" s="49" t="s">
        <v>10393</v>
      </c>
      <c r="E5367" s="50" t="n">
        <v>62</v>
      </c>
      <c r="F5367" s="50" t="s">
        <v>3242</v>
      </c>
      <c r="G5367" s="47" t="n">
        <v>0</v>
      </c>
    </row>
    <row r="5368" customFormat="false" ht="17.25" hidden="false" customHeight="true" outlineLevel="0" collapsed="false">
      <c r="A5368" s="0" t="str">
        <f aca="false">LEFT(C5368,4)*1</f>
        <v>0</v>
      </c>
      <c r="B5368" s="48" t="str">
        <f aca="false">+B5367+1</f>
        <v>0</v>
      </c>
      <c r="C5368" s="48" t="s">
        <v>10394</v>
      </c>
      <c r="D5368" s="49" t="s">
        <v>10395</v>
      </c>
      <c r="E5368" s="50" t="n">
        <v>62</v>
      </c>
      <c r="F5368" s="50" t="s">
        <v>3242</v>
      </c>
      <c r="G5368" s="47" t="n">
        <v>0</v>
      </c>
    </row>
    <row r="5369" customFormat="false" ht="17.25" hidden="false" customHeight="true" outlineLevel="0" collapsed="false">
      <c r="A5369" s="0" t="str">
        <f aca="false">LEFT(C5369,4)*1</f>
        <v>0</v>
      </c>
      <c r="B5369" s="48" t="str">
        <f aca="false">+B5368+1</f>
        <v>0</v>
      </c>
      <c r="C5369" s="48" t="s">
        <v>10396</v>
      </c>
      <c r="D5369" s="49" t="s">
        <v>10397</v>
      </c>
      <c r="E5369" s="50" t="n">
        <v>62</v>
      </c>
      <c r="F5369" s="50" t="s">
        <v>3242</v>
      </c>
      <c r="G5369" s="47" t="n">
        <v>0</v>
      </c>
    </row>
    <row r="5370" customFormat="false" ht="17.25" hidden="false" customHeight="true" outlineLevel="0" collapsed="false">
      <c r="A5370" s="0" t="str">
        <f aca="false">LEFT(C5370,4)*1</f>
        <v>0</v>
      </c>
      <c r="B5370" s="48" t="str">
        <f aca="false">+B5369+1</f>
        <v>0</v>
      </c>
      <c r="C5370" s="48" t="s">
        <v>10398</v>
      </c>
      <c r="D5370" s="49" t="s">
        <v>10136</v>
      </c>
      <c r="E5370" s="50" t="n">
        <v>62</v>
      </c>
      <c r="F5370" s="50" t="s">
        <v>3242</v>
      </c>
      <c r="G5370" s="47" t="n">
        <v>0</v>
      </c>
    </row>
    <row r="5371" customFormat="false" ht="17.25" hidden="false" customHeight="true" outlineLevel="0" collapsed="false">
      <c r="A5371" s="0" t="str">
        <f aca="false">LEFT(C5371,4)*1</f>
        <v>0</v>
      </c>
      <c r="B5371" s="48" t="str">
        <f aca="false">+B5370+1</f>
        <v>0</v>
      </c>
      <c r="C5371" s="48" t="s">
        <v>10399</v>
      </c>
      <c r="D5371" s="49" t="s">
        <v>10400</v>
      </c>
      <c r="E5371" s="50" t="n">
        <v>62</v>
      </c>
      <c r="F5371" s="50" t="s">
        <v>3242</v>
      </c>
      <c r="G5371" s="47" t="n">
        <v>0</v>
      </c>
    </row>
    <row r="5372" customFormat="false" ht="17.25" hidden="false" customHeight="true" outlineLevel="0" collapsed="false">
      <c r="A5372" s="0" t="str">
        <f aca="false">LEFT(C5372,4)*1</f>
        <v>0</v>
      </c>
      <c r="B5372" s="48" t="str">
        <f aca="false">+B5371+1</f>
        <v>0</v>
      </c>
      <c r="C5372" s="48" t="s">
        <v>10401</v>
      </c>
      <c r="D5372" s="49" t="s">
        <v>10402</v>
      </c>
      <c r="E5372" s="50" t="n">
        <v>62</v>
      </c>
      <c r="F5372" s="50" t="s">
        <v>3242</v>
      </c>
      <c r="G5372" s="47" t="n">
        <v>0</v>
      </c>
    </row>
    <row r="5373" customFormat="false" ht="17.25" hidden="false" customHeight="true" outlineLevel="0" collapsed="false">
      <c r="A5373" s="0" t="str">
        <f aca="false">LEFT(C5373,4)*1</f>
        <v>0</v>
      </c>
      <c r="B5373" s="48" t="str">
        <f aca="false">+B5372+1</f>
        <v>0</v>
      </c>
      <c r="C5373" s="48" t="s">
        <v>10403</v>
      </c>
      <c r="D5373" s="49" t="s">
        <v>10148</v>
      </c>
      <c r="E5373" s="50" t="n">
        <v>62</v>
      </c>
      <c r="F5373" s="50" t="s">
        <v>3242</v>
      </c>
      <c r="G5373" s="47" t="n">
        <v>0</v>
      </c>
    </row>
    <row r="5374" customFormat="false" ht="17.25" hidden="false" customHeight="true" outlineLevel="0" collapsed="false">
      <c r="A5374" s="0" t="str">
        <f aca="false">LEFT(C5374,4)*1</f>
        <v>0</v>
      </c>
      <c r="B5374" s="48" t="str">
        <f aca="false">+B5373+1</f>
        <v>0</v>
      </c>
      <c r="C5374" s="48" t="s">
        <v>10404</v>
      </c>
      <c r="D5374" s="49" t="s">
        <v>10405</v>
      </c>
      <c r="E5374" s="50" t="n">
        <v>62</v>
      </c>
      <c r="F5374" s="50" t="s">
        <v>3242</v>
      </c>
      <c r="G5374" s="47" t="n">
        <v>0</v>
      </c>
    </row>
    <row r="5375" customFormat="false" ht="17.25" hidden="false" customHeight="true" outlineLevel="0" collapsed="false">
      <c r="A5375" s="0" t="str">
        <f aca="false">LEFT(C5375,4)*1</f>
        <v>0</v>
      </c>
      <c r="B5375" s="48" t="str">
        <f aca="false">+B5374+1</f>
        <v>0</v>
      </c>
      <c r="C5375" s="48" t="s">
        <v>10406</v>
      </c>
      <c r="D5375" s="49" t="s">
        <v>10407</v>
      </c>
      <c r="E5375" s="50" t="n">
        <v>62</v>
      </c>
      <c r="F5375" s="50" t="s">
        <v>3242</v>
      </c>
      <c r="G5375" s="47" t="n">
        <v>0</v>
      </c>
    </row>
    <row r="5376" customFormat="false" ht="17.25" hidden="false" customHeight="true" outlineLevel="0" collapsed="false">
      <c r="A5376" s="0" t="str">
        <f aca="false">LEFT(C5376,4)*1</f>
        <v>0</v>
      </c>
      <c r="B5376" s="48" t="str">
        <f aca="false">+B5375+1</f>
        <v>0</v>
      </c>
      <c r="C5376" s="48" t="s">
        <v>10408</v>
      </c>
      <c r="D5376" s="49" t="s">
        <v>10409</v>
      </c>
      <c r="E5376" s="50" t="n">
        <v>62</v>
      </c>
      <c r="F5376" s="50" t="s">
        <v>3242</v>
      </c>
      <c r="G5376" s="47" t="n">
        <v>0</v>
      </c>
    </row>
    <row r="5377" customFormat="false" ht="17.25" hidden="false" customHeight="true" outlineLevel="0" collapsed="false">
      <c r="A5377" s="0" t="str">
        <f aca="false">LEFT(C5377,4)*1</f>
        <v>0</v>
      </c>
      <c r="B5377" s="48" t="str">
        <f aca="false">+B5376+1</f>
        <v>0</v>
      </c>
      <c r="C5377" s="48" t="s">
        <v>10410</v>
      </c>
      <c r="D5377" s="49" t="s">
        <v>10411</v>
      </c>
      <c r="E5377" s="50" t="n">
        <v>62</v>
      </c>
      <c r="F5377" s="50" t="s">
        <v>3242</v>
      </c>
      <c r="G5377" s="47" t="n">
        <v>0</v>
      </c>
    </row>
    <row r="5378" customFormat="false" ht="17.25" hidden="false" customHeight="true" outlineLevel="0" collapsed="false">
      <c r="A5378" s="0" t="str">
        <f aca="false">LEFT(C5378,4)*1</f>
        <v>0</v>
      </c>
      <c r="B5378" s="48" t="str">
        <f aca="false">+B5377+1</f>
        <v>0</v>
      </c>
      <c r="C5378" s="48" t="s">
        <v>10412</v>
      </c>
      <c r="D5378" s="49" t="s">
        <v>10413</v>
      </c>
      <c r="E5378" s="50" t="n">
        <v>62</v>
      </c>
      <c r="F5378" s="50" t="s">
        <v>3242</v>
      </c>
      <c r="G5378" s="47" t="n">
        <v>0</v>
      </c>
    </row>
    <row r="5379" customFormat="false" ht="17.25" hidden="false" customHeight="true" outlineLevel="0" collapsed="false">
      <c r="A5379" s="0" t="str">
        <f aca="false">LEFT(C5379,4)*1</f>
        <v>0</v>
      </c>
      <c r="B5379" s="48" t="str">
        <f aca="false">+B5378+1</f>
        <v>0</v>
      </c>
      <c r="C5379" s="48" t="s">
        <v>10414</v>
      </c>
      <c r="D5379" s="49" t="s">
        <v>10415</v>
      </c>
      <c r="E5379" s="50" t="n">
        <v>62</v>
      </c>
      <c r="F5379" s="50" t="s">
        <v>3242</v>
      </c>
      <c r="G5379" s="47" t="n">
        <v>0</v>
      </c>
    </row>
    <row r="5380" customFormat="false" ht="17.25" hidden="false" customHeight="true" outlineLevel="0" collapsed="false">
      <c r="A5380" s="0" t="str">
        <f aca="false">LEFT(C5380,4)*1</f>
        <v>0</v>
      </c>
      <c r="B5380" s="48" t="str">
        <f aca="false">+B5379+1</f>
        <v>0</v>
      </c>
      <c r="C5380" s="48" t="s">
        <v>10416</v>
      </c>
      <c r="D5380" s="49" t="s">
        <v>10417</v>
      </c>
      <c r="E5380" s="50" t="n">
        <v>62</v>
      </c>
      <c r="F5380" s="50" t="s">
        <v>3242</v>
      </c>
      <c r="G5380" s="47" t="n">
        <v>0</v>
      </c>
    </row>
    <row r="5381" customFormat="false" ht="17.25" hidden="false" customHeight="true" outlineLevel="0" collapsed="false">
      <c r="A5381" s="0" t="str">
        <f aca="false">LEFT(C5381,4)*1</f>
        <v>0</v>
      </c>
      <c r="B5381" s="48" t="str">
        <f aca="false">+B5380+1</f>
        <v>0</v>
      </c>
      <c r="C5381" s="48" t="s">
        <v>10418</v>
      </c>
      <c r="D5381" s="49" t="s">
        <v>10419</v>
      </c>
      <c r="E5381" s="50" t="n">
        <v>62</v>
      </c>
      <c r="F5381" s="50" t="s">
        <v>3242</v>
      </c>
      <c r="G5381" s="47" t="n">
        <v>0</v>
      </c>
    </row>
    <row r="5382" customFormat="false" ht="17.25" hidden="false" customHeight="true" outlineLevel="0" collapsed="false">
      <c r="A5382" s="0" t="str">
        <f aca="false">LEFT(C5382,4)*1</f>
        <v>0</v>
      </c>
      <c r="B5382" s="48" t="str">
        <f aca="false">+B5381+1</f>
        <v>0</v>
      </c>
      <c r="C5382" s="48" t="s">
        <v>10420</v>
      </c>
      <c r="D5382" s="49" t="s">
        <v>10421</v>
      </c>
      <c r="E5382" s="50" t="n">
        <v>62</v>
      </c>
      <c r="F5382" s="50" t="s">
        <v>3242</v>
      </c>
      <c r="G5382" s="47" t="n">
        <v>0</v>
      </c>
    </row>
    <row r="5383" customFormat="false" ht="17.25" hidden="false" customHeight="true" outlineLevel="0" collapsed="false">
      <c r="A5383" s="0" t="str">
        <f aca="false">LEFT(C5383,4)*1</f>
        <v>0</v>
      </c>
      <c r="B5383" s="48" t="str">
        <f aca="false">+B5382+1</f>
        <v>0</v>
      </c>
      <c r="C5383" s="48" t="s">
        <v>10422</v>
      </c>
      <c r="D5383" s="49" t="s">
        <v>10423</v>
      </c>
      <c r="E5383" s="50" t="n">
        <v>62</v>
      </c>
      <c r="F5383" s="50" t="s">
        <v>3242</v>
      </c>
      <c r="G5383" s="47" t="n">
        <v>0</v>
      </c>
    </row>
    <row r="5384" customFormat="false" ht="17.25" hidden="false" customHeight="true" outlineLevel="0" collapsed="false">
      <c r="A5384" s="0" t="str">
        <f aca="false">LEFT(C5384,4)*1</f>
        <v>0</v>
      </c>
      <c r="B5384" s="48" t="str">
        <f aca="false">+B5383+1</f>
        <v>0</v>
      </c>
      <c r="C5384" s="48" t="s">
        <v>10424</v>
      </c>
      <c r="D5384" s="49" t="s">
        <v>10423</v>
      </c>
      <c r="E5384" s="50" t="n">
        <v>62</v>
      </c>
      <c r="F5384" s="50" t="s">
        <v>3242</v>
      </c>
      <c r="G5384" s="47" t="n">
        <v>0</v>
      </c>
    </row>
    <row r="5385" customFormat="false" ht="17.25" hidden="false" customHeight="true" outlineLevel="0" collapsed="false">
      <c r="A5385" s="0" t="str">
        <f aca="false">LEFT(C5385,4)*1</f>
        <v>0</v>
      </c>
      <c r="B5385" s="48" t="str">
        <f aca="false">+B5384+1</f>
        <v>0</v>
      </c>
      <c r="C5385" s="48" t="s">
        <v>10425</v>
      </c>
      <c r="D5385" s="49" t="s">
        <v>10426</v>
      </c>
      <c r="E5385" s="50" t="n">
        <v>62</v>
      </c>
      <c r="F5385" s="50" t="s">
        <v>3242</v>
      </c>
      <c r="G5385" s="47" t="n">
        <v>0</v>
      </c>
    </row>
    <row r="5386" customFormat="false" ht="17.25" hidden="false" customHeight="true" outlineLevel="0" collapsed="false">
      <c r="A5386" s="0" t="str">
        <f aca="false">LEFT(C5386,4)*1</f>
        <v>0</v>
      </c>
      <c r="B5386" s="48" t="str">
        <f aca="false">+B5385+1</f>
        <v>0</v>
      </c>
      <c r="C5386" s="48" t="s">
        <v>10427</v>
      </c>
      <c r="D5386" s="49" t="s">
        <v>10428</v>
      </c>
      <c r="E5386" s="50" t="n">
        <v>62</v>
      </c>
      <c r="F5386" s="50" t="s">
        <v>3242</v>
      </c>
      <c r="G5386" s="47" t="n">
        <v>0</v>
      </c>
    </row>
    <row r="5387" customFormat="false" ht="17.25" hidden="false" customHeight="true" outlineLevel="0" collapsed="false">
      <c r="A5387" s="0" t="str">
        <f aca="false">LEFT(C5387,4)*1</f>
        <v>0</v>
      </c>
      <c r="B5387" s="48" t="str">
        <f aca="false">+B5386+1</f>
        <v>0</v>
      </c>
      <c r="C5387" s="48" t="s">
        <v>10429</v>
      </c>
      <c r="D5387" s="49" t="s">
        <v>10430</v>
      </c>
      <c r="E5387" s="50" t="n">
        <v>62</v>
      </c>
      <c r="F5387" s="50" t="s">
        <v>3242</v>
      </c>
      <c r="G5387" s="47" t="n">
        <v>0</v>
      </c>
    </row>
    <row r="5388" customFormat="false" ht="17.25" hidden="false" customHeight="true" outlineLevel="0" collapsed="false">
      <c r="A5388" s="0" t="str">
        <f aca="false">LEFT(C5388,4)*1</f>
        <v>0</v>
      </c>
      <c r="B5388" s="48" t="str">
        <f aca="false">+B5387+1</f>
        <v>0</v>
      </c>
      <c r="C5388" s="48" t="s">
        <v>10431</v>
      </c>
      <c r="D5388" s="49" t="s">
        <v>10432</v>
      </c>
      <c r="E5388" s="50" t="n">
        <v>62</v>
      </c>
      <c r="F5388" s="50" t="s">
        <v>3242</v>
      </c>
      <c r="G5388" s="47" t="n">
        <v>0</v>
      </c>
    </row>
    <row r="5389" customFormat="false" ht="17.25" hidden="false" customHeight="true" outlineLevel="0" collapsed="false">
      <c r="A5389" s="0" t="str">
        <f aca="false">LEFT(C5389,4)*1</f>
        <v>0</v>
      </c>
      <c r="B5389" s="48" t="str">
        <f aca="false">+B5388+1</f>
        <v>0</v>
      </c>
      <c r="C5389" s="48" t="s">
        <v>10433</v>
      </c>
      <c r="D5389" s="49" t="s">
        <v>10434</v>
      </c>
      <c r="E5389" s="50" t="n">
        <v>62</v>
      </c>
      <c r="F5389" s="50" t="s">
        <v>3242</v>
      </c>
      <c r="G5389" s="47" t="n">
        <v>0</v>
      </c>
    </row>
    <row r="5390" customFormat="false" ht="17.25" hidden="false" customHeight="true" outlineLevel="0" collapsed="false">
      <c r="A5390" s="0" t="str">
        <f aca="false">LEFT(C5390,4)*1</f>
        <v>0</v>
      </c>
      <c r="B5390" s="48" t="str">
        <f aca="false">+B5389+1</f>
        <v>0</v>
      </c>
      <c r="C5390" s="48" t="s">
        <v>10435</v>
      </c>
      <c r="D5390" s="49" t="s">
        <v>10436</v>
      </c>
      <c r="E5390" s="50" t="n">
        <v>62</v>
      </c>
      <c r="F5390" s="50" t="s">
        <v>3242</v>
      </c>
      <c r="G5390" s="47" t="n">
        <v>0</v>
      </c>
    </row>
    <row r="5391" customFormat="false" ht="17.25" hidden="false" customHeight="true" outlineLevel="0" collapsed="false">
      <c r="A5391" s="0" t="str">
        <f aca="false">LEFT(C5391,4)*1</f>
        <v>0</v>
      </c>
      <c r="B5391" s="48" t="str">
        <f aca="false">+B5390+1</f>
        <v>0</v>
      </c>
      <c r="C5391" s="48" t="s">
        <v>10437</v>
      </c>
      <c r="D5391" s="49" t="s">
        <v>10438</v>
      </c>
      <c r="E5391" s="50" t="n">
        <v>62</v>
      </c>
      <c r="F5391" s="50" t="s">
        <v>3242</v>
      </c>
      <c r="G5391" s="47" t="n">
        <v>0</v>
      </c>
    </row>
    <row r="5392" customFormat="false" ht="17.25" hidden="false" customHeight="true" outlineLevel="0" collapsed="false">
      <c r="A5392" s="0" t="str">
        <f aca="false">LEFT(C5392,4)*1</f>
        <v>0</v>
      </c>
      <c r="B5392" s="48" t="str">
        <f aca="false">+B5391+1</f>
        <v>0</v>
      </c>
      <c r="C5392" s="48" t="s">
        <v>10439</v>
      </c>
      <c r="D5392" s="49" t="s">
        <v>10440</v>
      </c>
      <c r="E5392" s="50" t="n">
        <v>62</v>
      </c>
      <c r="F5392" s="50" t="s">
        <v>3242</v>
      </c>
      <c r="G5392" s="47" t="n">
        <v>0</v>
      </c>
    </row>
    <row r="5393" customFormat="false" ht="17.25" hidden="false" customHeight="true" outlineLevel="0" collapsed="false">
      <c r="A5393" s="0" t="str">
        <f aca="false">LEFT(C5393,4)*1</f>
        <v>0</v>
      </c>
      <c r="B5393" s="48" t="str">
        <f aca="false">+B5392+1</f>
        <v>0</v>
      </c>
      <c r="C5393" s="48" t="s">
        <v>10441</v>
      </c>
      <c r="D5393" s="49" t="s">
        <v>10442</v>
      </c>
      <c r="E5393" s="50" t="n">
        <v>62</v>
      </c>
      <c r="F5393" s="50" t="s">
        <v>3242</v>
      </c>
      <c r="G5393" s="47" t="n">
        <v>0</v>
      </c>
    </row>
    <row r="5394" customFormat="false" ht="17.25" hidden="false" customHeight="true" outlineLevel="0" collapsed="false">
      <c r="A5394" s="0" t="str">
        <f aca="false">LEFT(C5394,4)*1</f>
        <v>0</v>
      </c>
      <c r="B5394" s="48" t="str">
        <f aca="false">+B5393+1</f>
        <v>0</v>
      </c>
      <c r="C5394" s="48" t="s">
        <v>10443</v>
      </c>
      <c r="D5394" s="49" t="s">
        <v>10444</v>
      </c>
      <c r="E5394" s="50" t="n">
        <v>62</v>
      </c>
      <c r="F5394" s="50" t="s">
        <v>3242</v>
      </c>
      <c r="G5394" s="47" t="n">
        <v>0</v>
      </c>
    </row>
    <row r="5395" customFormat="false" ht="17.25" hidden="false" customHeight="true" outlineLevel="0" collapsed="false">
      <c r="A5395" s="0" t="str">
        <f aca="false">LEFT(C5395,4)*1</f>
        <v>0</v>
      </c>
      <c r="B5395" s="48" t="str">
        <f aca="false">+B5394+1</f>
        <v>0</v>
      </c>
      <c r="C5395" s="48" t="s">
        <v>10445</v>
      </c>
      <c r="D5395" s="49" t="s">
        <v>10446</v>
      </c>
      <c r="E5395" s="50" t="n">
        <v>62</v>
      </c>
      <c r="F5395" s="50" t="s">
        <v>3242</v>
      </c>
      <c r="G5395" s="47" t="n">
        <v>0</v>
      </c>
    </row>
    <row r="5396" customFormat="false" ht="17.25" hidden="false" customHeight="true" outlineLevel="0" collapsed="false">
      <c r="A5396" s="0" t="str">
        <f aca="false">LEFT(C5396,4)*1</f>
        <v>0</v>
      </c>
      <c r="B5396" s="48" t="str">
        <f aca="false">+B5395+1</f>
        <v>0</v>
      </c>
      <c r="C5396" s="48" t="s">
        <v>10447</v>
      </c>
      <c r="D5396" s="49" t="s">
        <v>10448</v>
      </c>
      <c r="E5396" s="50" t="n">
        <v>62</v>
      </c>
      <c r="F5396" s="50" t="s">
        <v>3242</v>
      </c>
      <c r="G5396" s="47" t="n">
        <v>0</v>
      </c>
    </row>
    <row r="5397" customFormat="false" ht="17.25" hidden="false" customHeight="true" outlineLevel="0" collapsed="false">
      <c r="A5397" s="0" t="str">
        <f aca="false">LEFT(C5397,4)*1</f>
        <v>0</v>
      </c>
      <c r="B5397" s="48" t="str">
        <f aca="false">+B5396+1</f>
        <v>0</v>
      </c>
      <c r="C5397" s="48" t="s">
        <v>10449</v>
      </c>
      <c r="D5397" s="49" t="s">
        <v>10450</v>
      </c>
      <c r="E5397" s="50" t="n">
        <v>62</v>
      </c>
      <c r="F5397" s="50" t="s">
        <v>3242</v>
      </c>
      <c r="G5397" s="47" t="n">
        <v>0</v>
      </c>
    </row>
    <row r="5398" customFormat="false" ht="17.25" hidden="false" customHeight="true" outlineLevel="0" collapsed="false">
      <c r="A5398" s="0" t="str">
        <f aca="false">LEFT(C5398,4)*1</f>
        <v>0</v>
      </c>
      <c r="B5398" s="48" t="str">
        <f aca="false">+B5397+1</f>
        <v>0</v>
      </c>
      <c r="C5398" s="48" t="s">
        <v>10451</v>
      </c>
      <c r="D5398" s="49" t="s">
        <v>10452</v>
      </c>
      <c r="E5398" s="50" t="n">
        <v>62</v>
      </c>
      <c r="F5398" s="50" t="s">
        <v>3242</v>
      </c>
      <c r="G5398" s="47" t="n">
        <v>0</v>
      </c>
    </row>
    <row r="5399" customFormat="false" ht="17.25" hidden="false" customHeight="true" outlineLevel="0" collapsed="false">
      <c r="A5399" s="0" t="str">
        <f aca="false">LEFT(C5399,4)*1</f>
        <v>0</v>
      </c>
      <c r="B5399" s="48" t="str">
        <f aca="false">+B5398+1</f>
        <v>0</v>
      </c>
      <c r="C5399" s="48" t="s">
        <v>10453</v>
      </c>
      <c r="D5399" s="49" t="s">
        <v>10454</v>
      </c>
      <c r="E5399" s="50" t="n">
        <v>62</v>
      </c>
      <c r="F5399" s="50" t="s">
        <v>3242</v>
      </c>
      <c r="G5399" s="47" t="n">
        <v>0</v>
      </c>
    </row>
    <row r="5400" customFormat="false" ht="17.25" hidden="false" customHeight="true" outlineLevel="0" collapsed="false">
      <c r="A5400" s="0" t="str">
        <f aca="false">LEFT(C5400,4)*1</f>
        <v>0</v>
      </c>
      <c r="B5400" s="48" t="str">
        <f aca="false">+B5399+1</f>
        <v>0</v>
      </c>
      <c r="C5400" s="48" t="s">
        <v>10455</v>
      </c>
      <c r="D5400" s="49" t="s">
        <v>10456</v>
      </c>
      <c r="E5400" s="50" t="n">
        <v>62</v>
      </c>
      <c r="F5400" s="50" t="s">
        <v>3242</v>
      </c>
      <c r="G5400" s="47" t="n">
        <v>0</v>
      </c>
    </row>
    <row r="5401" customFormat="false" ht="17.25" hidden="false" customHeight="true" outlineLevel="0" collapsed="false">
      <c r="A5401" s="0" t="str">
        <f aca="false">LEFT(C5401,4)*1</f>
        <v>0</v>
      </c>
      <c r="B5401" s="48" t="str">
        <f aca="false">+B5400+1</f>
        <v>0</v>
      </c>
      <c r="C5401" s="48" t="s">
        <v>10457</v>
      </c>
      <c r="D5401" s="49" t="s">
        <v>10458</v>
      </c>
      <c r="E5401" s="50" t="n">
        <v>62</v>
      </c>
      <c r="F5401" s="50" t="s">
        <v>3242</v>
      </c>
      <c r="G5401" s="47" t="n">
        <v>0</v>
      </c>
    </row>
    <row r="5402" customFormat="false" ht="17.25" hidden="false" customHeight="true" outlineLevel="0" collapsed="false">
      <c r="A5402" s="0" t="str">
        <f aca="false">LEFT(C5402,4)*1</f>
        <v>0</v>
      </c>
      <c r="B5402" s="48" t="str">
        <f aca="false">+B5401+1</f>
        <v>0</v>
      </c>
      <c r="C5402" s="48" t="s">
        <v>10459</v>
      </c>
      <c r="D5402" s="49" t="s">
        <v>10460</v>
      </c>
      <c r="E5402" s="50" t="n">
        <v>62</v>
      </c>
      <c r="F5402" s="50" t="s">
        <v>3242</v>
      </c>
      <c r="G5402" s="47" t="n">
        <v>0</v>
      </c>
    </row>
    <row r="5403" customFormat="false" ht="17.25" hidden="false" customHeight="true" outlineLevel="0" collapsed="false">
      <c r="A5403" s="0" t="str">
        <f aca="false">LEFT(C5403,4)*1</f>
        <v>0</v>
      </c>
      <c r="B5403" s="48" t="str">
        <f aca="false">+B5402+1</f>
        <v>0</v>
      </c>
      <c r="C5403" s="48" t="s">
        <v>10461</v>
      </c>
      <c r="D5403" s="49" t="s">
        <v>10462</v>
      </c>
      <c r="E5403" s="50" t="n">
        <v>62</v>
      </c>
      <c r="F5403" s="50" t="s">
        <v>3242</v>
      </c>
      <c r="G5403" s="47" t="n">
        <v>0</v>
      </c>
    </row>
    <row r="5404" customFormat="false" ht="17.25" hidden="false" customHeight="true" outlineLevel="0" collapsed="false">
      <c r="A5404" s="0" t="str">
        <f aca="false">LEFT(C5404,4)*1</f>
        <v>0</v>
      </c>
      <c r="B5404" s="48" t="str">
        <f aca="false">+B5403+1</f>
        <v>0</v>
      </c>
      <c r="C5404" s="48" t="s">
        <v>10463</v>
      </c>
      <c r="D5404" s="49" t="s">
        <v>10464</v>
      </c>
      <c r="E5404" s="50" t="n">
        <v>62</v>
      </c>
      <c r="F5404" s="50" t="s">
        <v>3242</v>
      </c>
      <c r="G5404" s="47" t="n">
        <v>0</v>
      </c>
    </row>
    <row r="5405" customFormat="false" ht="17.25" hidden="false" customHeight="true" outlineLevel="0" collapsed="false">
      <c r="A5405" s="0" t="str">
        <f aca="false">LEFT(C5405,4)*1</f>
        <v>0</v>
      </c>
      <c r="B5405" s="48" t="str">
        <f aca="false">+B5404+1</f>
        <v>0</v>
      </c>
      <c r="C5405" s="48" t="s">
        <v>10465</v>
      </c>
      <c r="D5405" s="49" t="s">
        <v>10466</v>
      </c>
      <c r="E5405" s="50" t="n">
        <v>62</v>
      </c>
      <c r="F5405" s="50" t="s">
        <v>3242</v>
      </c>
      <c r="G5405" s="47" t="n">
        <v>0</v>
      </c>
    </row>
    <row r="5406" customFormat="false" ht="17.25" hidden="false" customHeight="true" outlineLevel="0" collapsed="false">
      <c r="A5406" s="0" t="str">
        <f aca="false">LEFT(C5406,4)*1</f>
        <v>0</v>
      </c>
      <c r="B5406" s="48" t="str">
        <f aca="false">+B5405+1</f>
        <v>0</v>
      </c>
      <c r="C5406" s="48" t="s">
        <v>10467</v>
      </c>
      <c r="D5406" s="49" t="s">
        <v>10468</v>
      </c>
      <c r="E5406" s="50" t="n">
        <v>62</v>
      </c>
      <c r="F5406" s="50" t="s">
        <v>3242</v>
      </c>
      <c r="G5406" s="47" t="n">
        <v>0</v>
      </c>
    </row>
    <row r="5407" customFormat="false" ht="17.25" hidden="false" customHeight="true" outlineLevel="0" collapsed="false">
      <c r="A5407" s="0" t="str">
        <f aca="false">LEFT(C5407,4)*1</f>
        <v>0</v>
      </c>
      <c r="B5407" s="48" t="str">
        <f aca="false">+B5406+1</f>
        <v>0</v>
      </c>
      <c r="C5407" s="48" t="s">
        <v>10469</v>
      </c>
      <c r="D5407" s="49" t="s">
        <v>10470</v>
      </c>
      <c r="E5407" s="50" t="n">
        <v>62</v>
      </c>
      <c r="F5407" s="50" t="s">
        <v>3242</v>
      </c>
      <c r="G5407" s="47" t="n">
        <v>0</v>
      </c>
    </row>
    <row r="5408" customFormat="false" ht="17.25" hidden="false" customHeight="true" outlineLevel="0" collapsed="false">
      <c r="A5408" s="0" t="str">
        <f aca="false">LEFT(C5408,4)*1</f>
        <v>0</v>
      </c>
      <c r="B5408" s="48" t="str">
        <f aca="false">+B5407+1</f>
        <v>0</v>
      </c>
      <c r="C5408" s="48" t="s">
        <v>10471</v>
      </c>
      <c r="D5408" s="49" t="s">
        <v>10472</v>
      </c>
      <c r="E5408" s="50" t="n">
        <v>62</v>
      </c>
      <c r="F5408" s="50" t="s">
        <v>3242</v>
      </c>
      <c r="G5408" s="47" t="n">
        <v>0</v>
      </c>
    </row>
    <row r="5409" customFormat="false" ht="17.25" hidden="false" customHeight="true" outlineLevel="0" collapsed="false">
      <c r="A5409" s="0" t="str">
        <f aca="false">LEFT(C5409,4)*1</f>
        <v>0</v>
      </c>
      <c r="B5409" s="48" t="str">
        <f aca="false">+B5408+1</f>
        <v>0</v>
      </c>
      <c r="C5409" s="48" t="s">
        <v>10473</v>
      </c>
      <c r="D5409" s="49" t="s">
        <v>10474</v>
      </c>
      <c r="E5409" s="50" t="n">
        <v>62</v>
      </c>
      <c r="F5409" s="50" t="s">
        <v>3242</v>
      </c>
      <c r="G5409" s="47" t="n">
        <v>0</v>
      </c>
    </row>
    <row r="5410" customFormat="false" ht="17.25" hidden="false" customHeight="true" outlineLevel="0" collapsed="false">
      <c r="A5410" s="0" t="str">
        <f aca="false">LEFT(C5410,4)*1</f>
        <v>0</v>
      </c>
      <c r="B5410" s="48" t="str">
        <f aca="false">+B5409+1</f>
        <v>0</v>
      </c>
      <c r="C5410" s="48" t="s">
        <v>10475</v>
      </c>
      <c r="D5410" s="49" t="s">
        <v>10476</v>
      </c>
      <c r="E5410" s="50" t="n">
        <v>62</v>
      </c>
      <c r="F5410" s="50" t="s">
        <v>3242</v>
      </c>
      <c r="G5410" s="47" t="n">
        <v>0</v>
      </c>
    </row>
    <row r="5411" customFormat="false" ht="17.25" hidden="false" customHeight="true" outlineLevel="0" collapsed="false">
      <c r="A5411" s="0" t="str">
        <f aca="false">LEFT(C5411,4)*1</f>
        <v>0</v>
      </c>
      <c r="B5411" s="48" t="str">
        <f aca="false">+B5410+1</f>
        <v>0</v>
      </c>
      <c r="C5411" s="48" t="s">
        <v>10477</v>
      </c>
      <c r="D5411" s="49" t="s">
        <v>10478</v>
      </c>
      <c r="E5411" s="50" t="n">
        <v>62</v>
      </c>
      <c r="F5411" s="50" t="s">
        <v>3242</v>
      </c>
      <c r="G5411" s="47" t="n">
        <v>0</v>
      </c>
    </row>
    <row r="5412" customFormat="false" ht="17.25" hidden="false" customHeight="true" outlineLevel="0" collapsed="false">
      <c r="A5412" s="0" t="str">
        <f aca="false">LEFT(C5412,4)*1</f>
        <v>0</v>
      </c>
      <c r="B5412" s="48" t="str">
        <f aca="false">+B5411+1</f>
        <v>0</v>
      </c>
      <c r="C5412" s="48" t="s">
        <v>10479</v>
      </c>
      <c r="D5412" s="49" t="s">
        <v>10480</v>
      </c>
      <c r="E5412" s="50" t="n">
        <v>62</v>
      </c>
      <c r="F5412" s="50" t="s">
        <v>3242</v>
      </c>
      <c r="G5412" s="47" t="n">
        <v>0</v>
      </c>
    </row>
    <row r="5413" customFormat="false" ht="17.25" hidden="false" customHeight="true" outlineLevel="0" collapsed="false">
      <c r="A5413" s="0" t="str">
        <f aca="false">LEFT(C5413,4)*1</f>
        <v>0</v>
      </c>
      <c r="B5413" s="48" t="str">
        <f aca="false">+B5412+1</f>
        <v>0</v>
      </c>
      <c r="C5413" s="48" t="s">
        <v>10481</v>
      </c>
      <c r="D5413" s="49" t="s">
        <v>10482</v>
      </c>
      <c r="E5413" s="50" t="n">
        <v>62</v>
      </c>
      <c r="F5413" s="50" t="s">
        <v>3242</v>
      </c>
      <c r="G5413" s="47" t="n">
        <v>0</v>
      </c>
    </row>
    <row r="5414" customFormat="false" ht="17.25" hidden="false" customHeight="true" outlineLevel="0" collapsed="false">
      <c r="A5414" s="0" t="str">
        <f aca="false">LEFT(C5414,4)*1</f>
        <v>0</v>
      </c>
      <c r="B5414" s="48" t="str">
        <f aca="false">+B5413+1</f>
        <v>0</v>
      </c>
      <c r="C5414" s="48" t="s">
        <v>10483</v>
      </c>
      <c r="D5414" s="49" t="s">
        <v>10484</v>
      </c>
      <c r="E5414" s="50" t="n">
        <v>62</v>
      </c>
      <c r="F5414" s="50" t="s">
        <v>3242</v>
      </c>
      <c r="G5414" s="47" t="n">
        <v>0</v>
      </c>
    </row>
    <row r="5415" customFormat="false" ht="17.25" hidden="false" customHeight="true" outlineLevel="0" collapsed="false">
      <c r="A5415" s="0" t="str">
        <f aca="false">LEFT(C5415,4)*1</f>
        <v>0</v>
      </c>
      <c r="B5415" s="48" t="str">
        <f aca="false">+B5414+1</f>
        <v>0</v>
      </c>
      <c r="C5415" s="48" t="s">
        <v>10485</v>
      </c>
      <c r="D5415" s="49" t="s">
        <v>10486</v>
      </c>
      <c r="E5415" s="50" t="n">
        <v>62</v>
      </c>
      <c r="F5415" s="50" t="s">
        <v>3242</v>
      </c>
      <c r="G5415" s="47" t="n">
        <v>0</v>
      </c>
    </row>
    <row r="5416" customFormat="false" ht="17.25" hidden="false" customHeight="true" outlineLevel="0" collapsed="false">
      <c r="A5416" s="0" t="str">
        <f aca="false">LEFT(C5416,4)*1</f>
        <v>0</v>
      </c>
      <c r="B5416" s="48" t="str">
        <f aca="false">+B5415+1</f>
        <v>0</v>
      </c>
      <c r="C5416" s="48" t="s">
        <v>10487</v>
      </c>
      <c r="D5416" s="49" t="s">
        <v>10488</v>
      </c>
      <c r="E5416" s="50" t="n">
        <v>62</v>
      </c>
      <c r="F5416" s="50" t="s">
        <v>3242</v>
      </c>
      <c r="G5416" s="47" t="n">
        <v>0</v>
      </c>
    </row>
    <row r="5417" customFormat="false" ht="17.25" hidden="false" customHeight="true" outlineLevel="0" collapsed="false">
      <c r="A5417" s="0" t="str">
        <f aca="false">LEFT(C5417,4)*1</f>
        <v>0</v>
      </c>
      <c r="B5417" s="48" t="str">
        <f aca="false">+B5416+1</f>
        <v>0</v>
      </c>
      <c r="C5417" s="48" t="s">
        <v>10489</v>
      </c>
      <c r="D5417" s="49" t="s">
        <v>10490</v>
      </c>
      <c r="E5417" s="50" t="n">
        <v>62</v>
      </c>
      <c r="F5417" s="50" t="s">
        <v>3242</v>
      </c>
      <c r="G5417" s="47" t="n">
        <v>0</v>
      </c>
    </row>
    <row r="5418" customFormat="false" ht="17.25" hidden="false" customHeight="true" outlineLevel="0" collapsed="false">
      <c r="A5418" s="0" t="str">
        <f aca="false">LEFT(C5418,4)*1</f>
        <v>0</v>
      </c>
      <c r="B5418" s="48" t="str">
        <f aca="false">+B5417+1</f>
        <v>0</v>
      </c>
      <c r="C5418" s="48" t="s">
        <v>10491</v>
      </c>
      <c r="D5418" s="49" t="s">
        <v>10492</v>
      </c>
      <c r="E5418" s="50" t="n">
        <v>62</v>
      </c>
      <c r="F5418" s="50" t="s">
        <v>3242</v>
      </c>
      <c r="G5418" s="47" t="n">
        <v>0</v>
      </c>
    </row>
    <row r="5419" customFormat="false" ht="17.25" hidden="false" customHeight="true" outlineLevel="0" collapsed="false">
      <c r="A5419" s="0" t="str">
        <f aca="false">LEFT(C5419,4)*1</f>
        <v>0</v>
      </c>
      <c r="B5419" s="48" t="str">
        <f aca="false">+B5418+1</f>
        <v>0</v>
      </c>
      <c r="C5419" s="48" t="s">
        <v>10491</v>
      </c>
      <c r="D5419" s="49" t="s">
        <v>10493</v>
      </c>
      <c r="E5419" s="50" t="n">
        <v>62</v>
      </c>
      <c r="F5419" s="50" t="s">
        <v>3242</v>
      </c>
      <c r="G5419" s="47" t="n">
        <v>0</v>
      </c>
    </row>
    <row r="5420" customFormat="false" ht="17.25" hidden="false" customHeight="true" outlineLevel="0" collapsed="false">
      <c r="A5420" s="0" t="str">
        <f aca="false">LEFT(C5420,4)*1</f>
        <v>0</v>
      </c>
      <c r="B5420" s="48" t="str">
        <f aca="false">+B5419+1</f>
        <v>0</v>
      </c>
      <c r="C5420" s="48" t="s">
        <v>10494</v>
      </c>
      <c r="D5420" s="49" t="s">
        <v>10495</v>
      </c>
      <c r="E5420" s="50" t="n">
        <v>62</v>
      </c>
      <c r="F5420" s="50" t="s">
        <v>3242</v>
      </c>
      <c r="G5420" s="47" t="n">
        <v>0</v>
      </c>
    </row>
    <row r="5421" customFormat="false" ht="17.25" hidden="false" customHeight="true" outlineLevel="0" collapsed="false">
      <c r="A5421" s="0" t="str">
        <f aca="false">LEFT(C5421,4)*1</f>
        <v>0</v>
      </c>
      <c r="B5421" s="48" t="str">
        <f aca="false">+B5420+1</f>
        <v>0</v>
      </c>
      <c r="C5421" s="48" t="s">
        <v>10496</v>
      </c>
      <c r="D5421" s="49" t="s">
        <v>10497</v>
      </c>
      <c r="E5421" s="50" t="n">
        <v>62</v>
      </c>
      <c r="F5421" s="50" t="s">
        <v>3242</v>
      </c>
      <c r="G5421" s="47" t="n">
        <v>0</v>
      </c>
    </row>
    <row r="5422" customFormat="false" ht="17.25" hidden="false" customHeight="true" outlineLevel="0" collapsed="false">
      <c r="A5422" s="0" t="str">
        <f aca="false">LEFT(C5422,4)*1</f>
        <v>0</v>
      </c>
      <c r="B5422" s="48" t="str">
        <f aca="false">+B5421+1</f>
        <v>0</v>
      </c>
      <c r="C5422" s="48" t="s">
        <v>10498</v>
      </c>
      <c r="D5422" s="49" t="s">
        <v>10499</v>
      </c>
      <c r="E5422" s="50" t="n">
        <v>62</v>
      </c>
      <c r="F5422" s="50" t="s">
        <v>3242</v>
      </c>
      <c r="G5422" s="47" t="n">
        <v>0</v>
      </c>
    </row>
    <row r="5423" customFormat="false" ht="17.25" hidden="false" customHeight="true" outlineLevel="0" collapsed="false">
      <c r="A5423" s="0" t="str">
        <f aca="false">LEFT(C5423,4)*1</f>
        <v>0</v>
      </c>
      <c r="B5423" s="48" t="str">
        <f aca="false">+B5422+1</f>
        <v>0</v>
      </c>
      <c r="C5423" s="48" t="s">
        <v>10500</v>
      </c>
      <c r="D5423" s="49" t="s">
        <v>10501</v>
      </c>
      <c r="E5423" s="50" t="n">
        <v>63</v>
      </c>
      <c r="F5423" s="50" t="s">
        <v>3242</v>
      </c>
      <c r="G5423" s="47" t="n">
        <v>0</v>
      </c>
    </row>
    <row r="5424" customFormat="false" ht="17.25" hidden="false" customHeight="true" outlineLevel="0" collapsed="false">
      <c r="A5424" s="0" t="str">
        <f aca="false">LEFT(C5424,4)*1</f>
        <v>0</v>
      </c>
      <c r="B5424" s="48" t="str">
        <f aca="false">+B5423+1</f>
        <v>0</v>
      </c>
      <c r="C5424" s="48" t="s">
        <v>10502</v>
      </c>
      <c r="D5424" s="49" t="s">
        <v>10503</v>
      </c>
      <c r="E5424" s="50" t="n">
        <v>63</v>
      </c>
      <c r="F5424" s="50" t="s">
        <v>3242</v>
      </c>
      <c r="G5424" s="47" t="n">
        <v>0</v>
      </c>
    </row>
    <row r="5425" customFormat="false" ht="17.25" hidden="false" customHeight="true" outlineLevel="0" collapsed="false">
      <c r="A5425" s="0" t="str">
        <f aca="false">LEFT(C5425,4)*1</f>
        <v>0</v>
      </c>
      <c r="B5425" s="48" t="str">
        <f aca="false">+B5424+1</f>
        <v>0</v>
      </c>
      <c r="C5425" s="48" t="s">
        <v>10504</v>
      </c>
      <c r="D5425" s="49" t="s">
        <v>10505</v>
      </c>
      <c r="E5425" s="50" t="n">
        <v>63</v>
      </c>
      <c r="F5425" s="50" t="s">
        <v>3242</v>
      </c>
      <c r="G5425" s="47" t="n">
        <v>0</v>
      </c>
    </row>
    <row r="5426" customFormat="false" ht="17.25" hidden="false" customHeight="true" outlineLevel="0" collapsed="false">
      <c r="A5426" s="0" t="str">
        <f aca="false">LEFT(C5426,4)*1</f>
        <v>0</v>
      </c>
      <c r="B5426" s="48" t="str">
        <f aca="false">+B5425+1</f>
        <v>0</v>
      </c>
      <c r="C5426" s="48" t="s">
        <v>10506</v>
      </c>
      <c r="D5426" s="49" t="s">
        <v>10507</v>
      </c>
      <c r="E5426" s="50" t="n">
        <v>63</v>
      </c>
      <c r="F5426" s="50" t="s">
        <v>3242</v>
      </c>
      <c r="G5426" s="47" t="n">
        <v>0</v>
      </c>
    </row>
    <row r="5427" customFormat="false" ht="17.25" hidden="false" customHeight="true" outlineLevel="0" collapsed="false">
      <c r="A5427" s="0" t="str">
        <f aca="false">LEFT(C5427,4)*1</f>
        <v>0</v>
      </c>
      <c r="B5427" s="48" t="str">
        <f aca="false">+B5426+1</f>
        <v>0</v>
      </c>
      <c r="C5427" s="48" t="s">
        <v>10508</v>
      </c>
      <c r="D5427" s="49" t="s">
        <v>10509</v>
      </c>
      <c r="E5427" s="50" t="n">
        <v>63</v>
      </c>
      <c r="F5427" s="50" t="s">
        <v>3242</v>
      </c>
      <c r="G5427" s="47" t="n">
        <v>0</v>
      </c>
    </row>
    <row r="5428" customFormat="false" ht="17.25" hidden="false" customHeight="true" outlineLevel="0" collapsed="false">
      <c r="A5428" s="0" t="str">
        <f aca="false">LEFT(C5428,4)*1</f>
        <v>0</v>
      </c>
      <c r="B5428" s="48" t="str">
        <f aca="false">+B5427+1</f>
        <v>0</v>
      </c>
      <c r="C5428" s="48" t="s">
        <v>10510</v>
      </c>
      <c r="D5428" s="49" t="s">
        <v>10511</v>
      </c>
      <c r="E5428" s="50" t="n">
        <v>63</v>
      </c>
      <c r="F5428" s="50" t="s">
        <v>3242</v>
      </c>
      <c r="G5428" s="47" t="n">
        <v>0</v>
      </c>
    </row>
    <row r="5429" customFormat="false" ht="17.25" hidden="false" customHeight="true" outlineLevel="0" collapsed="false">
      <c r="A5429" s="0" t="str">
        <f aca="false">LEFT(C5429,4)*1</f>
        <v>0</v>
      </c>
      <c r="B5429" s="48" t="str">
        <f aca="false">+B5428+1</f>
        <v>0</v>
      </c>
      <c r="C5429" s="48" t="s">
        <v>10512</v>
      </c>
      <c r="D5429" s="49" t="s">
        <v>10513</v>
      </c>
      <c r="E5429" s="50" t="n">
        <v>63</v>
      </c>
      <c r="F5429" s="50" t="s">
        <v>3242</v>
      </c>
      <c r="G5429" s="47" t="n">
        <v>0</v>
      </c>
    </row>
    <row r="5430" customFormat="false" ht="17.25" hidden="false" customHeight="true" outlineLevel="0" collapsed="false">
      <c r="A5430" s="0" t="str">
        <f aca="false">LEFT(C5430,4)*1</f>
        <v>0</v>
      </c>
      <c r="B5430" s="48" t="str">
        <f aca="false">+B5429+1</f>
        <v>0</v>
      </c>
      <c r="C5430" s="48" t="s">
        <v>10514</v>
      </c>
      <c r="D5430" s="49" t="s">
        <v>10515</v>
      </c>
      <c r="E5430" s="50" t="n">
        <v>63</v>
      </c>
      <c r="F5430" s="50" t="s">
        <v>3242</v>
      </c>
      <c r="G5430" s="47" t="n">
        <v>0</v>
      </c>
    </row>
    <row r="5431" customFormat="false" ht="17.25" hidden="false" customHeight="true" outlineLevel="0" collapsed="false">
      <c r="A5431" s="0" t="str">
        <f aca="false">LEFT(C5431,4)*1</f>
        <v>0</v>
      </c>
      <c r="B5431" s="48" t="str">
        <f aca="false">+B5430+1</f>
        <v>0</v>
      </c>
      <c r="C5431" s="48" t="s">
        <v>10516</v>
      </c>
      <c r="D5431" s="49" t="s">
        <v>10517</v>
      </c>
      <c r="E5431" s="50" t="n">
        <v>63</v>
      </c>
      <c r="F5431" s="50" t="s">
        <v>3242</v>
      </c>
      <c r="G5431" s="47" t="n">
        <v>0</v>
      </c>
    </row>
    <row r="5432" customFormat="false" ht="17.25" hidden="false" customHeight="true" outlineLevel="0" collapsed="false">
      <c r="A5432" s="0" t="str">
        <f aca="false">LEFT(C5432,4)*1</f>
        <v>0</v>
      </c>
      <c r="B5432" s="48" t="str">
        <f aca="false">+B5431+1</f>
        <v>0</v>
      </c>
      <c r="C5432" s="48" t="s">
        <v>10518</v>
      </c>
      <c r="D5432" s="49" t="s">
        <v>10519</v>
      </c>
      <c r="E5432" s="50" t="n">
        <v>63</v>
      </c>
      <c r="F5432" s="50" t="s">
        <v>3242</v>
      </c>
      <c r="G5432" s="47" t="n">
        <v>0</v>
      </c>
    </row>
    <row r="5433" customFormat="false" ht="17.25" hidden="false" customHeight="true" outlineLevel="0" collapsed="false">
      <c r="A5433" s="0" t="str">
        <f aca="false">LEFT(C5433,4)*1</f>
        <v>0</v>
      </c>
      <c r="B5433" s="48" t="str">
        <f aca="false">+B5432+1</f>
        <v>0</v>
      </c>
      <c r="C5433" s="48" t="s">
        <v>10520</v>
      </c>
      <c r="D5433" s="49" t="s">
        <v>10521</v>
      </c>
      <c r="E5433" s="50" t="n">
        <v>63</v>
      </c>
      <c r="F5433" s="50" t="s">
        <v>3242</v>
      </c>
      <c r="G5433" s="47" t="n">
        <v>0</v>
      </c>
    </row>
    <row r="5434" customFormat="false" ht="17.25" hidden="false" customHeight="true" outlineLevel="0" collapsed="false">
      <c r="A5434" s="0" t="str">
        <f aca="false">LEFT(C5434,4)*1</f>
        <v>0</v>
      </c>
      <c r="B5434" s="48" t="str">
        <f aca="false">+B5433+1</f>
        <v>0</v>
      </c>
      <c r="C5434" s="48" t="s">
        <v>10522</v>
      </c>
      <c r="D5434" s="49" t="s">
        <v>10523</v>
      </c>
      <c r="E5434" s="50" t="n">
        <v>63</v>
      </c>
      <c r="F5434" s="50" t="s">
        <v>3242</v>
      </c>
      <c r="G5434" s="47" t="n">
        <v>0</v>
      </c>
    </row>
    <row r="5435" customFormat="false" ht="17.25" hidden="false" customHeight="true" outlineLevel="0" collapsed="false">
      <c r="A5435" s="0" t="str">
        <f aca="false">LEFT(C5435,4)*1</f>
        <v>0</v>
      </c>
      <c r="B5435" s="48" t="str">
        <f aca="false">+B5434+1</f>
        <v>0</v>
      </c>
      <c r="C5435" s="48" t="s">
        <v>10524</v>
      </c>
      <c r="D5435" s="49" t="s">
        <v>10525</v>
      </c>
      <c r="E5435" s="50" t="n">
        <v>63</v>
      </c>
      <c r="F5435" s="50" t="s">
        <v>3242</v>
      </c>
      <c r="G5435" s="47" t="n">
        <v>0</v>
      </c>
    </row>
    <row r="5436" customFormat="false" ht="17.25" hidden="false" customHeight="true" outlineLevel="0" collapsed="false">
      <c r="A5436" s="0" t="str">
        <f aca="false">LEFT(C5436,4)*1</f>
        <v>0</v>
      </c>
      <c r="B5436" s="48" t="str">
        <f aca="false">+B5435+1</f>
        <v>0</v>
      </c>
      <c r="C5436" s="48" t="s">
        <v>10526</v>
      </c>
      <c r="D5436" s="49" t="s">
        <v>10527</v>
      </c>
      <c r="E5436" s="50" t="n">
        <v>63</v>
      </c>
      <c r="F5436" s="50" t="s">
        <v>3242</v>
      </c>
      <c r="G5436" s="47" t="n">
        <v>0</v>
      </c>
    </row>
    <row r="5437" customFormat="false" ht="17.25" hidden="false" customHeight="true" outlineLevel="0" collapsed="false">
      <c r="A5437" s="0" t="str">
        <f aca="false">LEFT(C5437,4)*1</f>
        <v>0</v>
      </c>
      <c r="B5437" s="48" t="str">
        <f aca="false">+B5436+1</f>
        <v>0</v>
      </c>
      <c r="C5437" s="48" t="s">
        <v>10528</v>
      </c>
      <c r="D5437" s="49" t="s">
        <v>10529</v>
      </c>
      <c r="E5437" s="50" t="n">
        <v>63</v>
      </c>
      <c r="F5437" s="50" t="s">
        <v>3242</v>
      </c>
      <c r="G5437" s="47" t="n">
        <v>0</v>
      </c>
    </row>
    <row r="5438" customFormat="false" ht="17.25" hidden="false" customHeight="true" outlineLevel="0" collapsed="false">
      <c r="A5438" s="0" t="str">
        <f aca="false">LEFT(C5438,4)*1</f>
        <v>0</v>
      </c>
      <c r="B5438" s="48" t="str">
        <f aca="false">+B5437+1</f>
        <v>0</v>
      </c>
      <c r="C5438" s="48" t="s">
        <v>10530</v>
      </c>
      <c r="D5438" s="49" t="s">
        <v>10531</v>
      </c>
      <c r="E5438" s="50" t="n">
        <v>63</v>
      </c>
      <c r="F5438" s="50" t="s">
        <v>3242</v>
      </c>
      <c r="G5438" s="47" t="n">
        <v>0</v>
      </c>
    </row>
    <row r="5439" customFormat="false" ht="17.25" hidden="false" customHeight="true" outlineLevel="0" collapsed="false">
      <c r="A5439" s="0" t="str">
        <f aca="false">LEFT(C5439,4)*1</f>
        <v>0</v>
      </c>
      <c r="B5439" s="48" t="str">
        <f aca="false">+B5438+1</f>
        <v>0</v>
      </c>
      <c r="C5439" s="48" t="s">
        <v>10532</v>
      </c>
      <c r="D5439" s="49" t="s">
        <v>10533</v>
      </c>
      <c r="E5439" s="50" t="n">
        <v>63</v>
      </c>
      <c r="F5439" s="50" t="s">
        <v>3242</v>
      </c>
      <c r="G5439" s="47" t="n">
        <v>0</v>
      </c>
    </row>
    <row r="5440" customFormat="false" ht="17.25" hidden="false" customHeight="true" outlineLevel="0" collapsed="false">
      <c r="A5440" s="0" t="str">
        <f aca="false">LEFT(C5440,4)*1</f>
        <v>0</v>
      </c>
      <c r="B5440" s="48" t="str">
        <f aca="false">+B5439+1</f>
        <v>0</v>
      </c>
      <c r="C5440" s="48" t="s">
        <v>10534</v>
      </c>
      <c r="D5440" s="49" t="s">
        <v>10535</v>
      </c>
      <c r="E5440" s="50" t="n">
        <v>63</v>
      </c>
      <c r="F5440" s="50" t="s">
        <v>3242</v>
      </c>
      <c r="G5440" s="47" t="n">
        <v>0</v>
      </c>
    </row>
    <row r="5441" customFormat="false" ht="17.25" hidden="false" customHeight="true" outlineLevel="0" collapsed="false">
      <c r="A5441" s="0" t="str">
        <f aca="false">LEFT(C5441,4)*1</f>
        <v>0</v>
      </c>
      <c r="B5441" s="48" t="str">
        <f aca="false">+B5440+1</f>
        <v>0</v>
      </c>
      <c r="C5441" s="48" t="s">
        <v>10536</v>
      </c>
      <c r="D5441" s="49" t="s">
        <v>10537</v>
      </c>
      <c r="E5441" s="50" t="n">
        <v>63</v>
      </c>
      <c r="F5441" s="50" t="s">
        <v>3242</v>
      </c>
      <c r="G5441" s="47" t="n">
        <v>0</v>
      </c>
    </row>
    <row r="5442" customFormat="false" ht="17.25" hidden="false" customHeight="true" outlineLevel="0" collapsed="false">
      <c r="A5442" s="0" t="str">
        <f aca="false">LEFT(C5442,4)*1</f>
        <v>0</v>
      </c>
      <c r="B5442" s="48" t="str">
        <f aca="false">+B5441+1</f>
        <v>0</v>
      </c>
      <c r="C5442" s="48" t="s">
        <v>10538</v>
      </c>
      <c r="D5442" s="49" t="s">
        <v>10539</v>
      </c>
      <c r="E5442" s="50" t="n">
        <v>63</v>
      </c>
      <c r="F5442" s="50" t="s">
        <v>3242</v>
      </c>
      <c r="G5442" s="47" t="n">
        <v>0</v>
      </c>
    </row>
    <row r="5443" customFormat="false" ht="17.25" hidden="false" customHeight="true" outlineLevel="0" collapsed="false">
      <c r="A5443" s="0" t="str">
        <f aca="false">LEFT(C5443,4)*1</f>
        <v>0</v>
      </c>
      <c r="B5443" s="48" t="str">
        <f aca="false">+B5442+1</f>
        <v>0</v>
      </c>
      <c r="C5443" s="48" t="s">
        <v>10540</v>
      </c>
      <c r="D5443" s="49" t="s">
        <v>10541</v>
      </c>
      <c r="E5443" s="50" t="n">
        <v>63</v>
      </c>
      <c r="F5443" s="50" t="s">
        <v>3242</v>
      </c>
      <c r="G5443" s="47" t="n">
        <v>0</v>
      </c>
    </row>
    <row r="5444" customFormat="false" ht="17.25" hidden="false" customHeight="true" outlineLevel="0" collapsed="false">
      <c r="A5444" s="0" t="str">
        <f aca="false">LEFT(C5444,4)*1</f>
        <v>0</v>
      </c>
      <c r="B5444" s="48" t="str">
        <f aca="false">+B5443+1</f>
        <v>0</v>
      </c>
      <c r="C5444" s="48" t="s">
        <v>10542</v>
      </c>
      <c r="D5444" s="49" t="s">
        <v>10543</v>
      </c>
      <c r="E5444" s="50" t="n">
        <v>63</v>
      </c>
      <c r="F5444" s="50" t="s">
        <v>3242</v>
      </c>
      <c r="G5444" s="47" t="n">
        <v>0</v>
      </c>
    </row>
    <row r="5445" customFormat="false" ht="17.25" hidden="false" customHeight="true" outlineLevel="0" collapsed="false">
      <c r="A5445" s="0" t="str">
        <f aca="false">LEFT(C5445,4)*1</f>
        <v>0</v>
      </c>
      <c r="B5445" s="48" t="str">
        <f aca="false">+B5444+1</f>
        <v>0</v>
      </c>
      <c r="C5445" s="48" t="s">
        <v>10544</v>
      </c>
      <c r="D5445" s="49" t="s">
        <v>10545</v>
      </c>
      <c r="E5445" s="50" t="n">
        <v>63</v>
      </c>
      <c r="F5445" s="50" t="s">
        <v>3242</v>
      </c>
      <c r="G5445" s="47" t="n">
        <v>0</v>
      </c>
    </row>
    <row r="5446" customFormat="false" ht="17.25" hidden="false" customHeight="true" outlineLevel="0" collapsed="false">
      <c r="A5446" s="0" t="str">
        <f aca="false">LEFT(C5446,4)*1</f>
        <v>0</v>
      </c>
      <c r="B5446" s="48" t="str">
        <f aca="false">+B5445+1</f>
        <v>0</v>
      </c>
      <c r="C5446" s="48" t="s">
        <v>10546</v>
      </c>
      <c r="D5446" s="49" t="s">
        <v>10547</v>
      </c>
      <c r="E5446" s="50" t="n">
        <v>63</v>
      </c>
      <c r="F5446" s="50" t="s">
        <v>3242</v>
      </c>
      <c r="G5446" s="47" t="n">
        <v>0</v>
      </c>
    </row>
    <row r="5447" customFormat="false" ht="17.25" hidden="false" customHeight="true" outlineLevel="0" collapsed="false">
      <c r="A5447" s="0" t="str">
        <f aca="false">LEFT(C5447,4)*1</f>
        <v>0</v>
      </c>
      <c r="B5447" s="48" t="str">
        <f aca="false">+B5446+1</f>
        <v>0</v>
      </c>
      <c r="C5447" s="48" t="s">
        <v>10548</v>
      </c>
      <c r="D5447" s="49" t="s">
        <v>10549</v>
      </c>
      <c r="E5447" s="50" t="n">
        <v>63</v>
      </c>
      <c r="F5447" s="50" t="s">
        <v>3242</v>
      </c>
      <c r="G5447" s="47" t="n">
        <v>0</v>
      </c>
    </row>
    <row r="5448" customFormat="false" ht="17.25" hidden="false" customHeight="true" outlineLevel="0" collapsed="false">
      <c r="A5448" s="0" t="str">
        <f aca="false">LEFT(C5448,4)*1</f>
        <v>0</v>
      </c>
      <c r="B5448" s="48" t="str">
        <f aca="false">+B5447+1</f>
        <v>0</v>
      </c>
      <c r="C5448" s="48" t="s">
        <v>10550</v>
      </c>
      <c r="D5448" s="49" t="s">
        <v>10551</v>
      </c>
      <c r="E5448" s="50" t="n">
        <v>63</v>
      </c>
      <c r="F5448" s="50" t="s">
        <v>3242</v>
      </c>
      <c r="G5448" s="47" t="n">
        <v>0</v>
      </c>
    </row>
    <row r="5449" customFormat="false" ht="17.25" hidden="false" customHeight="true" outlineLevel="0" collapsed="false">
      <c r="A5449" s="0" t="str">
        <f aca="false">LEFT(C5449,4)*1</f>
        <v>0</v>
      </c>
      <c r="B5449" s="48" t="str">
        <f aca="false">+B5448+1</f>
        <v>0</v>
      </c>
      <c r="C5449" s="48" t="s">
        <v>10552</v>
      </c>
      <c r="D5449" s="49" t="s">
        <v>10553</v>
      </c>
      <c r="E5449" s="50" t="n">
        <v>63</v>
      </c>
      <c r="F5449" s="50" t="s">
        <v>3242</v>
      </c>
      <c r="G5449" s="47" t="n">
        <v>0</v>
      </c>
    </row>
    <row r="5450" customFormat="false" ht="17.25" hidden="false" customHeight="true" outlineLevel="0" collapsed="false">
      <c r="A5450" s="0" t="str">
        <f aca="false">LEFT(C5450,4)*1</f>
        <v>0</v>
      </c>
      <c r="B5450" s="48" t="str">
        <f aca="false">+B5449+1</f>
        <v>0</v>
      </c>
      <c r="C5450" s="48" t="s">
        <v>10554</v>
      </c>
      <c r="D5450" s="49" t="s">
        <v>10555</v>
      </c>
      <c r="E5450" s="50" t="n">
        <v>63</v>
      </c>
      <c r="F5450" s="50" t="s">
        <v>3242</v>
      </c>
      <c r="G5450" s="47" t="n">
        <v>0</v>
      </c>
    </row>
    <row r="5451" customFormat="false" ht="17.25" hidden="false" customHeight="true" outlineLevel="0" collapsed="false">
      <c r="A5451" s="0" t="str">
        <f aca="false">LEFT(C5451,4)*1</f>
        <v>0</v>
      </c>
      <c r="B5451" s="48" t="str">
        <f aca="false">+B5450+1</f>
        <v>0</v>
      </c>
      <c r="C5451" s="48" t="s">
        <v>10556</v>
      </c>
      <c r="D5451" s="49" t="s">
        <v>10557</v>
      </c>
      <c r="E5451" s="50" t="n">
        <v>63</v>
      </c>
      <c r="F5451" s="50" t="s">
        <v>3242</v>
      </c>
      <c r="G5451" s="47" t="n">
        <v>0</v>
      </c>
    </row>
    <row r="5452" customFormat="false" ht="17.25" hidden="false" customHeight="true" outlineLevel="0" collapsed="false">
      <c r="A5452" s="0" t="str">
        <f aca="false">LEFT(C5452,4)*1</f>
        <v>0</v>
      </c>
      <c r="B5452" s="48" t="str">
        <f aca="false">+B5451+1</f>
        <v>0</v>
      </c>
      <c r="C5452" s="48" t="s">
        <v>10558</v>
      </c>
      <c r="D5452" s="49" t="s">
        <v>10559</v>
      </c>
      <c r="E5452" s="50" t="n">
        <v>63</v>
      </c>
      <c r="F5452" s="50" t="s">
        <v>3242</v>
      </c>
      <c r="G5452" s="47" t="n">
        <v>0</v>
      </c>
    </row>
    <row r="5453" customFormat="false" ht="17.25" hidden="false" customHeight="true" outlineLevel="0" collapsed="false">
      <c r="A5453" s="0" t="str">
        <f aca="false">LEFT(C5453,4)*1</f>
        <v>0</v>
      </c>
      <c r="B5453" s="48" t="str">
        <f aca="false">+B5452+1</f>
        <v>0</v>
      </c>
      <c r="C5453" s="48" t="s">
        <v>10560</v>
      </c>
      <c r="D5453" s="49" t="s">
        <v>10561</v>
      </c>
      <c r="E5453" s="50" t="n">
        <v>63</v>
      </c>
      <c r="F5453" s="50" t="s">
        <v>3242</v>
      </c>
      <c r="G5453" s="47" t="n">
        <v>0</v>
      </c>
    </row>
    <row r="5454" customFormat="false" ht="17.25" hidden="false" customHeight="true" outlineLevel="0" collapsed="false">
      <c r="A5454" s="0" t="str">
        <f aca="false">LEFT(C5454,4)*1</f>
        <v>0</v>
      </c>
      <c r="B5454" s="48" t="str">
        <f aca="false">+B5453+1</f>
        <v>0</v>
      </c>
      <c r="C5454" s="48" t="s">
        <v>10562</v>
      </c>
      <c r="D5454" s="49" t="s">
        <v>10563</v>
      </c>
      <c r="E5454" s="50" t="n">
        <v>63</v>
      </c>
      <c r="F5454" s="50" t="s">
        <v>3242</v>
      </c>
      <c r="G5454" s="47" t="n">
        <v>0</v>
      </c>
    </row>
    <row r="5455" customFormat="false" ht="17.25" hidden="false" customHeight="true" outlineLevel="0" collapsed="false">
      <c r="A5455" s="0" t="str">
        <f aca="false">LEFT(C5455,4)*1</f>
        <v>0</v>
      </c>
      <c r="B5455" s="48" t="str">
        <f aca="false">+B5454+1</f>
        <v>0</v>
      </c>
      <c r="C5455" s="48" t="s">
        <v>10564</v>
      </c>
      <c r="D5455" s="49" t="s">
        <v>10565</v>
      </c>
      <c r="E5455" s="50" t="n">
        <v>63</v>
      </c>
      <c r="F5455" s="50" t="s">
        <v>3242</v>
      </c>
      <c r="G5455" s="47" t="n">
        <v>0</v>
      </c>
    </row>
    <row r="5456" customFormat="false" ht="17.25" hidden="false" customHeight="true" outlineLevel="0" collapsed="false">
      <c r="A5456" s="0" t="str">
        <f aca="false">LEFT(C5456,4)*1</f>
        <v>0</v>
      </c>
      <c r="B5456" s="48" t="str">
        <f aca="false">+B5455+1</f>
        <v>0</v>
      </c>
      <c r="C5456" s="48" t="s">
        <v>10566</v>
      </c>
      <c r="D5456" s="49" t="s">
        <v>10567</v>
      </c>
      <c r="E5456" s="50" t="n">
        <v>63</v>
      </c>
      <c r="F5456" s="50" t="s">
        <v>3242</v>
      </c>
      <c r="G5456" s="47" t="n">
        <v>0</v>
      </c>
    </row>
    <row r="5457" customFormat="false" ht="17.25" hidden="false" customHeight="true" outlineLevel="0" collapsed="false">
      <c r="A5457" s="0" t="str">
        <f aca="false">LEFT(C5457,4)*1</f>
        <v>0</v>
      </c>
      <c r="B5457" s="48" t="str">
        <f aca="false">+B5456+1</f>
        <v>0</v>
      </c>
      <c r="C5457" s="48" t="s">
        <v>10568</v>
      </c>
      <c r="D5457" s="49" t="s">
        <v>10569</v>
      </c>
      <c r="E5457" s="50" t="n">
        <v>63</v>
      </c>
      <c r="F5457" s="50" t="s">
        <v>3242</v>
      </c>
      <c r="G5457" s="47" t="n">
        <v>0</v>
      </c>
    </row>
    <row r="5458" customFormat="false" ht="17.25" hidden="false" customHeight="true" outlineLevel="0" collapsed="false">
      <c r="A5458" s="0" t="str">
        <f aca="false">LEFT(C5458,4)*1</f>
        <v>0</v>
      </c>
      <c r="B5458" s="48" t="str">
        <f aca="false">+B5457+1</f>
        <v>0</v>
      </c>
      <c r="C5458" s="48" t="s">
        <v>10570</v>
      </c>
      <c r="D5458" s="49" t="s">
        <v>10571</v>
      </c>
      <c r="E5458" s="50" t="n">
        <v>63</v>
      </c>
      <c r="F5458" s="50" t="s">
        <v>3242</v>
      </c>
      <c r="G5458" s="47" t="n">
        <v>0</v>
      </c>
    </row>
    <row r="5459" customFormat="false" ht="17.25" hidden="false" customHeight="true" outlineLevel="0" collapsed="false">
      <c r="A5459" s="0" t="str">
        <f aca="false">LEFT(C5459,4)*1</f>
        <v>0</v>
      </c>
      <c r="B5459" s="48" t="str">
        <f aca="false">+B5458+1</f>
        <v>0</v>
      </c>
      <c r="C5459" s="48" t="s">
        <v>10572</v>
      </c>
      <c r="D5459" s="49" t="s">
        <v>10573</v>
      </c>
      <c r="E5459" s="50" t="n">
        <v>63</v>
      </c>
      <c r="F5459" s="50" t="s">
        <v>3242</v>
      </c>
      <c r="G5459" s="47" t="n">
        <v>0</v>
      </c>
    </row>
    <row r="5460" customFormat="false" ht="17.25" hidden="false" customHeight="true" outlineLevel="0" collapsed="false">
      <c r="A5460" s="0" t="str">
        <f aca="false">LEFT(C5460,4)*1</f>
        <v>0</v>
      </c>
      <c r="B5460" s="48" t="str">
        <f aca="false">+B5459+1</f>
        <v>0</v>
      </c>
      <c r="C5460" s="48" t="s">
        <v>10574</v>
      </c>
      <c r="D5460" s="49" t="s">
        <v>10575</v>
      </c>
      <c r="E5460" s="50" t="n">
        <v>63</v>
      </c>
      <c r="F5460" s="50" t="s">
        <v>3242</v>
      </c>
      <c r="G5460" s="47" t="n">
        <v>0</v>
      </c>
    </row>
    <row r="5461" customFormat="false" ht="17.25" hidden="false" customHeight="true" outlineLevel="0" collapsed="false">
      <c r="A5461" s="0" t="str">
        <f aca="false">LEFT(C5461,4)*1</f>
        <v>0</v>
      </c>
      <c r="B5461" s="48" t="str">
        <f aca="false">+B5460+1</f>
        <v>0</v>
      </c>
      <c r="C5461" s="48" t="s">
        <v>10576</v>
      </c>
      <c r="D5461" s="49" t="s">
        <v>10577</v>
      </c>
      <c r="E5461" s="50" t="n">
        <v>63</v>
      </c>
      <c r="F5461" s="50" t="s">
        <v>3242</v>
      </c>
      <c r="G5461" s="47" t="n">
        <v>0</v>
      </c>
    </row>
    <row r="5462" customFormat="false" ht="17.25" hidden="false" customHeight="true" outlineLevel="0" collapsed="false">
      <c r="A5462" s="0" t="str">
        <f aca="false">LEFT(C5462,4)*1</f>
        <v>0</v>
      </c>
      <c r="B5462" s="48" t="str">
        <f aca="false">+B5461+1</f>
        <v>0</v>
      </c>
      <c r="C5462" s="48" t="s">
        <v>10578</v>
      </c>
      <c r="D5462" s="49" t="s">
        <v>10579</v>
      </c>
      <c r="E5462" s="50" t="n">
        <v>63</v>
      </c>
      <c r="F5462" s="50" t="s">
        <v>3242</v>
      </c>
      <c r="G5462" s="47" t="n">
        <v>0</v>
      </c>
    </row>
    <row r="5463" customFormat="false" ht="17.25" hidden="false" customHeight="true" outlineLevel="0" collapsed="false">
      <c r="A5463" s="0" t="str">
        <f aca="false">LEFT(C5463,4)*1</f>
        <v>0</v>
      </c>
      <c r="B5463" s="48" t="str">
        <f aca="false">+B5462+1</f>
        <v>0</v>
      </c>
      <c r="C5463" s="48" t="s">
        <v>10580</v>
      </c>
      <c r="D5463" s="49" t="s">
        <v>10581</v>
      </c>
      <c r="E5463" s="50" t="n">
        <v>63</v>
      </c>
      <c r="F5463" s="50" t="s">
        <v>3242</v>
      </c>
      <c r="G5463" s="47" t="n">
        <v>0</v>
      </c>
    </row>
    <row r="5464" customFormat="false" ht="17.25" hidden="false" customHeight="true" outlineLevel="0" collapsed="false">
      <c r="A5464" s="0" t="str">
        <f aca="false">LEFT(C5464,4)*1</f>
        <v>0</v>
      </c>
      <c r="B5464" s="48" t="str">
        <f aca="false">+B5463+1</f>
        <v>0</v>
      </c>
      <c r="C5464" s="48" t="s">
        <v>10582</v>
      </c>
      <c r="D5464" s="49" t="s">
        <v>10583</v>
      </c>
      <c r="E5464" s="50" t="n">
        <v>63</v>
      </c>
      <c r="F5464" s="50" t="s">
        <v>3242</v>
      </c>
      <c r="G5464" s="47" t="n">
        <v>0</v>
      </c>
    </row>
    <row r="5465" customFormat="false" ht="17.25" hidden="false" customHeight="true" outlineLevel="0" collapsed="false">
      <c r="A5465" s="0" t="str">
        <f aca="false">LEFT(C5465,4)*1</f>
        <v>0</v>
      </c>
      <c r="B5465" s="48" t="str">
        <f aca="false">+B5464+1</f>
        <v>0</v>
      </c>
      <c r="C5465" s="48" t="s">
        <v>10584</v>
      </c>
      <c r="D5465" s="49" t="s">
        <v>10585</v>
      </c>
      <c r="E5465" s="50" t="n">
        <v>63</v>
      </c>
      <c r="F5465" s="50" t="s">
        <v>3242</v>
      </c>
      <c r="G5465" s="47" t="n">
        <v>0</v>
      </c>
    </row>
    <row r="5466" customFormat="false" ht="17.25" hidden="false" customHeight="true" outlineLevel="0" collapsed="false">
      <c r="A5466" s="0" t="str">
        <f aca="false">LEFT(C5466,4)*1</f>
        <v>0</v>
      </c>
      <c r="B5466" s="48" t="str">
        <f aca="false">+B5465+1</f>
        <v>0</v>
      </c>
      <c r="C5466" s="48" t="s">
        <v>10586</v>
      </c>
      <c r="D5466" s="49" t="s">
        <v>10587</v>
      </c>
      <c r="E5466" s="50" t="n">
        <v>63</v>
      </c>
      <c r="F5466" s="50" t="s">
        <v>3242</v>
      </c>
      <c r="G5466" s="47" t="n">
        <v>0</v>
      </c>
    </row>
    <row r="5467" customFormat="false" ht="17.25" hidden="false" customHeight="true" outlineLevel="0" collapsed="false">
      <c r="A5467" s="0" t="str">
        <f aca="false">LEFT(C5467,4)*1</f>
        <v>0</v>
      </c>
      <c r="B5467" s="48" t="str">
        <f aca="false">+B5466+1</f>
        <v>0</v>
      </c>
      <c r="C5467" s="48" t="s">
        <v>10588</v>
      </c>
      <c r="D5467" s="49" t="s">
        <v>10589</v>
      </c>
      <c r="E5467" s="50" t="n">
        <v>63</v>
      </c>
      <c r="F5467" s="50" t="s">
        <v>3242</v>
      </c>
      <c r="G5467" s="47" t="n">
        <v>0</v>
      </c>
    </row>
    <row r="5468" customFormat="false" ht="17.25" hidden="false" customHeight="true" outlineLevel="0" collapsed="false">
      <c r="A5468" s="0" t="str">
        <f aca="false">LEFT(C5468,4)*1</f>
        <v>0</v>
      </c>
      <c r="B5468" s="48" t="str">
        <f aca="false">+B5467+1</f>
        <v>0</v>
      </c>
      <c r="C5468" s="48" t="s">
        <v>10590</v>
      </c>
      <c r="D5468" s="49" t="s">
        <v>10591</v>
      </c>
      <c r="E5468" s="50" t="n">
        <v>63</v>
      </c>
      <c r="F5468" s="50" t="s">
        <v>3242</v>
      </c>
      <c r="G5468" s="47" t="n">
        <v>0</v>
      </c>
    </row>
    <row r="5469" customFormat="false" ht="17.25" hidden="false" customHeight="true" outlineLevel="0" collapsed="false">
      <c r="A5469" s="0" t="str">
        <f aca="false">LEFT(C5469,4)*1</f>
        <v>0</v>
      </c>
      <c r="B5469" s="48" t="str">
        <f aca="false">+B5468+1</f>
        <v>0</v>
      </c>
      <c r="C5469" s="48" t="s">
        <v>10592</v>
      </c>
      <c r="D5469" s="49" t="s">
        <v>10593</v>
      </c>
      <c r="E5469" s="50" t="n">
        <v>63</v>
      </c>
      <c r="F5469" s="50" t="s">
        <v>3242</v>
      </c>
      <c r="G5469" s="47" t="n">
        <v>0</v>
      </c>
    </row>
    <row r="5470" customFormat="false" ht="17.25" hidden="false" customHeight="true" outlineLevel="0" collapsed="false">
      <c r="A5470" s="0" t="str">
        <f aca="false">LEFT(C5470,4)*1</f>
        <v>0</v>
      </c>
      <c r="B5470" s="48" t="str">
        <f aca="false">+B5469+1</f>
        <v>0</v>
      </c>
      <c r="C5470" s="48" t="s">
        <v>10594</v>
      </c>
      <c r="D5470" s="49" t="s">
        <v>10595</v>
      </c>
      <c r="E5470" s="50" t="n">
        <v>63</v>
      </c>
      <c r="F5470" s="50" t="s">
        <v>3242</v>
      </c>
      <c r="G5470" s="47" t="n">
        <v>0</v>
      </c>
    </row>
    <row r="5471" customFormat="false" ht="17.25" hidden="false" customHeight="true" outlineLevel="0" collapsed="false">
      <c r="A5471" s="0" t="str">
        <f aca="false">LEFT(C5471,4)*1</f>
        <v>0</v>
      </c>
      <c r="B5471" s="48" t="str">
        <f aca="false">+B5470+1</f>
        <v>0</v>
      </c>
      <c r="C5471" s="48" t="s">
        <v>10596</v>
      </c>
      <c r="D5471" s="49" t="s">
        <v>10597</v>
      </c>
      <c r="E5471" s="50" t="n">
        <v>63</v>
      </c>
      <c r="F5471" s="50" t="s">
        <v>3242</v>
      </c>
      <c r="G5471" s="47" t="n">
        <v>0</v>
      </c>
    </row>
    <row r="5472" customFormat="false" ht="17.25" hidden="false" customHeight="true" outlineLevel="0" collapsed="false">
      <c r="A5472" s="0" t="str">
        <f aca="false">LEFT(C5472,4)*1</f>
        <v>0</v>
      </c>
      <c r="B5472" s="48" t="str">
        <f aca="false">+B5471+1</f>
        <v>0</v>
      </c>
      <c r="C5472" s="48" t="s">
        <v>10598</v>
      </c>
      <c r="D5472" s="49" t="s">
        <v>10599</v>
      </c>
      <c r="E5472" s="50" t="n">
        <v>63</v>
      </c>
      <c r="F5472" s="50" t="s">
        <v>3242</v>
      </c>
      <c r="G5472" s="47" t="n">
        <v>0</v>
      </c>
    </row>
    <row r="5473" customFormat="false" ht="17.25" hidden="false" customHeight="true" outlineLevel="0" collapsed="false">
      <c r="A5473" s="0" t="str">
        <f aca="false">LEFT(C5473,4)*1</f>
        <v>0</v>
      </c>
      <c r="B5473" s="48" t="str">
        <f aca="false">+B5472+1</f>
        <v>0</v>
      </c>
      <c r="C5473" s="48" t="s">
        <v>10600</v>
      </c>
      <c r="D5473" s="49" t="s">
        <v>10601</v>
      </c>
      <c r="E5473" s="50" t="n">
        <v>63</v>
      </c>
      <c r="F5473" s="50" t="s">
        <v>3242</v>
      </c>
      <c r="G5473" s="47" t="n">
        <v>0</v>
      </c>
    </row>
    <row r="5474" customFormat="false" ht="17.25" hidden="false" customHeight="true" outlineLevel="0" collapsed="false">
      <c r="A5474" s="0" t="str">
        <f aca="false">LEFT(C5474,4)*1</f>
        <v>0</v>
      </c>
      <c r="B5474" s="48" t="str">
        <f aca="false">+B5473+1</f>
        <v>0</v>
      </c>
      <c r="C5474" s="48" t="s">
        <v>10602</v>
      </c>
      <c r="D5474" s="49" t="s">
        <v>10603</v>
      </c>
      <c r="E5474" s="50" t="n">
        <v>63</v>
      </c>
      <c r="F5474" s="50" t="s">
        <v>3242</v>
      </c>
      <c r="G5474" s="47" t="n">
        <v>0</v>
      </c>
    </row>
    <row r="5475" customFormat="false" ht="17.25" hidden="false" customHeight="true" outlineLevel="0" collapsed="false">
      <c r="A5475" s="0" t="str">
        <f aca="false">LEFT(C5475,4)*1</f>
        <v>0</v>
      </c>
      <c r="B5475" s="48" t="str">
        <f aca="false">+B5474+1</f>
        <v>0</v>
      </c>
      <c r="C5475" s="48" t="s">
        <v>10602</v>
      </c>
      <c r="D5475" s="49" t="s">
        <v>10604</v>
      </c>
      <c r="E5475" s="50" t="n">
        <v>63</v>
      </c>
      <c r="F5475" s="50" t="s">
        <v>3242</v>
      </c>
      <c r="G5475" s="47" t="n">
        <v>0</v>
      </c>
    </row>
    <row r="5476" customFormat="false" ht="17.25" hidden="false" customHeight="true" outlineLevel="0" collapsed="false">
      <c r="A5476" s="0" t="str">
        <f aca="false">LEFT(C5476,4)*1</f>
        <v>0</v>
      </c>
      <c r="B5476" s="48" t="str">
        <f aca="false">+B5475+1</f>
        <v>0</v>
      </c>
      <c r="C5476" s="50" t="s">
        <v>10602</v>
      </c>
      <c r="D5476" s="49" t="s">
        <v>10605</v>
      </c>
      <c r="E5476" s="50" t="n">
        <v>63</v>
      </c>
      <c r="F5476" s="50" t="s">
        <v>3242</v>
      </c>
      <c r="G5476" s="47" t="n">
        <v>0</v>
      </c>
    </row>
    <row r="5477" customFormat="false" ht="17.25" hidden="false" customHeight="true" outlineLevel="0" collapsed="false">
      <c r="A5477" s="0" t="str">
        <f aca="false">LEFT(C5477,4)*1</f>
        <v>0</v>
      </c>
      <c r="B5477" s="48" t="str">
        <f aca="false">+B5476+1</f>
        <v>0</v>
      </c>
      <c r="C5477" s="48" t="s">
        <v>10606</v>
      </c>
      <c r="D5477" s="49" t="s">
        <v>10607</v>
      </c>
      <c r="E5477" s="50" t="n">
        <v>63</v>
      </c>
      <c r="F5477" s="50" t="s">
        <v>3242</v>
      </c>
      <c r="G5477" s="47" t="n">
        <v>0</v>
      </c>
    </row>
    <row r="5478" customFormat="false" ht="17.25" hidden="false" customHeight="true" outlineLevel="0" collapsed="false">
      <c r="A5478" s="0" t="str">
        <f aca="false">LEFT(C5478,4)*1</f>
        <v>0</v>
      </c>
      <c r="B5478" s="48" t="str">
        <f aca="false">+B5477+1</f>
        <v>0</v>
      </c>
      <c r="C5478" s="48" t="s">
        <v>10608</v>
      </c>
      <c r="D5478" s="49" t="s">
        <v>10609</v>
      </c>
      <c r="E5478" s="50" t="n">
        <v>63</v>
      </c>
      <c r="F5478" s="50" t="s">
        <v>3242</v>
      </c>
      <c r="G5478" s="47" t="n">
        <v>0</v>
      </c>
    </row>
    <row r="5479" customFormat="false" ht="17.25" hidden="false" customHeight="true" outlineLevel="0" collapsed="false">
      <c r="A5479" s="0" t="str">
        <f aca="false">LEFT(C5479,4)*1</f>
        <v>0</v>
      </c>
      <c r="B5479" s="48" t="str">
        <f aca="false">+B5478+1</f>
        <v>0</v>
      </c>
      <c r="C5479" s="48" t="s">
        <v>10610</v>
      </c>
      <c r="D5479" s="49" t="s">
        <v>10611</v>
      </c>
      <c r="E5479" s="50" t="n">
        <v>63</v>
      </c>
      <c r="F5479" s="50" t="s">
        <v>3242</v>
      </c>
      <c r="G5479" s="47" t="n">
        <v>0</v>
      </c>
    </row>
    <row r="5480" customFormat="false" ht="17.25" hidden="false" customHeight="true" outlineLevel="0" collapsed="false">
      <c r="A5480" s="0" t="str">
        <f aca="false">LEFT(C5480,4)*1</f>
        <v>0</v>
      </c>
      <c r="B5480" s="48" t="str">
        <f aca="false">+B5479+1</f>
        <v>0</v>
      </c>
      <c r="C5480" s="48" t="s">
        <v>10612</v>
      </c>
      <c r="D5480" s="49" t="s">
        <v>10613</v>
      </c>
      <c r="E5480" s="50" t="n">
        <v>63</v>
      </c>
      <c r="F5480" s="50" t="s">
        <v>3242</v>
      </c>
      <c r="G5480" s="47" t="n">
        <v>0</v>
      </c>
    </row>
    <row r="5481" customFormat="false" ht="17.25" hidden="false" customHeight="true" outlineLevel="0" collapsed="false">
      <c r="A5481" s="0" t="str">
        <f aca="false">LEFT(C5481,4)*1</f>
        <v>0</v>
      </c>
      <c r="B5481" s="48" t="str">
        <f aca="false">+B5480+1</f>
        <v>0</v>
      </c>
      <c r="C5481" s="48" t="s">
        <v>10614</v>
      </c>
      <c r="D5481" s="49" t="s">
        <v>10615</v>
      </c>
      <c r="E5481" s="50" t="n">
        <v>63</v>
      </c>
      <c r="F5481" s="50" t="s">
        <v>3242</v>
      </c>
      <c r="G5481" s="47" t="n">
        <v>0</v>
      </c>
    </row>
    <row r="5482" customFormat="false" ht="17.25" hidden="false" customHeight="true" outlineLevel="0" collapsed="false">
      <c r="A5482" s="0" t="str">
        <f aca="false">LEFT(C5482,4)*1</f>
        <v>0</v>
      </c>
      <c r="B5482" s="48" t="str">
        <f aca="false">+B5481+1</f>
        <v>0</v>
      </c>
      <c r="C5482" s="48" t="s">
        <v>10616</v>
      </c>
      <c r="D5482" s="49" t="s">
        <v>10617</v>
      </c>
      <c r="E5482" s="50" t="n">
        <v>63</v>
      </c>
      <c r="F5482" s="50" t="s">
        <v>3242</v>
      </c>
      <c r="G5482" s="47" t="n">
        <v>0</v>
      </c>
    </row>
    <row r="5483" customFormat="false" ht="17.25" hidden="false" customHeight="true" outlineLevel="0" collapsed="false">
      <c r="A5483" s="0" t="str">
        <f aca="false">LEFT(C5483,4)*1</f>
        <v>0</v>
      </c>
      <c r="B5483" s="48" t="str">
        <f aca="false">+B5482+1</f>
        <v>0</v>
      </c>
      <c r="C5483" s="48" t="s">
        <v>10618</v>
      </c>
      <c r="D5483" s="49" t="s">
        <v>10619</v>
      </c>
      <c r="E5483" s="50" t="n">
        <v>63</v>
      </c>
      <c r="F5483" s="50" t="s">
        <v>3242</v>
      </c>
      <c r="G5483" s="47" t="n">
        <v>0</v>
      </c>
    </row>
    <row r="5484" customFormat="false" ht="17.25" hidden="false" customHeight="true" outlineLevel="0" collapsed="false">
      <c r="A5484" s="0" t="str">
        <f aca="false">LEFT(C5484,4)*1</f>
        <v>0</v>
      </c>
      <c r="B5484" s="48" t="str">
        <f aca="false">+B5483+1</f>
        <v>0</v>
      </c>
      <c r="C5484" s="48" t="s">
        <v>10620</v>
      </c>
      <c r="D5484" s="49" t="s">
        <v>10621</v>
      </c>
      <c r="E5484" s="50" t="n">
        <v>63</v>
      </c>
      <c r="F5484" s="50" t="s">
        <v>3242</v>
      </c>
      <c r="G5484" s="47" t="n">
        <v>0</v>
      </c>
    </row>
    <row r="5485" customFormat="false" ht="17.25" hidden="false" customHeight="true" outlineLevel="0" collapsed="false">
      <c r="A5485" s="0" t="str">
        <f aca="false">LEFT(C5485,4)*1</f>
        <v>0</v>
      </c>
      <c r="B5485" s="48" t="str">
        <f aca="false">+B5484+1</f>
        <v>0</v>
      </c>
      <c r="C5485" s="48" t="s">
        <v>10622</v>
      </c>
      <c r="D5485" s="49" t="s">
        <v>10623</v>
      </c>
      <c r="E5485" s="50" t="n">
        <v>63</v>
      </c>
      <c r="F5485" s="50" t="s">
        <v>3242</v>
      </c>
      <c r="G5485" s="47" t="n">
        <v>0</v>
      </c>
    </row>
    <row r="5486" customFormat="false" ht="17.25" hidden="false" customHeight="true" outlineLevel="0" collapsed="false">
      <c r="A5486" s="0" t="str">
        <f aca="false">LEFT(C5486,4)*1</f>
        <v>0</v>
      </c>
      <c r="B5486" s="48" t="str">
        <f aca="false">+B5485+1</f>
        <v>0</v>
      </c>
      <c r="C5486" s="48" t="s">
        <v>10624</v>
      </c>
      <c r="D5486" s="49" t="s">
        <v>10625</v>
      </c>
      <c r="E5486" s="50" t="n">
        <v>63</v>
      </c>
      <c r="F5486" s="50" t="s">
        <v>3242</v>
      </c>
      <c r="G5486" s="47" t="n">
        <v>0</v>
      </c>
    </row>
    <row r="5487" customFormat="false" ht="17.25" hidden="false" customHeight="true" outlineLevel="0" collapsed="false">
      <c r="A5487" s="0" t="str">
        <f aca="false">LEFT(C5487,4)*1</f>
        <v>0</v>
      </c>
      <c r="B5487" s="48" t="str">
        <f aca="false">+B5486+1</f>
        <v>0</v>
      </c>
      <c r="C5487" s="48" t="s">
        <v>10626</v>
      </c>
      <c r="D5487" s="49" t="s">
        <v>10627</v>
      </c>
      <c r="E5487" s="50" t="n">
        <v>63</v>
      </c>
      <c r="F5487" s="50" t="s">
        <v>3242</v>
      </c>
      <c r="G5487" s="47" t="n">
        <v>0</v>
      </c>
    </row>
    <row r="5488" customFormat="false" ht="17.25" hidden="false" customHeight="true" outlineLevel="0" collapsed="false">
      <c r="A5488" s="0" t="str">
        <f aca="false">LEFT(C5488,4)*1</f>
        <v>0</v>
      </c>
      <c r="B5488" s="48" t="str">
        <f aca="false">+B5487+1</f>
        <v>0</v>
      </c>
      <c r="C5488" s="48" t="s">
        <v>10628</v>
      </c>
      <c r="D5488" s="49" t="s">
        <v>10629</v>
      </c>
      <c r="E5488" s="50" t="n">
        <v>63</v>
      </c>
      <c r="F5488" s="50" t="s">
        <v>3242</v>
      </c>
      <c r="G5488" s="47" t="n">
        <v>0</v>
      </c>
    </row>
    <row r="5489" customFormat="false" ht="17.25" hidden="false" customHeight="true" outlineLevel="0" collapsed="false">
      <c r="A5489" s="0" t="str">
        <f aca="false">LEFT(C5489,4)*1</f>
        <v>0</v>
      </c>
      <c r="B5489" s="48" t="str">
        <f aca="false">+B5488+1</f>
        <v>0</v>
      </c>
      <c r="C5489" s="48" t="s">
        <v>10630</v>
      </c>
      <c r="D5489" s="49" t="s">
        <v>10631</v>
      </c>
      <c r="E5489" s="50" t="n">
        <v>63</v>
      </c>
      <c r="F5489" s="50" t="s">
        <v>3242</v>
      </c>
      <c r="G5489" s="47" t="n">
        <v>0</v>
      </c>
    </row>
    <row r="5490" customFormat="false" ht="17.25" hidden="false" customHeight="true" outlineLevel="0" collapsed="false">
      <c r="A5490" s="0" t="str">
        <f aca="false">LEFT(C5490,4)*1</f>
        <v>0</v>
      </c>
      <c r="B5490" s="48" t="str">
        <f aca="false">+B5489+1</f>
        <v>0</v>
      </c>
      <c r="C5490" s="48" t="s">
        <v>10632</v>
      </c>
      <c r="D5490" s="49" t="s">
        <v>10631</v>
      </c>
      <c r="E5490" s="50" t="n">
        <v>63</v>
      </c>
      <c r="F5490" s="50" t="s">
        <v>3242</v>
      </c>
      <c r="G5490" s="47" t="n">
        <v>0</v>
      </c>
    </row>
    <row r="5491" customFormat="false" ht="17.25" hidden="false" customHeight="true" outlineLevel="0" collapsed="false">
      <c r="A5491" s="0" t="str">
        <f aca="false">LEFT(C5491,4)*1</f>
        <v>0</v>
      </c>
      <c r="B5491" s="48" t="str">
        <f aca="false">+B5490+1</f>
        <v>0</v>
      </c>
      <c r="C5491" s="48" t="s">
        <v>10633</v>
      </c>
      <c r="D5491" s="49" t="s">
        <v>10634</v>
      </c>
      <c r="E5491" s="50" t="n">
        <v>63</v>
      </c>
      <c r="F5491" s="50" t="s">
        <v>3242</v>
      </c>
      <c r="G5491" s="47" t="n">
        <v>0</v>
      </c>
    </row>
    <row r="5492" customFormat="false" ht="17.25" hidden="false" customHeight="true" outlineLevel="0" collapsed="false">
      <c r="A5492" s="0" t="str">
        <f aca="false">LEFT(C5492,4)*1</f>
        <v>0</v>
      </c>
      <c r="B5492" s="48" t="str">
        <f aca="false">+B5491+1</f>
        <v>0</v>
      </c>
      <c r="C5492" s="48" t="s">
        <v>10635</v>
      </c>
      <c r="D5492" s="49" t="s">
        <v>10636</v>
      </c>
      <c r="E5492" s="50" t="n">
        <v>63</v>
      </c>
      <c r="F5492" s="50" t="s">
        <v>3242</v>
      </c>
      <c r="G5492" s="47" t="n">
        <v>0</v>
      </c>
    </row>
    <row r="5493" customFormat="false" ht="17.25" hidden="false" customHeight="true" outlineLevel="0" collapsed="false">
      <c r="A5493" s="0" t="str">
        <f aca="false">LEFT(C5493,4)*1</f>
        <v>0</v>
      </c>
      <c r="B5493" s="48" t="str">
        <f aca="false">+B5492+1</f>
        <v>0</v>
      </c>
      <c r="C5493" s="48" t="s">
        <v>10637</v>
      </c>
      <c r="D5493" s="49" t="s">
        <v>10638</v>
      </c>
      <c r="E5493" s="50" t="n">
        <v>63</v>
      </c>
      <c r="F5493" s="50" t="s">
        <v>3242</v>
      </c>
      <c r="G5493" s="47" t="n">
        <v>0</v>
      </c>
    </row>
    <row r="5494" customFormat="false" ht="17.25" hidden="false" customHeight="true" outlineLevel="0" collapsed="false">
      <c r="A5494" s="0" t="str">
        <f aca="false">LEFT(C5494,4)*1</f>
        <v>0</v>
      </c>
      <c r="B5494" s="48" t="str">
        <f aca="false">+B5493+1</f>
        <v>0</v>
      </c>
      <c r="C5494" s="48" t="s">
        <v>10639</v>
      </c>
      <c r="D5494" s="49" t="s">
        <v>10640</v>
      </c>
      <c r="E5494" s="50" t="n">
        <v>63</v>
      </c>
      <c r="F5494" s="50" t="s">
        <v>3242</v>
      </c>
      <c r="G5494" s="47" t="n">
        <v>0</v>
      </c>
    </row>
    <row r="5495" customFormat="false" ht="17.25" hidden="false" customHeight="true" outlineLevel="0" collapsed="false">
      <c r="A5495" s="0" t="str">
        <f aca="false">LEFT(C5495,4)*1</f>
        <v>0</v>
      </c>
      <c r="B5495" s="48" t="str">
        <f aca="false">+B5494+1</f>
        <v>0</v>
      </c>
      <c r="C5495" s="48" t="s">
        <v>10641</v>
      </c>
      <c r="D5495" s="49" t="s">
        <v>10642</v>
      </c>
      <c r="E5495" s="50" t="n">
        <v>63</v>
      </c>
      <c r="F5495" s="50" t="s">
        <v>3242</v>
      </c>
      <c r="G5495" s="47" t="n">
        <v>0</v>
      </c>
    </row>
    <row r="5496" customFormat="false" ht="17.25" hidden="false" customHeight="true" outlineLevel="0" collapsed="false">
      <c r="A5496" s="0" t="str">
        <f aca="false">LEFT(C5496,4)*1</f>
        <v>0</v>
      </c>
      <c r="B5496" s="48" t="str">
        <f aca="false">+B5495+1</f>
        <v>0</v>
      </c>
      <c r="C5496" s="48" t="s">
        <v>10643</v>
      </c>
      <c r="D5496" s="49" t="s">
        <v>10644</v>
      </c>
      <c r="E5496" s="50" t="n">
        <v>63</v>
      </c>
      <c r="F5496" s="50" t="s">
        <v>3242</v>
      </c>
      <c r="G5496" s="47" t="n">
        <v>0</v>
      </c>
    </row>
    <row r="5497" customFormat="false" ht="17.25" hidden="false" customHeight="true" outlineLevel="0" collapsed="false">
      <c r="A5497" s="0" t="str">
        <f aca="false">LEFT(C5497,4)*1</f>
        <v>0</v>
      </c>
      <c r="B5497" s="48" t="str">
        <f aca="false">+B5496+1</f>
        <v>0</v>
      </c>
      <c r="C5497" s="48" t="s">
        <v>10645</v>
      </c>
      <c r="D5497" s="49" t="s">
        <v>10646</v>
      </c>
      <c r="E5497" s="50" t="n">
        <v>63</v>
      </c>
      <c r="F5497" s="50" t="s">
        <v>3242</v>
      </c>
      <c r="G5497" s="47" t="n">
        <v>0</v>
      </c>
    </row>
    <row r="5498" customFormat="false" ht="17.25" hidden="false" customHeight="true" outlineLevel="0" collapsed="false">
      <c r="A5498" s="0" t="str">
        <f aca="false">LEFT(C5498,4)*1</f>
        <v>0</v>
      </c>
      <c r="B5498" s="48" t="str">
        <f aca="false">+B5497+1</f>
        <v>0</v>
      </c>
      <c r="C5498" s="48" t="s">
        <v>10647</v>
      </c>
      <c r="D5498" s="49" t="s">
        <v>10648</v>
      </c>
      <c r="E5498" s="50" t="n">
        <v>63</v>
      </c>
      <c r="F5498" s="50" t="s">
        <v>3242</v>
      </c>
      <c r="G5498" s="47" t="n">
        <v>0</v>
      </c>
    </row>
    <row r="5499" customFormat="false" ht="17.25" hidden="false" customHeight="true" outlineLevel="0" collapsed="false">
      <c r="A5499" s="0" t="str">
        <f aca="false">LEFT(C5499,4)*1</f>
        <v>0</v>
      </c>
      <c r="B5499" s="48" t="str">
        <f aca="false">+B5498+1</f>
        <v>0</v>
      </c>
      <c r="C5499" s="48" t="s">
        <v>10649</v>
      </c>
      <c r="D5499" s="49" t="s">
        <v>10650</v>
      </c>
      <c r="E5499" s="50" t="n">
        <v>63</v>
      </c>
      <c r="F5499" s="50" t="s">
        <v>3242</v>
      </c>
      <c r="G5499" s="47" t="n">
        <v>0</v>
      </c>
    </row>
    <row r="5500" customFormat="false" ht="17.25" hidden="false" customHeight="true" outlineLevel="0" collapsed="false">
      <c r="A5500" s="0" t="str">
        <f aca="false">LEFT(C5500,4)*1</f>
        <v>0</v>
      </c>
      <c r="B5500" s="48" t="str">
        <f aca="false">+B5499+1</f>
        <v>0</v>
      </c>
      <c r="C5500" s="48" t="s">
        <v>10651</v>
      </c>
      <c r="D5500" s="49" t="s">
        <v>10652</v>
      </c>
      <c r="E5500" s="50" t="n">
        <v>63</v>
      </c>
      <c r="F5500" s="50" t="s">
        <v>3242</v>
      </c>
      <c r="G5500" s="47" t="n">
        <v>0</v>
      </c>
    </row>
    <row r="5501" customFormat="false" ht="17.25" hidden="false" customHeight="true" outlineLevel="0" collapsed="false">
      <c r="A5501" s="0" t="str">
        <f aca="false">LEFT(C5501,4)*1</f>
        <v>0</v>
      </c>
      <c r="B5501" s="48" t="str">
        <f aca="false">+B5500+1</f>
        <v>0</v>
      </c>
      <c r="C5501" s="48" t="s">
        <v>10653</v>
      </c>
      <c r="D5501" s="49" t="s">
        <v>10654</v>
      </c>
      <c r="E5501" s="50" t="n">
        <v>63</v>
      </c>
      <c r="F5501" s="50" t="s">
        <v>3242</v>
      </c>
      <c r="G5501" s="47" t="n">
        <v>0</v>
      </c>
    </row>
    <row r="5502" customFormat="false" ht="17.25" hidden="false" customHeight="true" outlineLevel="0" collapsed="false">
      <c r="A5502" s="0" t="str">
        <f aca="false">LEFT(C5502,4)*1</f>
        <v>0</v>
      </c>
      <c r="B5502" s="48" t="str">
        <f aca="false">+B5501+1</f>
        <v>0</v>
      </c>
      <c r="C5502" s="48" t="s">
        <v>10655</v>
      </c>
      <c r="D5502" s="49" t="s">
        <v>10656</v>
      </c>
      <c r="E5502" s="50" t="n">
        <v>63</v>
      </c>
      <c r="F5502" s="50" t="s">
        <v>3242</v>
      </c>
      <c r="G5502" s="47" t="n">
        <v>0</v>
      </c>
    </row>
    <row r="5503" customFormat="false" ht="17.25" hidden="false" customHeight="true" outlineLevel="0" collapsed="false">
      <c r="A5503" s="0" t="str">
        <f aca="false">LEFT(C5503,4)*1</f>
        <v>0</v>
      </c>
      <c r="B5503" s="48" t="str">
        <f aca="false">+B5502+1</f>
        <v>0</v>
      </c>
      <c r="C5503" s="48" t="s">
        <v>10657</v>
      </c>
      <c r="D5503" s="49" t="s">
        <v>10658</v>
      </c>
      <c r="E5503" s="50" t="n">
        <v>63</v>
      </c>
      <c r="F5503" s="50" t="s">
        <v>3242</v>
      </c>
      <c r="G5503" s="47" t="n">
        <v>0</v>
      </c>
    </row>
    <row r="5504" customFormat="false" ht="17.25" hidden="false" customHeight="true" outlineLevel="0" collapsed="false">
      <c r="A5504" s="0" t="str">
        <f aca="false">LEFT(C5504,4)*1</f>
        <v>0</v>
      </c>
      <c r="B5504" s="48" t="str">
        <f aca="false">+B5503+1</f>
        <v>0</v>
      </c>
      <c r="C5504" s="48" t="s">
        <v>10659</v>
      </c>
      <c r="D5504" s="49" t="s">
        <v>10660</v>
      </c>
      <c r="E5504" s="50" t="n">
        <v>63</v>
      </c>
      <c r="F5504" s="50" t="s">
        <v>3242</v>
      </c>
      <c r="G5504" s="47" t="n">
        <v>0</v>
      </c>
    </row>
    <row r="5505" customFormat="false" ht="17.25" hidden="false" customHeight="true" outlineLevel="0" collapsed="false">
      <c r="A5505" s="0" t="str">
        <f aca="false">LEFT(C5505,4)*1</f>
        <v>0</v>
      </c>
      <c r="B5505" s="48" t="str">
        <f aca="false">+B5504+1</f>
        <v>0</v>
      </c>
      <c r="C5505" s="48" t="s">
        <v>10661</v>
      </c>
      <c r="D5505" s="49" t="s">
        <v>10662</v>
      </c>
      <c r="E5505" s="50" t="n">
        <v>63</v>
      </c>
      <c r="F5505" s="50" t="s">
        <v>3242</v>
      </c>
      <c r="G5505" s="47" t="n">
        <v>0</v>
      </c>
    </row>
    <row r="5506" customFormat="false" ht="17.25" hidden="false" customHeight="true" outlineLevel="0" collapsed="false">
      <c r="A5506" s="0" t="str">
        <f aca="false">LEFT(C5506,4)*1</f>
        <v>0</v>
      </c>
      <c r="B5506" s="48" t="str">
        <f aca="false">+B5505+1</f>
        <v>0</v>
      </c>
      <c r="C5506" s="48" t="s">
        <v>10663</v>
      </c>
      <c r="D5506" s="49" t="s">
        <v>10664</v>
      </c>
      <c r="E5506" s="50" t="n">
        <v>63</v>
      </c>
      <c r="F5506" s="50" t="s">
        <v>3242</v>
      </c>
      <c r="G5506" s="47" t="n">
        <v>0</v>
      </c>
    </row>
    <row r="5507" customFormat="false" ht="17.25" hidden="false" customHeight="true" outlineLevel="0" collapsed="false">
      <c r="A5507" s="0" t="str">
        <f aca="false">LEFT(C5507,4)*1</f>
        <v>0</v>
      </c>
      <c r="B5507" s="48" t="str">
        <f aca="false">+B5506+1</f>
        <v>0</v>
      </c>
      <c r="C5507" s="48" t="s">
        <v>10665</v>
      </c>
      <c r="D5507" s="49" t="s">
        <v>10666</v>
      </c>
      <c r="E5507" s="50" t="n">
        <v>63</v>
      </c>
      <c r="F5507" s="50" t="s">
        <v>3242</v>
      </c>
      <c r="G5507" s="47" t="n">
        <v>0</v>
      </c>
    </row>
    <row r="5508" customFormat="false" ht="17.25" hidden="false" customHeight="true" outlineLevel="0" collapsed="false">
      <c r="A5508" s="0" t="str">
        <f aca="false">LEFT(C5508,4)*1</f>
        <v>0</v>
      </c>
      <c r="B5508" s="48" t="str">
        <f aca="false">+B5507+1</f>
        <v>0</v>
      </c>
      <c r="C5508" s="48" t="s">
        <v>10667</v>
      </c>
      <c r="D5508" s="49" t="s">
        <v>10668</v>
      </c>
      <c r="E5508" s="50" t="n">
        <v>63</v>
      </c>
      <c r="F5508" s="50" t="s">
        <v>3242</v>
      </c>
      <c r="G5508" s="47" t="n">
        <v>0</v>
      </c>
    </row>
    <row r="5509" customFormat="false" ht="17.25" hidden="false" customHeight="true" outlineLevel="0" collapsed="false">
      <c r="A5509" s="0" t="str">
        <f aca="false">LEFT(C5509,4)*1</f>
        <v>0</v>
      </c>
      <c r="B5509" s="48" t="str">
        <f aca="false">+B5508+1</f>
        <v>0</v>
      </c>
      <c r="C5509" s="48" t="s">
        <v>10669</v>
      </c>
      <c r="D5509" s="49" t="s">
        <v>10670</v>
      </c>
      <c r="E5509" s="50" t="n">
        <v>63</v>
      </c>
      <c r="F5509" s="50" t="s">
        <v>3242</v>
      </c>
      <c r="G5509" s="47" t="n">
        <v>0</v>
      </c>
    </row>
    <row r="5510" customFormat="false" ht="17.25" hidden="false" customHeight="true" outlineLevel="0" collapsed="false">
      <c r="A5510" s="0" t="str">
        <f aca="false">LEFT(C5510,4)*1</f>
        <v>0</v>
      </c>
      <c r="B5510" s="48" t="str">
        <f aca="false">+B5509+1</f>
        <v>0</v>
      </c>
      <c r="C5510" s="48" t="s">
        <v>10671</v>
      </c>
      <c r="D5510" s="49" t="s">
        <v>10672</v>
      </c>
      <c r="E5510" s="50" t="n">
        <v>63</v>
      </c>
      <c r="F5510" s="50" t="s">
        <v>3242</v>
      </c>
      <c r="G5510" s="47" t="n">
        <v>0</v>
      </c>
    </row>
    <row r="5511" customFormat="false" ht="17.25" hidden="false" customHeight="true" outlineLevel="0" collapsed="false">
      <c r="A5511" s="0" t="str">
        <f aca="false">LEFT(C5511,4)*1</f>
        <v>0</v>
      </c>
      <c r="B5511" s="48" t="str">
        <f aca="false">+B5510+1</f>
        <v>0</v>
      </c>
      <c r="C5511" s="48" t="s">
        <v>10673</v>
      </c>
      <c r="D5511" s="49" t="s">
        <v>10674</v>
      </c>
      <c r="E5511" s="50" t="n">
        <v>63</v>
      </c>
      <c r="F5511" s="50" t="s">
        <v>3242</v>
      </c>
      <c r="G5511" s="47" t="n">
        <v>0</v>
      </c>
    </row>
    <row r="5512" customFormat="false" ht="17.25" hidden="false" customHeight="true" outlineLevel="0" collapsed="false">
      <c r="A5512" s="0" t="str">
        <f aca="false">LEFT(C5512,4)*1</f>
        <v>0</v>
      </c>
      <c r="B5512" s="48" t="str">
        <f aca="false">+B5511+1</f>
        <v>0</v>
      </c>
      <c r="C5512" s="48" t="s">
        <v>10675</v>
      </c>
      <c r="D5512" s="49" t="s">
        <v>10676</v>
      </c>
      <c r="E5512" s="50" t="n">
        <v>63</v>
      </c>
      <c r="F5512" s="50" t="s">
        <v>3242</v>
      </c>
      <c r="G5512" s="47" t="n">
        <v>0</v>
      </c>
    </row>
    <row r="5513" customFormat="false" ht="17.25" hidden="false" customHeight="true" outlineLevel="0" collapsed="false">
      <c r="A5513" s="0" t="str">
        <f aca="false">LEFT(C5513,4)*1</f>
        <v>0</v>
      </c>
      <c r="B5513" s="48" t="str">
        <f aca="false">+B5512+1</f>
        <v>0</v>
      </c>
      <c r="C5513" s="48" t="s">
        <v>10677</v>
      </c>
      <c r="D5513" s="49" t="s">
        <v>10678</v>
      </c>
      <c r="E5513" s="50" t="n">
        <v>63</v>
      </c>
      <c r="F5513" s="50" t="s">
        <v>3242</v>
      </c>
      <c r="G5513" s="47" t="n">
        <v>0</v>
      </c>
    </row>
    <row r="5514" customFormat="false" ht="17.25" hidden="false" customHeight="true" outlineLevel="0" collapsed="false">
      <c r="A5514" s="0" t="str">
        <f aca="false">LEFT(C5514,4)*1</f>
        <v>0</v>
      </c>
      <c r="B5514" s="48" t="str">
        <f aca="false">+B5513+1</f>
        <v>0</v>
      </c>
      <c r="C5514" s="48" t="s">
        <v>10677</v>
      </c>
      <c r="D5514" s="49" t="s">
        <v>10679</v>
      </c>
      <c r="E5514" s="50" t="n">
        <v>63</v>
      </c>
      <c r="F5514" s="50" t="s">
        <v>3242</v>
      </c>
      <c r="G5514" s="47" t="n">
        <v>0</v>
      </c>
    </row>
    <row r="5515" customFormat="false" ht="17.25" hidden="false" customHeight="true" outlineLevel="0" collapsed="false">
      <c r="A5515" s="0" t="str">
        <f aca="false">LEFT(C5515,4)*1</f>
        <v>0</v>
      </c>
      <c r="B5515" s="48" t="str">
        <f aca="false">+B5514+1</f>
        <v>0</v>
      </c>
      <c r="C5515" s="48" t="s">
        <v>10680</v>
      </c>
      <c r="D5515" s="49" t="s">
        <v>10681</v>
      </c>
      <c r="E5515" s="50" t="n">
        <v>63</v>
      </c>
      <c r="F5515" s="50" t="s">
        <v>3242</v>
      </c>
      <c r="G5515" s="47" t="n">
        <v>0</v>
      </c>
    </row>
    <row r="5516" customFormat="false" ht="17.25" hidden="false" customHeight="true" outlineLevel="0" collapsed="false">
      <c r="A5516" s="0" t="str">
        <f aca="false">LEFT(C5516,4)*1</f>
        <v>0</v>
      </c>
      <c r="B5516" s="48" t="str">
        <f aca="false">+B5515+1</f>
        <v>0</v>
      </c>
      <c r="C5516" s="48" t="s">
        <v>10680</v>
      </c>
      <c r="D5516" s="49" t="s">
        <v>10682</v>
      </c>
      <c r="E5516" s="50" t="n">
        <v>63</v>
      </c>
      <c r="F5516" s="50" t="s">
        <v>3242</v>
      </c>
      <c r="G5516" s="47" t="n">
        <v>0</v>
      </c>
    </row>
    <row r="5517" customFormat="false" ht="17.25" hidden="false" customHeight="true" outlineLevel="0" collapsed="false">
      <c r="A5517" s="0" t="str">
        <f aca="false">LEFT(C5517,4)*1</f>
        <v>0</v>
      </c>
      <c r="B5517" s="48" t="str">
        <f aca="false">+B5516+1</f>
        <v>0</v>
      </c>
      <c r="C5517" s="48" t="s">
        <v>10683</v>
      </c>
      <c r="D5517" s="49" t="s">
        <v>10684</v>
      </c>
      <c r="E5517" s="50" t="n">
        <v>63</v>
      </c>
      <c r="F5517" s="50" t="s">
        <v>3242</v>
      </c>
      <c r="G5517" s="47" t="n">
        <v>0</v>
      </c>
    </row>
    <row r="5518" customFormat="false" ht="17.25" hidden="false" customHeight="true" outlineLevel="0" collapsed="false">
      <c r="A5518" s="0" t="str">
        <f aca="false">LEFT(C5518,4)*1</f>
        <v>0</v>
      </c>
      <c r="B5518" s="48" t="str">
        <f aca="false">+B5517+1</f>
        <v>0</v>
      </c>
      <c r="C5518" s="48" t="s">
        <v>10685</v>
      </c>
      <c r="D5518" s="49" t="s">
        <v>10686</v>
      </c>
      <c r="E5518" s="50" t="n">
        <v>63</v>
      </c>
      <c r="F5518" s="50" t="s">
        <v>3242</v>
      </c>
      <c r="G5518" s="47" t="n">
        <v>0</v>
      </c>
    </row>
    <row r="5519" customFormat="false" ht="17.25" hidden="false" customHeight="true" outlineLevel="0" collapsed="false">
      <c r="A5519" s="0" t="str">
        <f aca="false">LEFT(C5519,4)*1</f>
        <v>0</v>
      </c>
      <c r="B5519" s="48" t="str">
        <f aca="false">+B5518+1</f>
        <v>0</v>
      </c>
      <c r="C5519" s="48" t="s">
        <v>10687</v>
      </c>
      <c r="D5519" s="49" t="s">
        <v>10688</v>
      </c>
      <c r="E5519" s="50" t="n">
        <v>63</v>
      </c>
      <c r="F5519" s="50" t="s">
        <v>3242</v>
      </c>
      <c r="G5519" s="47" t="n">
        <v>0</v>
      </c>
    </row>
    <row r="5520" customFormat="false" ht="17.25" hidden="false" customHeight="true" outlineLevel="0" collapsed="false">
      <c r="A5520" s="0" t="str">
        <f aca="false">LEFT(C5520,4)*1</f>
        <v>0</v>
      </c>
      <c r="B5520" s="48" t="str">
        <f aca="false">+B5519+1</f>
        <v>0</v>
      </c>
      <c r="C5520" s="48" t="s">
        <v>10689</v>
      </c>
      <c r="D5520" s="49" t="s">
        <v>10690</v>
      </c>
      <c r="E5520" s="50" t="n">
        <v>64</v>
      </c>
      <c r="F5520" s="50" t="s">
        <v>3242</v>
      </c>
      <c r="G5520" s="47" t="n">
        <v>0</v>
      </c>
    </row>
    <row r="5521" customFormat="false" ht="17.25" hidden="false" customHeight="true" outlineLevel="0" collapsed="false">
      <c r="A5521" s="0" t="str">
        <f aca="false">LEFT(C5521,4)*1</f>
        <v>0</v>
      </c>
      <c r="B5521" s="48" t="str">
        <f aca="false">+B5520+1</f>
        <v>0</v>
      </c>
      <c r="C5521" s="48" t="s">
        <v>10691</v>
      </c>
      <c r="D5521" s="49" t="s">
        <v>10692</v>
      </c>
      <c r="E5521" s="50" t="n">
        <v>64</v>
      </c>
      <c r="F5521" s="50" t="s">
        <v>3242</v>
      </c>
      <c r="G5521" s="47" t="n">
        <v>0</v>
      </c>
    </row>
    <row r="5522" customFormat="false" ht="17.25" hidden="false" customHeight="true" outlineLevel="0" collapsed="false">
      <c r="A5522" s="0" t="str">
        <f aca="false">LEFT(C5522,4)*1</f>
        <v>0</v>
      </c>
      <c r="B5522" s="48" t="str">
        <f aca="false">+B5521+1</f>
        <v>0</v>
      </c>
      <c r="C5522" s="48" t="s">
        <v>10693</v>
      </c>
      <c r="D5522" s="49" t="s">
        <v>10694</v>
      </c>
      <c r="E5522" s="50" t="n">
        <v>64</v>
      </c>
      <c r="F5522" s="50" t="s">
        <v>3242</v>
      </c>
      <c r="G5522" s="47" t="n">
        <v>0</v>
      </c>
    </row>
    <row r="5523" customFormat="false" ht="17.25" hidden="false" customHeight="true" outlineLevel="0" collapsed="false">
      <c r="A5523" s="0" t="str">
        <f aca="false">LEFT(C5523,4)*1</f>
        <v>0</v>
      </c>
      <c r="B5523" s="48" t="str">
        <f aca="false">+B5522+1</f>
        <v>0</v>
      </c>
      <c r="C5523" s="48" t="s">
        <v>10695</v>
      </c>
      <c r="D5523" s="49" t="s">
        <v>10696</v>
      </c>
      <c r="E5523" s="50" t="n">
        <v>64</v>
      </c>
      <c r="F5523" s="50" t="s">
        <v>3242</v>
      </c>
      <c r="G5523" s="47" t="n">
        <v>0</v>
      </c>
    </row>
    <row r="5524" customFormat="false" ht="17.25" hidden="false" customHeight="true" outlineLevel="0" collapsed="false">
      <c r="A5524" s="0" t="str">
        <f aca="false">LEFT(C5524,4)*1</f>
        <v>0</v>
      </c>
      <c r="B5524" s="48" t="str">
        <f aca="false">+B5523+1</f>
        <v>0</v>
      </c>
      <c r="C5524" s="48" t="s">
        <v>10697</v>
      </c>
      <c r="D5524" s="49" t="s">
        <v>10698</v>
      </c>
      <c r="E5524" s="50" t="n">
        <v>64</v>
      </c>
      <c r="F5524" s="50" t="s">
        <v>3242</v>
      </c>
      <c r="G5524" s="47" t="n">
        <v>0</v>
      </c>
    </row>
    <row r="5525" customFormat="false" ht="17.25" hidden="false" customHeight="true" outlineLevel="0" collapsed="false">
      <c r="A5525" s="0" t="str">
        <f aca="false">LEFT(C5525,4)*1</f>
        <v>0</v>
      </c>
      <c r="B5525" s="48" t="str">
        <f aca="false">+B5524+1</f>
        <v>0</v>
      </c>
      <c r="C5525" s="48" t="s">
        <v>10699</v>
      </c>
      <c r="D5525" s="49" t="s">
        <v>10700</v>
      </c>
      <c r="E5525" s="50" t="n">
        <v>64</v>
      </c>
      <c r="F5525" s="50" t="s">
        <v>3242</v>
      </c>
      <c r="G5525" s="47" t="n">
        <v>0</v>
      </c>
    </row>
    <row r="5526" customFormat="false" ht="17.25" hidden="false" customHeight="true" outlineLevel="0" collapsed="false">
      <c r="A5526" s="0" t="str">
        <f aca="false">LEFT(C5526,4)*1</f>
        <v>0</v>
      </c>
      <c r="B5526" s="48" t="str">
        <f aca="false">+B5525+1</f>
        <v>0</v>
      </c>
      <c r="C5526" s="48" t="s">
        <v>10701</v>
      </c>
      <c r="D5526" s="49" t="s">
        <v>10702</v>
      </c>
      <c r="E5526" s="50" t="n">
        <v>64</v>
      </c>
      <c r="F5526" s="50" t="s">
        <v>3242</v>
      </c>
      <c r="G5526" s="47" t="n">
        <v>0</v>
      </c>
    </row>
    <row r="5527" customFormat="false" ht="17.25" hidden="false" customHeight="true" outlineLevel="0" collapsed="false">
      <c r="A5527" s="0" t="str">
        <f aca="false">LEFT(C5527,4)*1</f>
        <v>0</v>
      </c>
      <c r="B5527" s="48" t="str">
        <f aca="false">+B5526+1</f>
        <v>0</v>
      </c>
      <c r="C5527" s="48" t="s">
        <v>10703</v>
      </c>
      <c r="D5527" s="49" t="s">
        <v>10704</v>
      </c>
      <c r="E5527" s="50" t="n">
        <v>64</v>
      </c>
      <c r="F5527" s="50" t="s">
        <v>3242</v>
      </c>
      <c r="G5527" s="47" t="n">
        <v>0</v>
      </c>
    </row>
    <row r="5528" customFormat="false" ht="17.25" hidden="false" customHeight="true" outlineLevel="0" collapsed="false">
      <c r="A5528" s="0" t="str">
        <f aca="false">LEFT(C5528,4)*1</f>
        <v>0</v>
      </c>
      <c r="B5528" s="48" t="str">
        <f aca="false">+B5527+1</f>
        <v>0</v>
      </c>
      <c r="C5528" s="48" t="s">
        <v>10705</v>
      </c>
      <c r="D5528" s="49" t="s">
        <v>10706</v>
      </c>
      <c r="E5528" s="50" t="n">
        <v>64</v>
      </c>
      <c r="F5528" s="50" t="s">
        <v>3242</v>
      </c>
      <c r="G5528" s="47" t="n">
        <v>0</v>
      </c>
    </row>
    <row r="5529" customFormat="false" ht="17.25" hidden="false" customHeight="true" outlineLevel="0" collapsed="false">
      <c r="A5529" s="0" t="str">
        <f aca="false">LEFT(C5529,4)*1</f>
        <v>0</v>
      </c>
      <c r="B5529" s="48" t="str">
        <f aca="false">+B5528+1</f>
        <v>0</v>
      </c>
      <c r="C5529" s="48" t="s">
        <v>10707</v>
      </c>
      <c r="D5529" s="49" t="s">
        <v>10708</v>
      </c>
      <c r="E5529" s="50" t="n">
        <v>64</v>
      </c>
      <c r="F5529" s="50" t="s">
        <v>3242</v>
      </c>
      <c r="G5529" s="47" t="n">
        <v>0</v>
      </c>
    </row>
    <row r="5530" customFormat="false" ht="17.25" hidden="false" customHeight="true" outlineLevel="0" collapsed="false">
      <c r="A5530" s="0" t="str">
        <f aca="false">LEFT(C5530,4)*1</f>
        <v>0</v>
      </c>
      <c r="B5530" s="48" t="str">
        <f aca="false">+B5529+1</f>
        <v>0</v>
      </c>
      <c r="C5530" s="48" t="s">
        <v>10709</v>
      </c>
      <c r="D5530" s="49" t="s">
        <v>10710</v>
      </c>
      <c r="E5530" s="50" t="n">
        <v>64</v>
      </c>
      <c r="F5530" s="50" t="s">
        <v>3242</v>
      </c>
      <c r="G5530" s="47" t="n">
        <v>0</v>
      </c>
    </row>
    <row r="5531" customFormat="false" ht="17.25" hidden="false" customHeight="true" outlineLevel="0" collapsed="false">
      <c r="A5531" s="0" t="str">
        <f aca="false">LEFT(C5531,4)*1</f>
        <v>0</v>
      </c>
      <c r="B5531" s="48" t="str">
        <f aca="false">+B5530+1</f>
        <v>0</v>
      </c>
      <c r="C5531" s="48" t="s">
        <v>10711</v>
      </c>
      <c r="D5531" s="49" t="s">
        <v>10712</v>
      </c>
      <c r="E5531" s="50" t="n">
        <v>64</v>
      </c>
      <c r="F5531" s="50" t="s">
        <v>3242</v>
      </c>
      <c r="G5531" s="47" t="n">
        <v>0</v>
      </c>
    </row>
    <row r="5532" customFormat="false" ht="17.25" hidden="false" customHeight="true" outlineLevel="0" collapsed="false">
      <c r="A5532" s="0" t="str">
        <f aca="false">LEFT(C5532,4)*1</f>
        <v>0</v>
      </c>
      <c r="B5532" s="48" t="str">
        <f aca="false">+B5531+1</f>
        <v>0</v>
      </c>
      <c r="C5532" s="48" t="s">
        <v>10713</v>
      </c>
      <c r="D5532" s="49" t="s">
        <v>10714</v>
      </c>
      <c r="E5532" s="50" t="n">
        <v>64</v>
      </c>
      <c r="F5532" s="50" t="s">
        <v>3242</v>
      </c>
      <c r="G5532" s="47" t="n">
        <v>0</v>
      </c>
    </row>
    <row r="5533" customFormat="false" ht="17.25" hidden="false" customHeight="true" outlineLevel="0" collapsed="false">
      <c r="A5533" s="0" t="str">
        <f aca="false">LEFT(C5533,4)*1</f>
        <v>0</v>
      </c>
      <c r="B5533" s="48" t="str">
        <f aca="false">+B5532+1</f>
        <v>0</v>
      </c>
      <c r="C5533" s="48" t="s">
        <v>10715</v>
      </c>
      <c r="D5533" s="49" t="s">
        <v>10716</v>
      </c>
      <c r="E5533" s="50" t="n">
        <v>64</v>
      </c>
      <c r="F5533" s="50" t="s">
        <v>3242</v>
      </c>
      <c r="G5533" s="47" t="n">
        <v>0</v>
      </c>
    </row>
    <row r="5534" customFormat="false" ht="17.25" hidden="false" customHeight="true" outlineLevel="0" collapsed="false">
      <c r="A5534" s="0" t="str">
        <f aca="false">LEFT(C5534,4)*1</f>
        <v>0</v>
      </c>
      <c r="B5534" s="48" t="str">
        <f aca="false">+B5533+1</f>
        <v>0</v>
      </c>
      <c r="C5534" s="48" t="s">
        <v>10717</v>
      </c>
      <c r="D5534" s="49" t="s">
        <v>10718</v>
      </c>
      <c r="E5534" s="50" t="n">
        <v>64</v>
      </c>
      <c r="F5534" s="50" t="s">
        <v>3242</v>
      </c>
      <c r="G5534" s="47" t="n">
        <v>0</v>
      </c>
    </row>
    <row r="5535" customFormat="false" ht="17.25" hidden="false" customHeight="true" outlineLevel="0" collapsed="false">
      <c r="A5535" s="0" t="str">
        <f aca="false">LEFT(C5535,4)*1</f>
        <v>0</v>
      </c>
      <c r="B5535" s="48" t="str">
        <f aca="false">+B5534+1</f>
        <v>0</v>
      </c>
      <c r="C5535" s="48" t="s">
        <v>10719</v>
      </c>
      <c r="D5535" s="49" t="s">
        <v>10720</v>
      </c>
      <c r="E5535" s="50" t="n">
        <v>64</v>
      </c>
      <c r="F5535" s="50" t="s">
        <v>3242</v>
      </c>
      <c r="G5535" s="47" t="n">
        <v>0</v>
      </c>
    </row>
    <row r="5536" customFormat="false" ht="17.25" hidden="false" customHeight="true" outlineLevel="0" collapsed="false">
      <c r="A5536" s="0" t="str">
        <f aca="false">LEFT(C5536,4)*1</f>
        <v>0</v>
      </c>
      <c r="B5536" s="48" t="str">
        <f aca="false">+B5535+1</f>
        <v>0</v>
      </c>
      <c r="C5536" s="48" t="s">
        <v>10721</v>
      </c>
      <c r="D5536" s="49" t="s">
        <v>10722</v>
      </c>
      <c r="E5536" s="50" t="n">
        <v>64</v>
      </c>
      <c r="F5536" s="50" t="s">
        <v>3242</v>
      </c>
      <c r="G5536" s="47" t="n">
        <v>0</v>
      </c>
    </row>
    <row r="5537" customFormat="false" ht="17.25" hidden="false" customHeight="true" outlineLevel="0" collapsed="false">
      <c r="A5537" s="0" t="str">
        <f aca="false">LEFT(C5537,4)*1</f>
        <v>0</v>
      </c>
      <c r="B5537" s="48" t="str">
        <f aca="false">+B5536+1</f>
        <v>0</v>
      </c>
      <c r="C5537" s="48" t="s">
        <v>10723</v>
      </c>
      <c r="D5537" s="49" t="s">
        <v>10724</v>
      </c>
      <c r="E5537" s="50" t="n">
        <v>64</v>
      </c>
      <c r="F5537" s="50" t="s">
        <v>3242</v>
      </c>
      <c r="G5537" s="47" t="n">
        <v>0</v>
      </c>
    </row>
    <row r="5538" customFormat="false" ht="17.25" hidden="false" customHeight="true" outlineLevel="0" collapsed="false">
      <c r="A5538" s="0" t="str">
        <f aca="false">LEFT(C5538,4)*1</f>
        <v>0</v>
      </c>
      <c r="B5538" s="48" t="str">
        <f aca="false">+B5537+1</f>
        <v>0</v>
      </c>
      <c r="C5538" s="48" t="s">
        <v>10725</v>
      </c>
      <c r="D5538" s="49" t="s">
        <v>10726</v>
      </c>
      <c r="E5538" s="50" t="n">
        <v>64</v>
      </c>
      <c r="F5538" s="50" t="s">
        <v>3242</v>
      </c>
      <c r="G5538" s="47" t="n">
        <v>0</v>
      </c>
    </row>
    <row r="5539" customFormat="false" ht="17.25" hidden="false" customHeight="true" outlineLevel="0" collapsed="false">
      <c r="A5539" s="0" t="str">
        <f aca="false">LEFT(C5539,4)*1</f>
        <v>0</v>
      </c>
      <c r="B5539" s="48" t="str">
        <f aca="false">+B5538+1</f>
        <v>0</v>
      </c>
      <c r="C5539" s="48" t="s">
        <v>10727</v>
      </c>
      <c r="D5539" s="49" t="s">
        <v>10728</v>
      </c>
      <c r="E5539" s="50" t="n">
        <v>64</v>
      </c>
      <c r="F5539" s="50" t="s">
        <v>3242</v>
      </c>
      <c r="G5539" s="47" t="n">
        <v>0</v>
      </c>
    </row>
    <row r="5540" customFormat="false" ht="17.25" hidden="false" customHeight="true" outlineLevel="0" collapsed="false">
      <c r="A5540" s="0" t="str">
        <f aca="false">LEFT(C5540,4)*1</f>
        <v>0</v>
      </c>
      <c r="B5540" s="48" t="str">
        <f aca="false">+B5539+1</f>
        <v>0</v>
      </c>
      <c r="C5540" s="48" t="s">
        <v>10729</v>
      </c>
      <c r="D5540" s="49" t="s">
        <v>10730</v>
      </c>
      <c r="E5540" s="50" t="n">
        <v>64</v>
      </c>
      <c r="F5540" s="50" t="s">
        <v>3242</v>
      </c>
      <c r="G5540" s="47" t="n">
        <v>0</v>
      </c>
    </row>
    <row r="5541" customFormat="false" ht="17.25" hidden="false" customHeight="true" outlineLevel="0" collapsed="false">
      <c r="A5541" s="0" t="str">
        <f aca="false">LEFT(C5541,4)*1</f>
        <v>0</v>
      </c>
      <c r="B5541" s="48" t="str">
        <f aca="false">+B5540+1</f>
        <v>0</v>
      </c>
      <c r="C5541" s="48" t="s">
        <v>10731</v>
      </c>
      <c r="D5541" s="49" t="s">
        <v>10732</v>
      </c>
      <c r="E5541" s="50" t="n">
        <v>64</v>
      </c>
      <c r="F5541" s="50" t="s">
        <v>3242</v>
      </c>
      <c r="G5541" s="47" t="n">
        <v>0</v>
      </c>
    </row>
    <row r="5542" customFormat="false" ht="17.25" hidden="false" customHeight="true" outlineLevel="0" collapsed="false">
      <c r="A5542" s="0" t="str">
        <f aca="false">LEFT(C5542,4)*1</f>
        <v>0</v>
      </c>
      <c r="B5542" s="48" t="str">
        <f aca="false">+B5541+1</f>
        <v>0</v>
      </c>
      <c r="C5542" s="48" t="s">
        <v>10733</v>
      </c>
      <c r="D5542" s="49" t="s">
        <v>10734</v>
      </c>
      <c r="E5542" s="50" t="n">
        <v>64</v>
      </c>
      <c r="F5542" s="50" t="s">
        <v>3242</v>
      </c>
      <c r="G5542" s="47" t="n">
        <v>0</v>
      </c>
    </row>
    <row r="5543" customFormat="false" ht="17.25" hidden="false" customHeight="true" outlineLevel="0" collapsed="false">
      <c r="A5543" s="0" t="str">
        <f aca="false">LEFT(C5543,4)*1</f>
        <v>0</v>
      </c>
      <c r="B5543" s="48" t="str">
        <f aca="false">+B5542+1</f>
        <v>0</v>
      </c>
      <c r="C5543" s="48" t="s">
        <v>10735</v>
      </c>
      <c r="D5543" s="49" t="s">
        <v>10736</v>
      </c>
      <c r="E5543" s="50" t="n">
        <v>64</v>
      </c>
      <c r="F5543" s="50" t="s">
        <v>3242</v>
      </c>
      <c r="G5543" s="47" t="n">
        <v>0</v>
      </c>
    </row>
    <row r="5544" customFormat="false" ht="17.25" hidden="false" customHeight="true" outlineLevel="0" collapsed="false">
      <c r="A5544" s="0" t="str">
        <f aca="false">LEFT(C5544,4)*1</f>
        <v>0</v>
      </c>
      <c r="B5544" s="48" t="str">
        <f aca="false">+B5543+1</f>
        <v>0</v>
      </c>
      <c r="C5544" s="48" t="s">
        <v>10737</v>
      </c>
      <c r="D5544" s="49" t="s">
        <v>10738</v>
      </c>
      <c r="E5544" s="50" t="n">
        <v>64</v>
      </c>
      <c r="F5544" s="50" t="s">
        <v>3242</v>
      </c>
      <c r="G5544" s="47" t="n">
        <v>0</v>
      </c>
    </row>
    <row r="5545" customFormat="false" ht="17.25" hidden="false" customHeight="true" outlineLevel="0" collapsed="false">
      <c r="A5545" s="0" t="str">
        <f aca="false">LEFT(C5545,4)*1</f>
        <v>0</v>
      </c>
      <c r="B5545" s="48" t="str">
        <f aca="false">+B5544+1</f>
        <v>0</v>
      </c>
      <c r="C5545" s="48" t="s">
        <v>10739</v>
      </c>
      <c r="D5545" s="49" t="s">
        <v>10740</v>
      </c>
      <c r="E5545" s="50" t="n">
        <v>64</v>
      </c>
      <c r="F5545" s="50" t="s">
        <v>3242</v>
      </c>
      <c r="G5545" s="47" t="n">
        <v>0</v>
      </c>
    </row>
    <row r="5546" customFormat="false" ht="17.25" hidden="false" customHeight="true" outlineLevel="0" collapsed="false">
      <c r="A5546" s="0" t="str">
        <f aca="false">LEFT(C5546,4)*1</f>
        <v>0</v>
      </c>
      <c r="B5546" s="48" t="str">
        <f aca="false">+B5545+1</f>
        <v>0</v>
      </c>
      <c r="C5546" s="48" t="s">
        <v>10741</v>
      </c>
      <c r="D5546" s="49" t="s">
        <v>10742</v>
      </c>
      <c r="E5546" s="50" t="n">
        <v>64</v>
      </c>
      <c r="F5546" s="50" t="s">
        <v>3242</v>
      </c>
      <c r="G5546" s="47" t="n">
        <v>0</v>
      </c>
    </row>
    <row r="5547" customFormat="false" ht="17.25" hidden="false" customHeight="true" outlineLevel="0" collapsed="false">
      <c r="A5547" s="0" t="str">
        <f aca="false">LEFT(C5547,4)*1</f>
        <v>0</v>
      </c>
      <c r="B5547" s="48" t="str">
        <f aca="false">+B5546+1</f>
        <v>0</v>
      </c>
      <c r="C5547" s="48" t="s">
        <v>10743</v>
      </c>
      <c r="D5547" s="49" t="s">
        <v>10744</v>
      </c>
      <c r="E5547" s="50" t="n">
        <v>64</v>
      </c>
      <c r="F5547" s="50" t="s">
        <v>3242</v>
      </c>
      <c r="G5547" s="47" t="n">
        <v>0</v>
      </c>
    </row>
    <row r="5548" customFormat="false" ht="17.25" hidden="false" customHeight="true" outlineLevel="0" collapsed="false">
      <c r="A5548" s="0" t="str">
        <f aca="false">LEFT(C5548,4)*1</f>
        <v>0</v>
      </c>
      <c r="B5548" s="48" t="str">
        <f aca="false">+B5547+1</f>
        <v>0</v>
      </c>
      <c r="C5548" s="48" t="s">
        <v>10745</v>
      </c>
      <c r="D5548" s="49" t="s">
        <v>10746</v>
      </c>
      <c r="E5548" s="50" t="n">
        <v>64</v>
      </c>
      <c r="F5548" s="50" t="s">
        <v>3242</v>
      </c>
      <c r="G5548" s="47" t="n">
        <v>0</v>
      </c>
    </row>
    <row r="5549" customFormat="false" ht="17.25" hidden="false" customHeight="true" outlineLevel="0" collapsed="false">
      <c r="A5549" s="0" t="str">
        <f aca="false">LEFT(C5549,4)*1</f>
        <v>0</v>
      </c>
      <c r="B5549" s="48" t="str">
        <f aca="false">+B5548+1</f>
        <v>0</v>
      </c>
      <c r="C5549" s="48" t="s">
        <v>10747</v>
      </c>
      <c r="D5549" s="49" t="s">
        <v>10748</v>
      </c>
      <c r="E5549" s="50" t="n">
        <v>64</v>
      </c>
      <c r="F5549" s="50" t="s">
        <v>3242</v>
      </c>
      <c r="G5549" s="47" t="n">
        <v>0</v>
      </c>
    </row>
    <row r="5550" customFormat="false" ht="17.25" hidden="false" customHeight="true" outlineLevel="0" collapsed="false">
      <c r="A5550" s="0" t="str">
        <f aca="false">LEFT(C5550,4)*1</f>
        <v>0</v>
      </c>
      <c r="B5550" s="48" t="str">
        <f aca="false">+B5549+1</f>
        <v>0</v>
      </c>
      <c r="C5550" s="48" t="s">
        <v>10749</v>
      </c>
      <c r="D5550" s="49" t="s">
        <v>10750</v>
      </c>
      <c r="E5550" s="50" t="n">
        <v>64</v>
      </c>
      <c r="F5550" s="50" t="s">
        <v>3242</v>
      </c>
      <c r="G5550" s="47" t="n">
        <v>0</v>
      </c>
    </row>
    <row r="5551" customFormat="false" ht="17.25" hidden="false" customHeight="true" outlineLevel="0" collapsed="false">
      <c r="A5551" s="0" t="str">
        <f aca="false">LEFT(C5551,4)*1</f>
        <v>0</v>
      </c>
      <c r="B5551" s="48" t="str">
        <f aca="false">+B5550+1</f>
        <v>0</v>
      </c>
      <c r="C5551" s="48" t="s">
        <v>10751</v>
      </c>
      <c r="D5551" s="49" t="s">
        <v>10752</v>
      </c>
      <c r="E5551" s="50" t="n">
        <v>64</v>
      </c>
      <c r="F5551" s="50" t="s">
        <v>3242</v>
      </c>
      <c r="G5551" s="47" t="n">
        <v>0</v>
      </c>
    </row>
    <row r="5552" customFormat="false" ht="17.25" hidden="false" customHeight="true" outlineLevel="0" collapsed="false">
      <c r="A5552" s="0" t="str">
        <f aca="false">LEFT(C5552,4)*1</f>
        <v>0</v>
      </c>
      <c r="B5552" s="48" t="str">
        <f aca="false">+B5551+1</f>
        <v>0</v>
      </c>
      <c r="C5552" s="48" t="s">
        <v>10753</v>
      </c>
      <c r="D5552" s="49" t="s">
        <v>10754</v>
      </c>
      <c r="E5552" s="50" t="n">
        <v>64</v>
      </c>
      <c r="F5552" s="50" t="s">
        <v>3242</v>
      </c>
      <c r="G5552" s="47" t="n">
        <v>0</v>
      </c>
    </row>
    <row r="5553" customFormat="false" ht="17.25" hidden="false" customHeight="true" outlineLevel="0" collapsed="false">
      <c r="A5553" s="0" t="str">
        <f aca="false">LEFT(C5553,4)*1</f>
        <v>0</v>
      </c>
      <c r="B5553" s="48" t="str">
        <f aca="false">+B5552+1</f>
        <v>0</v>
      </c>
      <c r="C5553" s="48" t="s">
        <v>10755</v>
      </c>
      <c r="D5553" s="49" t="s">
        <v>10756</v>
      </c>
      <c r="E5553" s="50" t="n">
        <v>64</v>
      </c>
      <c r="F5553" s="50" t="s">
        <v>3242</v>
      </c>
      <c r="G5553" s="47" t="n">
        <v>0</v>
      </c>
    </row>
    <row r="5554" customFormat="false" ht="17.25" hidden="false" customHeight="true" outlineLevel="0" collapsed="false">
      <c r="A5554" s="0" t="str">
        <f aca="false">LEFT(C5554,4)*1</f>
        <v>0</v>
      </c>
      <c r="B5554" s="48" t="str">
        <f aca="false">+B5553+1</f>
        <v>0</v>
      </c>
      <c r="C5554" s="48" t="s">
        <v>10757</v>
      </c>
      <c r="D5554" s="49" t="s">
        <v>10758</v>
      </c>
      <c r="E5554" s="50" t="n">
        <v>64</v>
      </c>
      <c r="F5554" s="50" t="s">
        <v>3242</v>
      </c>
      <c r="G5554" s="47" t="n">
        <v>0</v>
      </c>
    </row>
    <row r="5555" customFormat="false" ht="17.25" hidden="false" customHeight="true" outlineLevel="0" collapsed="false">
      <c r="A5555" s="0" t="str">
        <f aca="false">LEFT(C5555,4)*1</f>
        <v>0</v>
      </c>
      <c r="B5555" s="48" t="str">
        <f aca="false">+B5554+1</f>
        <v>0</v>
      </c>
      <c r="C5555" s="48" t="s">
        <v>10759</v>
      </c>
      <c r="D5555" s="49" t="s">
        <v>10760</v>
      </c>
      <c r="E5555" s="50" t="n">
        <v>65</v>
      </c>
      <c r="F5555" s="50" t="s">
        <v>2181</v>
      </c>
      <c r="G5555" s="51" t="n">
        <v>0.28</v>
      </c>
    </row>
    <row r="5556" customFormat="false" ht="17.25" hidden="false" customHeight="true" outlineLevel="0" collapsed="false">
      <c r="A5556" s="0" t="str">
        <f aca="false">LEFT(C5556,4)*1</f>
        <v>0</v>
      </c>
      <c r="B5556" s="48" t="str">
        <f aca="false">+B5555+1</f>
        <v>0</v>
      </c>
      <c r="C5556" s="48" t="s">
        <v>10761</v>
      </c>
      <c r="D5556" s="49" t="s">
        <v>10762</v>
      </c>
      <c r="E5556" s="50" t="n">
        <v>65</v>
      </c>
      <c r="F5556" s="50" t="s">
        <v>2181</v>
      </c>
      <c r="G5556" s="51" t="n">
        <v>0.28</v>
      </c>
    </row>
    <row r="5557" customFormat="false" ht="17.25" hidden="false" customHeight="true" outlineLevel="0" collapsed="false">
      <c r="A5557" s="0" t="str">
        <f aca="false">LEFT(C5557,4)*1</f>
        <v>0</v>
      </c>
      <c r="B5557" s="48" t="str">
        <f aca="false">+B5556+1</f>
        <v>0</v>
      </c>
      <c r="C5557" s="48" t="s">
        <v>10763</v>
      </c>
      <c r="D5557" s="49" t="s">
        <v>2507</v>
      </c>
      <c r="E5557" s="50" t="n">
        <v>65</v>
      </c>
      <c r="F5557" s="50" t="s">
        <v>2181</v>
      </c>
      <c r="G5557" s="51" t="n">
        <v>0.28</v>
      </c>
    </row>
    <row r="5558" customFormat="false" ht="17.25" hidden="false" customHeight="true" outlineLevel="0" collapsed="false">
      <c r="A5558" s="0" t="str">
        <f aca="false">LEFT(C5558,4)*1</f>
        <v>0</v>
      </c>
      <c r="B5558" s="48" t="str">
        <f aca="false">+B5557+1</f>
        <v>0</v>
      </c>
      <c r="C5558" s="48" t="s">
        <v>10764</v>
      </c>
      <c r="D5558" s="49" t="s">
        <v>10765</v>
      </c>
      <c r="E5558" s="50" t="n">
        <v>65</v>
      </c>
      <c r="F5558" s="50" t="s">
        <v>587</v>
      </c>
      <c r="G5558" s="51" t="n">
        <v>0.18</v>
      </c>
    </row>
    <row r="5559" customFormat="false" ht="17.25" hidden="false" customHeight="true" outlineLevel="0" collapsed="false">
      <c r="A5559" s="0" t="str">
        <f aca="false">LEFT(C5559,4)*1</f>
        <v>0</v>
      </c>
      <c r="B5559" s="48" t="str">
        <f aca="false">+B5558+1</f>
        <v>0</v>
      </c>
      <c r="C5559" s="48" t="s">
        <v>10766</v>
      </c>
      <c r="D5559" s="49" t="s">
        <v>10767</v>
      </c>
      <c r="E5559" s="50" t="n">
        <v>65</v>
      </c>
      <c r="F5559" s="50" t="s">
        <v>587</v>
      </c>
      <c r="G5559" s="51" t="n">
        <v>0.18</v>
      </c>
    </row>
    <row r="5560" customFormat="false" ht="17.25" hidden="false" customHeight="true" outlineLevel="0" collapsed="false">
      <c r="A5560" s="0" t="str">
        <f aca="false">LEFT(C5560,4)*1</f>
        <v>0</v>
      </c>
      <c r="B5560" s="48" t="str">
        <f aca="false">+B5559+1</f>
        <v>0</v>
      </c>
      <c r="C5560" s="48" t="s">
        <v>10768</v>
      </c>
      <c r="D5560" s="49" t="s">
        <v>10769</v>
      </c>
      <c r="E5560" s="50" t="n">
        <v>65</v>
      </c>
      <c r="F5560" s="50" t="s">
        <v>587</v>
      </c>
      <c r="G5560" s="51" t="n">
        <v>0.18</v>
      </c>
    </row>
    <row r="5561" customFormat="false" ht="17.25" hidden="false" customHeight="true" outlineLevel="0" collapsed="false">
      <c r="A5561" s="0" t="str">
        <f aca="false">LEFT(C5561,4)*1</f>
        <v>0</v>
      </c>
      <c r="B5561" s="48" t="str">
        <f aca="false">+B5560+1</f>
        <v>0</v>
      </c>
      <c r="C5561" s="48" t="s">
        <v>10770</v>
      </c>
      <c r="D5561" s="49" t="s">
        <v>10771</v>
      </c>
      <c r="E5561" s="50" t="n">
        <v>65</v>
      </c>
      <c r="F5561" s="50" t="s">
        <v>587</v>
      </c>
      <c r="G5561" s="51" t="n">
        <v>0.18</v>
      </c>
    </row>
    <row r="5562" customFormat="false" ht="17.25" hidden="false" customHeight="true" outlineLevel="0" collapsed="false">
      <c r="A5562" s="0" t="str">
        <f aca="false">LEFT(C5562,4)*1</f>
        <v>0</v>
      </c>
      <c r="B5562" s="48" t="str">
        <f aca="false">+B5561+1</f>
        <v>0</v>
      </c>
      <c r="C5562" s="48" t="s">
        <v>10772</v>
      </c>
      <c r="D5562" s="49" t="s">
        <v>10773</v>
      </c>
      <c r="E5562" s="50" t="n">
        <v>65</v>
      </c>
      <c r="F5562" s="50" t="s">
        <v>2181</v>
      </c>
      <c r="G5562" s="51" t="n">
        <v>0.28</v>
      </c>
    </row>
    <row r="5563" customFormat="false" ht="17.25" hidden="false" customHeight="true" outlineLevel="0" collapsed="false">
      <c r="A5563" s="0" t="str">
        <f aca="false">LEFT(C5563,4)*1</f>
        <v>0</v>
      </c>
      <c r="B5563" s="48" t="str">
        <f aca="false">+B5562+1</f>
        <v>0</v>
      </c>
      <c r="C5563" s="48" t="s">
        <v>10774</v>
      </c>
      <c r="D5563" s="49" t="s">
        <v>10775</v>
      </c>
      <c r="E5563" s="50" t="n">
        <v>65</v>
      </c>
      <c r="F5563" s="50" t="s">
        <v>587</v>
      </c>
      <c r="G5563" s="51" t="n">
        <v>0.18</v>
      </c>
    </row>
    <row r="5564" customFormat="false" ht="17.25" hidden="false" customHeight="true" outlineLevel="0" collapsed="false">
      <c r="A5564" s="0" t="str">
        <f aca="false">LEFT(C5564,4)*1</f>
        <v>0</v>
      </c>
      <c r="B5564" s="48" t="str">
        <f aca="false">+B5563+1</f>
        <v>0</v>
      </c>
      <c r="C5564" s="48" t="s">
        <v>10776</v>
      </c>
      <c r="D5564" s="49" t="s">
        <v>10777</v>
      </c>
      <c r="E5564" s="50" t="n">
        <v>65</v>
      </c>
      <c r="F5564" s="50" t="s">
        <v>2181</v>
      </c>
      <c r="G5564" s="51" t="n">
        <v>0.28</v>
      </c>
    </row>
    <row r="5565" customFormat="false" ht="17.25" hidden="false" customHeight="true" outlineLevel="0" collapsed="false">
      <c r="A5565" s="0" t="str">
        <f aca="false">LEFT(C5565,4)*1</f>
        <v>0</v>
      </c>
      <c r="B5565" s="48" t="str">
        <f aca="false">+B5564+1</f>
        <v>0</v>
      </c>
      <c r="C5565" s="48" t="s">
        <v>10778</v>
      </c>
      <c r="D5565" s="49" t="s">
        <v>10779</v>
      </c>
      <c r="E5565" s="50" t="n">
        <v>66</v>
      </c>
      <c r="F5565" s="50" t="s">
        <v>119</v>
      </c>
      <c r="G5565" s="51" t="n">
        <v>0.12</v>
      </c>
    </row>
    <row r="5566" customFormat="false" ht="17.25" hidden="false" customHeight="true" outlineLevel="0" collapsed="false">
      <c r="A5566" s="0" t="str">
        <f aca="false">LEFT(C5566,4)*1</f>
        <v>0</v>
      </c>
      <c r="B5566" s="48" t="str">
        <f aca="false">+B5565+1</f>
        <v>0</v>
      </c>
      <c r="C5566" s="48" t="s">
        <v>10780</v>
      </c>
      <c r="D5566" s="49" t="s">
        <v>10781</v>
      </c>
      <c r="E5566" s="50" t="n">
        <v>66</v>
      </c>
      <c r="F5566" s="50" t="s">
        <v>119</v>
      </c>
      <c r="G5566" s="51" t="n">
        <v>0.12</v>
      </c>
    </row>
    <row r="5567" customFormat="false" ht="17.25" hidden="false" customHeight="true" outlineLevel="0" collapsed="false">
      <c r="A5567" s="0" t="str">
        <f aca="false">LEFT(C5567,4)*1</f>
        <v>0</v>
      </c>
      <c r="B5567" s="48" t="str">
        <f aca="false">+B5566+1</f>
        <v>0</v>
      </c>
      <c r="C5567" s="48" t="s">
        <v>10782</v>
      </c>
      <c r="D5567" s="49" t="s">
        <v>10783</v>
      </c>
      <c r="E5567" s="50" t="n">
        <v>66</v>
      </c>
      <c r="F5567" s="50" t="s">
        <v>119</v>
      </c>
      <c r="G5567" s="51" t="n">
        <v>0.12</v>
      </c>
    </row>
    <row r="5568" customFormat="false" ht="17.25" hidden="false" customHeight="true" outlineLevel="0" collapsed="false">
      <c r="A5568" s="0" t="str">
        <f aca="false">LEFT(C5568,4)*1</f>
        <v>0</v>
      </c>
      <c r="B5568" s="48" t="str">
        <f aca="false">+B5567+1</f>
        <v>0</v>
      </c>
      <c r="C5568" s="48" t="s">
        <v>10784</v>
      </c>
      <c r="D5568" s="49" t="s">
        <v>10785</v>
      </c>
      <c r="E5568" s="50" t="n">
        <v>66</v>
      </c>
      <c r="F5568" s="50" t="s">
        <v>119</v>
      </c>
      <c r="G5568" s="51" t="n">
        <v>0.12</v>
      </c>
    </row>
    <row r="5569" customFormat="false" ht="17.25" hidden="false" customHeight="true" outlineLevel="0" collapsed="false">
      <c r="A5569" s="0" t="str">
        <f aca="false">LEFT(C5569,4)*1</f>
        <v>0</v>
      </c>
      <c r="B5569" s="48" t="str">
        <f aca="false">+B5568+1</f>
        <v>0</v>
      </c>
      <c r="C5569" s="48" t="s">
        <v>10786</v>
      </c>
      <c r="D5569" s="49" t="s">
        <v>10787</v>
      </c>
      <c r="E5569" s="50" t="n">
        <v>66</v>
      </c>
      <c r="F5569" s="50" t="s">
        <v>119</v>
      </c>
      <c r="G5569" s="51" t="n">
        <v>0.12</v>
      </c>
    </row>
    <row r="5570" customFormat="false" ht="17.25" hidden="false" customHeight="true" outlineLevel="0" collapsed="false">
      <c r="A5570" s="0" t="str">
        <f aca="false">LEFT(C5570,4)*1</f>
        <v>0</v>
      </c>
      <c r="B5570" s="48" t="str">
        <f aca="false">+B5569+1</f>
        <v>0</v>
      </c>
      <c r="C5570" s="48" t="s">
        <v>10788</v>
      </c>
      <c r="D5570" s="49" t="s">
        <v>10789</v>
      </c>
      <c r="E5570" s="50" t="n">
        <v>66</v>
      </c>
      <c r="F5570" s="50" t="s">
        <v>119</v>
      </c>
      <c r="G5570" s="51" t="n">
        <v>0.12</v>
      </c>
    </row>
    <row r="5571" customFormat="false" ht="17.25" hidden="false" customHeight="true" outlineLevel="0" collapsed="false">
      <c r="A5571" s="0" t="str">
        <f aca="false">LEFT(C5571,4)*1</f>
        <v>0</v>
      </c>
      <c r="B5571" s="48" t="str">
        <f aca="false">+B5570+1</f>
        <v>0</v>
      </c>
      <c r="C5571" s="48" t="s">
        <v>10790</v>
      </c>
      <c r="D5571" s="49" t="s">
        <v>10791</v>
      </c>
      <c r="E5571" s="50" t="n">
        <v>66</v>
      </c>
      <c r="F5571" s="50" t="s">
        <v>119</v>
      </c>
      <c r="G5571" s="51" t="n">
        <v>0.12</v>
      </c>
    </row>
    <row r="5572" customFormat="false" ht="17.25" hidden="false" customHeight="true" outlineLevel="0" collapsed="false">
      <c r="A5572" s="0" t="str">
        <f aca="false">LEFT(C5572,4)*1</f>
        <v>0</v>
      </c>
      <c r="B5572" s="48" t="str">
        <f aca="false">+B5571+1</f>
        <v>0</v>
      </c>
      <c r="C5572" s="48" t="s">
        <v>10792</v>
      </c>
      <c r="D5572" s="49" t="s">
        <v>10793</v>
      </c>
      <c r="E5572" s="50" t="n">
        <v>66</v>
      </c>
      <c r="F5572" s="50" t="s">
        <v>119</v>
      </c>
      <c r="G5572" s="51" t="n">
        <v>0.12</v>
      </c>
    </row>
    <row r="5573" customFormat="false" ht="17.25" hidden="false" customHeight="true" outlineLevel="0" collapsed="false">
      <c r="A5573" s="0" t="str">
        <f aca="false">LEFT(C5573,4)*1</f>
        <v>0</v>
      </c>
      <c r="B5573" s="48" t="str">
        <f aca="false">+B5572+1</f>
        <v>0</v>
      </c>
      <c r="C5573" s="48" t="s">
        <v>10794</v>
      </c>
      <c r="D5573" s="49" t="s">
        <v>10795</v>
      </c>
      <c r="E5573" s="50" t="n">
        <v>66</v>
      </c>
      <c r="F5573" s="50" t="s">
        <v>119</v>
      </c>
      <c r="G5573" s="51" t="n">
        <v>0.12</v>
      </c>
    </row>
    <row r="5574" customFormat="false" ht="17.25" hidden="false" customHeight="true" outlineLevel="0" collapsed="false">
      <c r="A5574" s="0" t="str">
        <f aca="false">LEFT(C5574,4)*1</f>
        <v>0</v>
      </c>
      <c r="B5574" s="48" t="str">
        <f aca="false">+B5573+1</f>
        <v>0</v>
      </c>
      <c r="C5574" s="48" t="s">
        <v>10796</v>
      </c>
      <c r="D5574" s="49" t="s">
        <v>10797</v>
      </c>
      <c r="E5574" s="50" t="n">
        <v>67</v>
      </c>
      <c r="F5574" s="50" t="s">
        <v>119</v>
      </c>
      <c r="G5574" s="51" t="n">
        <v>0.12</v>
      </c>
    </row>
    <row r="5575" customFormat="false" ht="17.25" hidden="false" customHeight="true" outlineLevel="0" collapsed="false">
      <c r="A5575" s="0" t="str">
        <f aca="false">LEFT(C5575,4)*1</f>
        <v>0</v>
      </c>
      <c r="B5575" s="48" t="str">
        <f aca="false">+B5574+1</f>
        <v>0</v>
      </c>
      <c r="C5575" s="48" t="s">
        <v>10798</v>
      </c>
      <c r="D5575" s="49" t="s">
        <v>10799</v>
      </c>
      <c r="E5575" s="50"/>
      <c r="F5575" s="50" t="s">
        <v>119</v>
      </c>
      <c r="G5575" s="51" t="n">
        <v>0.12</v>
      </c>
    </row>
    <row r="5576" customFormat="false" ht="17.25" hidden="false" customHeight="true" outlineLevel="0" collapsed="false">
      <c r="A5576" s="0" t="str">
        <f aca="false">LEFT(C5576,4)*1</f>
        <v>0</v>
      </c>
      <c r="B5576" s="48" t="str">
        <f aca="false">+B5575+1</f>
        <v>0</v>
      </c>
      <c r="C5576" s="48" t="s">
        <v>10800</v>
      </c>
      <c r="D5576" s="49" t="s">
        <v>10801</v>
      </c>
      <c r="E5576" s="50" t="n">
        <v>67</v>
      </c>
      <c r="F5576" s="50" t="s">
        <v>2181</v>
      </c>
      <c r="G5576" s="51" t="n">
        <v>0.28</v>
      </c>
    </row>
    <row r="5577" customFormat="false" ht="17.25" hidden="false" customHeight="true" outlineLevel="0" collapsed="false">
      <c r="A5577" s="0" t="str">
        <f aca="false">LEFT(C5577,4)*1</f>
        <v>0</v>
      </c>
      <c r="B5577" s="48" t="str">
        <f aca="false">+B5576+1</f>
        <v>0</v>
      </c>
      <c r="C5577" s="48" t="s">
        <v>10802</v>
      </c>
      <c r="D5577" s="49" t="s">
        <v>10803</v>
      </c>
      <c r="E5577" s="50" t="n">
        <v>67</v>
      </c>
      <c r="F5577" s="50" t="s">
        <v>2181</v>
      </c>
      <c r="G5577" s="51" t="n">
        <v>0.28</v>
      </c>
    </row>
    <row r="5578" customFormat="false" ht="17.25" hidden="false" customHeight="true" outlineLevel="0" collapsed="false">
      <c r="A5578" s="0" t="str">
        <f aca="false">LEFT(C5578,4)*1</f>
        <v>0</v>
      </c>
      <c r="B5578" s="48" t="str">
        <f aca="false">+B5577+1</f>
        <v>0</v>
      </c>
      <c r="C5578" s="48" t="s">
        <v>10804</v>
      </c>
      <c r="D5578" s="49" t="s">
        <v>10805</v>
      </c>
      <c r="E5578" s="50" t="n">
        <v>67</v>
      </c>
      <c r="F5578" s="50" t="s">
        <v>2181</v>
      </c>
      <c r="G5578" s="51" t="n">
        <v>0.28</v>
      </c>
    </row>
    <row r="5579" customFormat="false" ht="17.25" hidden="false" customHeight="true" outlineLevel="0" collapsed="false">
      <c r="A5579" s="0" t="str">
        <f aca="false">LEFT(C5579,4)*1</f>
        <v>0</v>
      </c>
      <c r="B5579" s="48" t="str">
        <f aca="false">+B5578+1</f>
        <v>0</v>
      </c>
      <c r="C5579" s="48" t="s">
        <v>10806</v>
      </c>
      <c r="D5579" s="49" t="s">
        <v>10807</v>
      </c>
      <c r="E5579" s="50" t="n">
        <v>67</v>
      </c>
      <c r="F5579" s="50" t="s">
        <v>2181</v>
      </c>
      <c r="G5579" s="51" t="n">
        <v>0.28</v>
      </c>
    </row>
    <row r="5580" customFormat="false" ht="17.25" hidden="false" customHeight="true" outlineLevel="0" collapsed="false">
      <c r="A5580" s="0" t="str">
        <f aca="false">LEFT(C5580,4)*1</f>
        <v>0</v>
      </c>
      <c r="B5580" s="48" t="str">
        <f aca="false">+B5579+1</f>
        <v>0</v>
      </c>
      <c r="C5580" s="48" t="s">
        <v>10808</v>
      </c>
      <c r="D5580" s="49" t="s">
        <v>10809</v>
      </c>
      <c r="E5580" s="50" t="n">
        <v>67</v>
      </c>
      <c r="F5580" s="50" t="s">
        <v>2181</v>
      </c>
      <c r="G5580" s="51" t="n">
        <v>0.28</v>
      </c>
    </row>
    <row r="5581" customFormat="false" ht="17.25" hidden="false" customHeight="true" outlineLevel="0" collapsed="false">
      <c r="A5581" s="0" t="str">
        <f aca="false">LEFT(C5581,4)*1</f>
        <v>0</v>
      </c>
      <c r="B5581" s="48" t="str">
        <f aca="false">+B5580+1</f>
        <v>0</v>
      </c>
      <c r="C5581" s="48" t="s">
        <v>10810</v>
      </c>
      <c r="D5581" s="49" t="s">
        <v>10811</v>
      </c>
      <c r="E5581" s="50" t="n">
        <v>67</v>
      </c>
      <c r="F5581" s="50" t="s">
        <v>2181</v>
      </c>
      <c r="G5581" s="51" t="n">
        <v>0.28</v>
      </c>
    </row>
    <row r="5582" customFormat="false" ht="17.25" hidden="false" customHeight="true" outlineLevel="0" collapsed="false">
      <c r="A5582" s="0" t="str">
        <f aca="false">LEFT(C5582,4)*1</f>
        <v>0</v>
      </c>
      <c r="B5582" s="48" t="str">
        <f aca="false">+B5581+1</f>
        <v>0</v>
      </c>
      <c r="C5582" s="48" t="s">
        <v>10812</v>
      </c>
      <c r="D5582" s="49" t="s">
        <v>10813</v>
      </c>
      <c r="E5582" s="50" t="n">
        <v>67</v>
      </c>
      <c r="F5582" s="50" t="s">
        <v>2181</v>
      </c>
      <c r="G5582" s="51" t="n">
        <v>0.28</v>
      </c>
    </row>
    <row r="5583" customFormat="false" ht="17.25" hidden="false" customHeight="true" outlineLevel="0" collapsed="false">
      <c r="A5583" s="0" t="str">
        <f aca="false">LEFT(C5583,4)*1</f>
        <v>0</v>
      </c>
      <c r="B5583" s="48" t="str">
        <f aca="false">+B5582+1</f>
        <v>0</v>
      </c>
      <c r="C5583" s="48" t="s">
        <v>10814</v>
      </c>
      <c r="D5583" s="49" t="s">
        <v>10815</v>
      </c>
      <c r="E5583" s="50" t="n">
        <v>67</v>
      </c>
      <c r="F5583" s="50" t="s">
        <v>2181</v>
      </c>
      <c r="G5583" s="51" t="n">
        <v>0.28</v>
      </c>
    </row>
    <row r="5584" customFormat="false" ht="17.25" hidden="false" customHeight="true" outlineLevel="0" collapsed="false">
      <c r="A5584" s="0" t="str">
        <f aca="false">LEFT(C5584,4)*1</f>
        <v>0</v>
      </c>
      <c r="B5584" s="48" t="str">
        <f aca="false">+B5583+1</f>
        <v>0</v>
      </c>
      <c r="C5584" s="48" t="s">
        <v>10816</v>
      </c>
      <c r="D5584" s="49" t="s">
        <v>10817</v>
      </c>
      <c r="E5584" s="50" t="n">
        <v>68</v>
      </c>
      <c r="F5584" s="50" t="s">
        <v>2181</v>
      </c>
      <c r="G5584" s="51" t="n">
        <v>0.28</v>
      </c>
    </row>
    <row r="5585" customFormat="false" ht="17.25" hidden="false" customHeight="true" outlineLevel="0" collapsed="false">
      <c r="A5585" s="0" t="str">
        <f aca="false">LEFT(C5585,4)*1</f>
        <v>0</v>
      </c>
      <c r="B5585" s="48" t="str">
        <f aca="false">+B5584+1</f>
        <v>0</v>
      </c>
      <c r="C5585" s="48" t="s">
        <v>10818</v>
      </c>
      <c r="D5585" s="49" t="s">
        <v>10819</v>
      </c>
      <c r="E5585" s="50" t="n">
        <v>68</v>
      </c>
      <c r="F5585" s="50" t="s">
        <v>2181</v>
      </c>
      <c r="G5585" s="51" t="n">
        <v>0.28</v>
      </c>
    </row>
    <row r="5586" customFormat="false" ht="17.25" hidden="false" customHeight="true" outlineLevel="0" collapsed="false">
      <c r="A5586" s="0" t="str">
        <f aca="false">LEFT(C5586,4)*1</f>
        <v>0</v>
      </c>
      <c r="B5586" s="48" t="str">
        <f aca="false">+B5585+1</f>
        <v>0</v>
      </c>
      <c r="C5586" s="48" t="s">
        <v>10820</v>
      </c>
      <c r="D5586" s="49" t="s">
        <v>10821</v>
      </c>
      <c r="E5586" s="50" t="n">
        <v>68</v>
      </c>
      <c r="F5586" s="50" t="s">
        <v>2181</v>
      </c>
      <c r="G5586" s="51" t="n">
        <v>0.28</v>
      </c>
    </row>
    <row r="5587" customFormat="false" ht="17.25" hidden="false" customHeight="true" outlineLevel="0" collapsed="false">
      <c r="A5587" s="0" t="str">
        <f aca="false">LEFT(C5587,4)*1</f>
        <v>0</v>
      </c>
      <c r="B5587" s="48" t="str">
        <f aca="false">+B5586+1</f>
        <v>0</v>
      </c>
      <c r="C5587" s="48" t="s">
        <v>10822</v>
      </c>
      <c r="D5587" s="49" t="s">
        <v>10823</v>
      </c>
      <c r="E5587" s="50" t="n">
        <v>68</v>
      </c>
      <c r="F5587" s="50" t="s">
        <v>2181</v>
      </c>
      <c r="G5587" s="51" t="n">
        <v>0.28</v>
      </c>
    </row>
    <row r="5588" customFormat="false" ht="17.25" hidden="false" customHeight="true" outlineLevel="0" collapsed="false">
      <c r="A5588" s="0" t="str">
        <f aca="false">LEFT(C5588,4)*1</f>
        <v>0</v>
      </c>
      <c r="B5588" s="48" t="str">
        <f aca="false">+B5587+1</f>
        <v>0</v>
      </c>
      <c r="C5588" s="48" t="s">
        <v>10824</v>
      </c>
      <c r="D5588" s="49" t="s">
        <v>10825</v>
      </c>
      <c r="E5588" s="50" t="n">
        <v>68</v>
      </c>
      <c r="F5588" s="50" t="s">
        <v>2181</v>
      </c>
      <c r="G5588" s="51" t="n">
        <v>0.28</v>
      </c>
    </row>
    <row r="5589" customFormat="false" ht="17.25" hidden="false" customHeight="true" outlineLevel="0" collapsed="false">
      <c r="A5589" s="0" t="str">
        <f aca="false">LEFT(C5589,4)*1</f>
        <v>0</v>
      </c>
      <c r="B5589" s="48" t="str">
        <f aca="false">+B5588+1</f>
        <v>0</v>
      </c>
      <c r="C5589" s="48" t="s">
        <v>10826</v>
      </c>
      <c r="D5589" s="49" t="s">
        <v>10827</v>
      </c>
      <c r="E5589" s="50" t="n">
        <v>68</v>
      </c>
      <c r="F5589" s="50" t="s">
        <v>2181</v>
      </c>
      <c r="G5589" s="51" t="n">
        <v>0.28</v>
      </c>
    </row>
    <row r="5590" customFormat="false" ht="17.25" hidden="false" customHeight="true" outlineLevel="0" collapsed="false">
      <c r="A5590" s="0" t="str">
        <f aca="false">LEFT(C5590,4)*1</f>
        <v>0</v>
      </c>
      <c r="B5590" s="48" t="str">
        <f aca="false">+B5589+1</f>
        <v>0</v>
      </c>
      <c r="C5590" s="48" t="s">
        <v>10828</v>
      </c>
      <c r="D5590" s="49" t="s">
        <v>10829</v>
      </c>
      <c r="E5590" s="50" t="n">
        <v>68</v>
      </c>
      <c r="F5590" s="50" t="s">
        <v>2181</v>
      </c>
      <c r="G5590" s="51" t="n">
        <v>0.28</v>
      </c>
    </row>
    <row r="5591" customFormat="false" ht="17.25" hidden="false" customHeight="true" outlineLevel="0" collapsed="false">
      <c r="A5591" s="0" t="str">
        <f aca="false">LEFT(C5591,4)*1</f>
        <v>0</v>
      </c>
      <c r="B5591" s="48" t="str">
        <f aca="false">+B5590+1</f>
        <v>0</v>
      </c>
      <c r="C5591" s="48" t="s">
        <v>10830</v>
      </c>
      <c r="D5591" s="49" t="s">
        <v>10831</v>
      </c>
      <c r="E5591" s="50" t="n">
        <v>68</v>
      </c>
      <c r="F5591" s="50" t="s">
        <v>2181</v>
      </c>
      <c r="G5591" s="51" t="n">
        <v>0.28</v>
      </c>
    </row>
    <row r="5592" customFormat="false" ht="17.25" hidden="false" customHeight="true" outlineLevel="0" collapsed="false">
      <c r="A5592" s="0" t="str">
        <f aca="false">LEFT(C5592,4)*1</f>
        <v>0</v>
      </c>
      <c r="B5592" s="48" t="str">
        <f aca="false">+B5591+1</f>
        <v>0</v>
      </c>
      <c r="C5592" s="48" t="s">
        <v>10832</v>
      </c>
      <c r="D5592" s="49" t="s">
        <v>10833</v>
      </c>
      <c r="E5592" s="50" t="n">
        <v>68</v>
      </c>
      <c r="F5592" s="50" t="s">
        <v>2181</v>
      </c>
      <c r="G5592" s="51" t="n">
        <v>0.28</v>
      </c>
    </row>
    <row r="5593" customFormat="false" ht="17.25" hidden="false" customHeight="true" outlineLevel="0" collapsed="false">
      <c r="A5593" s="0" t="str">
        <f aca="false">LEFT(C5593,4)*1</f>
        <v>0</v>
      </c>
      <c r="B5593" s="48" t="str">
        <f aca="false">+B5592+1</f>
        <v>0</v>
      </c>
      <c r="C5593" s="48" t="s">
        <v>10834</v>
      </c>
      <c r="D5593" s="49" t="s">
        <v>10835</v>
      </c>
      <c r="E5593" s="50" t="n">
        <v>68</v>
      </c>
      <c r="F5593" s="50" t="s">
        <v>2181</v>
      </c>
      <c r="G5593" s="51" t="n">
        <v>0.28</v>
      </c>
    </row>
    <row r="5594" customFormat="false" ht="17.25" hidden="false" customHeight="true" outlineLevel="0" collapsed="false">
      <c r="A5594" s="0" t="str">
        <f aca="false">LEFT(C5594,4)*1</f>
        <v>0</v>
      </c>
      <c r="B5594" s="48" t="str">
        <f aca="false">+B5593+1</f>
        <v>0</v>
      </c>
      <c r="C5594" s="48" t="s">
        <v>10836</v>
      </c>
      <c r="D5594" s="49" t="s">
        <v>10837</v>
      </c>
      <c r="E5594" s="50" t="n">
        <v>68</v>
      </c>
      <c r="F5594" s="50" t="s">
        <v>2181</v>
      </c>
      <c r="G5594" s="51" t="n">
        <v>0.28</v>
      </c>
    </row>
    <row r="5595" customFormat="false" ht="17.25" hidden="false" customHeight="true" outlineLevel="0" collapsed="false">
      <c r="A5595" s="0" t="str">
        <f aca="false">LEFT(C5595,4)*1</f>
        <v>0</v>
      </c>
      <c r="B5595" s="48" t="str">
        <f aca="false">+B5594+1</f>
        <v>0</v>
      </c>
      <c r="C5595" s="48" t="s">
        <v>10838</v>
      </c>
      <c r="D5595" s="49" t="s">
        <v>10839</v>
      </c>
      <c r="E5595" s="50" t="n">
        <v>68</v>
      </c>
      <c r="F5595" s="50" t="s">
        <v>2181</v>
      </c>
      <c r="G5595" s="51" t="n">
        <v>0.28</v>
      </c>
    </row>
    <row r="5596" customFormat="false" ht="17.25" hidden="false" customHeight="true" outlineLevel="0" collapsed="false">
      <c r="A5596" s="0" t="str">
        <f aca="false">LEFT(C5596,4)*1</f>
        <v>0</v>
      </c>
      <c r="B5596" s="48" t="str">
        <f aca="false">+B5595+1</f>
        <v>0</v>
      </c>
      <c r="C5596" s="48" t="s">
        <v>10840</v>
      </c>
      <c r="D5596" s="49" t="s">
        <v>10841</v>
      </c>
      <c r="E5596" s="50" t="n">
        <v>68</v>
      </c>
      <c r="F5596" s="50" t="s">
        <v>587</v>
      </c>
      <c r="G5596" s="51" t="n">
        <v>0.18</v>
      </c>
    </row>
    <row r="5597" customFormat="false" ht="17.25" hidden="false" customHeight="true" outlineLevel="0" collapsed="false">
      <c r="A5597" s="0" t="str">
        <f aca="false">LEFT(C5597,4)*1</f>
        <v>0</v>
      </c>
      <c r="B5597" s="48" t="str">
        <f aca="false">+B5596+1</f>
        <v>0</v>
      </c>
      <c r="C5597" s="48" t="s">
        <v>10842</v>
      </c>
      <c r="D5597" s="49" t="s">
        <v>10843</v>
      </c>
      <c r="E5597" s="50" t="n">
        <v>68</v>
      </c>
      <c r="F5597" s="50" t="s">
        <v>587</v>
      </c>
      <c r="G5597" s="51" t="n">
        <v>0.18</v>
      </c>
    </row>
    <row r="5598" customFormat="false" ht="17.25" hidden="false" customHeight="true" outlineLevel="0" collapsed="false">
      <c r="A5598" s="0" t="str">
        <f aca="false">LEFT(C5598,4)*1</f>
        <v>0</v>
      </c>
      <c r="B5598" s="48" t="str">
        <f aca="false">+B5597+1</f>
        <v>0</v>
      </c>
      <c r="C5598" s="48" t="s">
        <v>10844</v>
      </c>
      <c r="D5598" s="49" t="s">
        <v>10845</v>
      </c>
      <c r="E5598" s="50" t="n">
        <v>68</v>
      </c>
      <c r="F5598" s="50" t="s">
        <v>587</v>
      </c>
      <c r="G5598" s="51" t="n">
        <v>0.18</v>
      </c>
    </row>
    <row r="5599" customFormat="false" ht="17.25" hidden="false" customHeight="true" outlineLevel="0" collapsed="false">
      <c r="A5599" s="0" t="str">
        <f aca="false">LEFT(C5599,4)*1</f>
        <v>0</v>
      </c>
      <c r="B5599" s="48" t="str">
        <f aca="false">+B5598+1</f>
        <v>0</v>
      </c>
      <c r="C5599" s="48" t="s">
        <v>10846</v>
      </c>
      <c r="D5599" s="49" t="s">
        <v>10847</v>
      </c>
      <c r="E5599" s="50" t="n">
        <v>68</v>
      </c>
      <c r="F5599" s="50" t="s">
        <v>587</v>
      </c>
      <c r="G5599" s="51" t="n">
        <v>0.18</v>
      </c>
    </row>
    <row r="5600" customFormat="false" ht="17.25" hidden="false" customHeight="true" outlineLevel="0" collapsed="false">
      <c r="A5600" s="0" t="str">
        <f aca="false">LEFT(C5600,4)*1</f>
        <v>0</v>
      </c>
      <c r="B5600" s="48" t="str">
        <f aca="false">+B5599+1</f>
        <v>0</v>
      </c>
      <c r="C5600" s="48" t="s">
        <v>10848</v>
      </c>
      <c r="D5600" s="49" t="s">
        <v>10849</v>
      </c>
      <c r="E5600" s="50" t="n">
        <v>68</v>
      </c>
      <c r="F5600" s="50" t="s">
        <v>587</v>
      </c>
      <c r="G5600" s="51" t="n">
        <v>0.18</v>
      </c>
    </row>
    <row r="5601" customFormat="false" ht="17.25" hidden="false" customHeight="true" outlineLevel="0" collapsed="false">
      <c r="A5601" s="0" t="str">
        <f aca="false">LEFT(C5601,4)*1</f>
        <v>0</v>
      </c>
      <c r="B5601" s="48" t="str">
        <f aca="false">+B5600+1</f>
        <v>0</v>
      </c>
      <c r="C5601" s="48" t="s">
        <v>10850</v>
      </c>
      <c r="D5601" s="49" t="s">
        <v>10851</v>
      </c>
      <c r="E5601" s="50" t="n">
        <v>68</v>
      </c>
      <c r="F5601" s="50" t="s">
        <v>587</v>
      </c>
      <c r="G5601" s="51" t="n">
        <v>0.18</v>
      </c>
    </row>
    <row r="5602" customFormat="false" ht="17.25" hidden="false" customHeight="true" outlineLevel="0" collapsed="false">
      <c r="A5602" s="0" t="str">
        <f aca="false">LEFT(C5602,4)*1</f>
        <v>0</v>
      </c>
      <c r="B5602" s="48" t="str">
        <f aca="false">+B5601+1</f>
        <v>0</v>
      </c>
      <c r="C5602" s="48" t="s">
        <v>10852</v>
      </c>
      <c r="D5602" s="49" t="s">
        <v>10853</v>
      </c>
      <c r="E5602" s="50" t="n">
        <v>68</v>
      </c>
      <c r="F5602" s="50" t="s">
        <v>587</v>
      </c>
      <c r="G5602" s="51" t="n">
        <v>0.18</v>
      </c>
    </row>
    <row r="5603" customFormat="false" ht="17.25" hidden="false" customHeight="true" outlineLevel="0" collapsed="false">
      <c r="A5603" s="0" t="str">
        <f aca="false">LEFT(C5603,4)*1</f>
        <v>0</v>
      </c>
      <c r="B5603" s="48" t="str">
        <f aca="false">+B5602+1</f>
        <v>0</v>
      </c>
      <c r="C5603" s="48" t="s">
        <v>10854</v>
      </c>
      <c r="D5603" s="49" t="s">
        <v>10855</v>
      </c>
      <c r="E5603" s="50" t="n">
        <v>68</v>
      </c>
      <c r="F5603" s="50" t="s">
        <v>587</v>
      </c>
      <c r="G5603" s="51" t="n">
        <v>0.18</v>
      </c>
    </row>
    <row r="5604" customFormat="false" ht="17.25" hidden="false" customHeight="true" outlineLevel="0" collapsed="false">
      <c r="A5604" s="0" t="str">
        <f aca="false">LEFT(C5604,4)*1</f>
        <v>0</v>
      </c>
      <c r="B5604" s="48" t="str">
        <f aca="false">+B5603+1</f>
        <v>0</v>
      </c>
      <c r="C5604" s="48" t="s">
        <v>10856</v>
      </c>
      <c r="D5604" s="49" t="s">
        <v>10857</v>
      </c>
      <c r="E5604" s="50" t="n">
        <v>68</v>
      </c>
      <c r="F5604" s="50" t="s">
        <v>587</v>
      </c>
      <c r="G5604" s="51" t="n">
        <v>0.18</v>
      </c>
    </row>
    <row r="5605" customFormat="false" ht="17.25" hidden="false" customHeight="true" outlineLevel="0" collapsed="false">
      <c r="A5605" s="0" t="str">
        <f aca="false">LEFT(C5605,4)*1</f>
        <v>0</v>
      </c>
      <c r="B5605" s="48" t="str">
        <f aca="false">+B5604+1</f>
        <v>0</v>
      </c>
      <c r="C5605" s="48" t="s">
        <v>10858</v>
      </c>
      <c r="D5605" s="49" t="s">
        <v>10859</v>
      </c>
      <c r="E5605" s="50" t="n">
        <v>68</v>
      </c>
      <c r="F5605" s="50" t="s">
        <v>587</v>
      </c>
      <c r="G5605" s="51" t="n">
        <v>0.18</v>
      </c>
    </row>
    <row r="5606" customFormat="false" ht="17.25" hidden="false" customHeight="true" outlineLevel="0" collapsed="false">
      <c r="A5606" s="0" t="str">
        <f aca="false">LEFT(C5606,4)*1</f>
        <v>0</v>
      </c>
      <c r="B5606" s="48" t="str">
        <f aca="false">+B5605+1</f>
        <v>0</v>
      </c>
      <c r="C5606" s="48" t="s">
        <v>10860</v>
      </c>
      <c r="D5606" s="49" t="s">
        <v>10861</v>
      </c>
      <c r="E5606" s="50" t="n">
        <v>68</v>
      </c>
      <c r="F5606" s="50" t="s">
        <v>587</v>
      </c>
      <c r="G5606" s="51" t="n">
        <v>0.18</v>
      </c>
    </row>
    <row r="5607" customFormat="false" ht="17.25" hidden="false" customHeight="true" outlineLevel="0" collapsed="false">
      <c r="A5607" s="0" t="str">
        <f aca="false">LEFT(C5607,4)*1</f>
        <v>0</v>
      </c>
      <c r="B5607" s="48" t="str">
        <f aca="false">+B5606+1</f>
        <v>0</v>
      </c>
      <c r="C5607" s="48" t="s">
        <v>10862</v>
      </c>
      <c r="D5607" s="49" t="s">
        <v>10863</v>
      </c>
      <c r="E5607" s="50" t="n">
        <v>68</v>
      </c>
      <c r="F5607" s="50" t="s">
        <v>587</v>
      </c>
      <c r="G5607" s="51" t="n">
        <v>0.18</v>
      </c>
    </row>
    <row r="5608" customFormat="false" ht="17.25" hidden="false" customHeight="true" outlineLevel="0" collapsed="false">
      <c r="A5608" s="0" t="str">
        <f aca="false">LEFT(C5608,4)*1</f>
        <v>0</v>
      </c>
      <c r="B5608" s="48" t="str">
        <f aca="false">+B5607+1</f>
        <v>0</v>
      </c>
      <c r="C5608" s="48" t="s">
        <v>10864</v>
      </c>
      <c r="D5608" s="49" t="s">
        <v>10865</v>
      </c>
      <c r="E5608" s="50" t="n">
        <v>68</v>
      </c>
      <c r="F5608" s="50" t="s">
        <v>587</v>
      </c>
      <c r="G5608" s="51" t="n">
        <v>0.18</v>
      </c>
    </row>
    <row r="5609" customFormat="false" ht="17.25" hidden="false" customHeight="true" outlineLevel="0" collapsed="false">
      <c r="A5609" s="0" t="str">
        <f aca="false">LEFT(C5609,4)*1</f>
        <v>0</v>
      </c>
      <c r="B5609" s="48" t="str">
        <f aca="false">+B5608+1</f>
        <v>0</v>
      </c>
      <c r="C5609" s="48" t="s">
        <v>10866</v>
      </c>
      <c r="D5609" s="49" t="s">
        <v>10867</v>
      </c>
      <c r="E5609" s="50" t="n">
        <v>68</v>
      </c>
      <c r="F5609" s="50" t="s">
        <v>587</v>
      </c>
      <c r="G5609" s="51" t="n">
        <v>0.18</v>
      </c>
    </row>
    <row r="5610" customFormat="false" ht="17.25" hidden="false" customHeight="true" outlineLevel="0" collapsed="false">
      <c r="A5610" s="0" t="str">
        <f aca="false">LEFT(C5610,4)*1</f>
        <v>0</v>
      </c>
      <c r="B5610" s="48" t="str">
        <f aca="false">+B5609+1</f>
        <v>0</v>
      </c>
      <c r="C5610" s="48" t="s">
        <v>10868</v>
      </c>
      <c r="D5610" s="49" t="s">
        <v>10869</v>
      </c>
      <c r="E5610" s="50" t="n">
        <v>68</v>
      </c>
      <c r="F5610" s="50" t="s">
        <v>587</v>
      </c>
      <c r="G5610" s="51" t="n">
        <v>0.18</v>
      </c>
    </row>
    <row r="5611" customFormat="false" ht="17.25" hidden="false" customHeight="true" outlineLevel="0" collapsed="false">
      <c r="A5611" s="0" t="str">
        <f aca="false">LEFT(C5611,4)*1</f>
        <v>0</v>
      </c>
      <c r="B5611" s="48" t="str">
        <f aca="false">+B5610+1</f>
        <v>0</v>
      </c>
      <c r="C5611" s="48" t="s">
        <v>10870</v>
      </c>
      <c r="D5611" s="49" t="s">
        <v>10871</v>
      </c>
      <c r="E5611" s="50" t="n">
        <v>68</v>
      </c>
      <c r="F5611" s="50" t="s">
        <v>587</v>
      </c>
      <c r="G5611" s="51" t="n">
        <v>0.18</v>
      </c>
    </row>
    <row r="5612" customFormat="false" ht="17.25" hidden="false" customHeight="true" outlineLevel="0" collapsed="false">
      <c r="A5612" s="0" t="str">
        <f aca="false">LEFT(C5612,4)*1</f>
        <v>0</v>
      </c>
      <c r="B5612" s="48" t="str">
        <f aca="false">+B5611+1</f>
        <v>0</v>
      </c>
      <c r="C5612" s="48" t="s">
        <v>10872</v>
      </c>
      <c r="D5612" s="49" t="s">
        <v>10873</v>
      </c>
      <c r="E5612" s="50" t="n">
        <v>68</v>
      </c>
      <c r="F5612" s="50" t="s">
        <v>587</v>
      </c>
      <c r="G5612" s="51" t="n">
        <v>0.18</v>
      </c>
    </row>
    <row r="5613" customFormat="false" ht="17.25" hidden="false" customHeight="true" outlineLevel="0" collapsed="false">
      <c r="A5613" s="0" t="str">
        <f aca="false">LEFT(C5613,4)*1</f>
        <v>0</v>
      </c>
      <c r="B5613" s="48" t="str">
        <f aca="false">+B5612+1</f>
        <v>0</v>
      </c>
      <c r="C5613" s="48" t="s">
        <v>10874</v>
      </c>
      <c r="D5613" s="49" t="s">
        <v>10875</v>
      </c>
      <c r="E5613" s="50" t="n">
        <v>68</v>
      </c>
      <c r="F5613" s="50" t="s">
        <v>587</v>
      </c>
      <c r="G5613" s="51" t="n">
        <v>0.18</v>
      </c>
    </row>
    <row r="5614" customFormat="false" ht="17.25" hidden="false" customHeight="true" outlineLevel="0" collapsed="false">
      <c r="A5614" s="0" t="str">
        <f aca="false">LEFT(C5614,4)*1</f>
        <v>0</v>
      </c>
      <c r="B5614" s="48" t="str">
        <f aca="false">+B5613+1</f>
        <v>0</v>
      </c>
      <c r="C5614" s="48" t="s">
        <v>10876</v>
      </c>
      <c r="D5614" s="49" t="s">
        <v>10877</v>
      </c>
      <c r="E5614" s="50" t="n">
        <v>68</v>
      </c>
      <c r="F5614" s="50" t="s">
        <v>587</v>
      </c>
      <c r="G5614" s="51" t="n">
        <v>0.18</v>
      </c>
    </row>
    <row r="5615" customFormat="false" ht="17.25" hidden="false" customHeight="true" outlineLevel="0" collapsed="false">
      <c r="A5615" s="0" t="str">
        <f aca="false">LEFT(C5615,4)*1</f>
        <v>0</v>
      </c>
      <c r="B5615" s="48" t="str">
        <f aca="false">+B5614+1</f>
        <v>0</v>
      </c>
      <c r="C5615" s="48" t="s">
        <v>10878</v>
      </c>
      <c r="D5615" s="49" t="s">
        <v>10879</v>
      </c>
      <c r="E5615" s="50" t="n">
        <v>68</v>
      </c>
      <c r="F5615" s="50" t="s">
        <v>587</v>
      </c>
      <c r="G5615" s="51" t="n">
        <v>0.18</v>
      </c>
    </row>
    <row r="5616" customFormat="false" ht="17.25" hidden="false" customHeight="true" outlineLevel="0" collapsed="false">
      <c r="A5616" s="0" t="str">
        <f aca="false">LEFT(C5616,4)*1</f>
        <v>0</v>
      </c>
      <c r="B5616" s="48" t="str">
        <f aca="false">+B5615+1</f>
        <v>0</v>
      </c>
      <c r="C5616" s="48" t="s">
        <v>10880</v>
      </c>
      <c r="D5616" s="49" t="s">
        <v>10881</v>
      </c>
      <c r="E5616" s="50" t="n">
        <v>68</v>
      </c>
      <c r="F5616" s="50" t="s">
        <v>587</v>
      </c>
      <c r="G5616" s="51" t="n">
        <v>0.18</v>
      </c>
    </row>
    <row r="5617" customFormat="false" ht="17.25" hidden="false" customHeight="true" outlineLevel="0" collapsed="false">
      <c r="A5617" s="0" t="str">
        <f aca="false">LEFT(C5617,4)*1</f>
        <v>0</v>
      </c>
      <c r="B5617" s="48" t="str">
        <f aca="false">+B5616+1</f>
        <v>0</v>
      </c>
      <c r="C5617" s="48" t="s">
        <v>10882</v>
      </c>
      <c r="D5617" s="49" t="s">
        <v>10883</v>
      </c>
      <c r="E5617" s="50" t="n">
        <v>68</v>
      </c>
      <c r="F5617" s="50" t="s">
        <v>2181</v>
      </c>
      <c r="G5617" s="51" t="n">
        <v>0.28</v>
      </c>
    </row>
    <row r="5618" customFormat="false" ht="17.25" hidden="false" customHeight="true" outlineLevel="0" collapsed="false">
      <c r="A5618" s="0" t="str">
        <f aca="false">LEFT(C5618,4)*1</f>
        <v>0</v>
      </c>
      <c r="B5618" s="48" t="str">
        <f aca="false">+B5617+1</f>
        <v>0</v>
      </c>
      <c r="C5618" s="48" t="s">
        <v>10884</v>
      </c>
      <c r="D5618" s="49" t="s">
        <v>10885</v>
      </c>
      <c r="E5618" s="50" t="n">
        <v>68</v>
      </c>
      <c r="F5618" s="50" t="s">
        <v>2181</v>
      </c>
      <c r="G5618" s="51" t="n">
        <v>0.28</v>
      </c>
    </row>
    <row r="5619" customFormat="false" ht="17.25" hidden="false" customHeight="true" outlineLevel="0" collapsed="false">
      <c r="A5619" s="0" t="str">
        <f aca="false">LEFT(C5619,4)*1</f>
        <v>0</v>
      </c>
      <c r="B5619" s="48" t="str">
        <f aca="false">+B5618+1</f>
        <v>0</v>
      </c>
      <c r="C5619" s="48" t="s">
        <v>10886</v>
      </c>
      <c r="D5619" s="49" t="s">
        <v>10887</v>
      </c>
      <c r="E5619" s="50" t="n">
        <v>68</v>
      </c>
      <c r="F5619" s="50" t="s">
        <v>2181</v>
      </c>
      <c r="G5619" s="51" t="n">
        <v>0.28</v>
      </c>
    </row>
    <row r="5620" customFormat="false" ht="17.25" hidden="false" customHeight="true" outlineLevel="0" collapsed="false">
      <c r="A5620" s="0" t="str">
        <f aca="false">LEFT(C5620,4)*1</f>
        <v>0</v>
      </c>
      <c r="B5620" s="48" t="str">
        <f aca="false">+B5619+1</f>
        <v>0</v>
      </c>
      <c r="C5620" s="48" t="s">
        <v>10886</v>
      </c>
      <c r="D5620" s="49" t="s">
        <v>10888</v>
      </c>
      <c r="E5620" s="50" t="n">
        <v>68</v>
      </c>
      <c r="F5620" s="50" t="s">
        <v>2181</v>
      </c>
      <c r="G5620" s="51" t="n">
        <v>0.28</v>
      </c>
    </row>
    <row r="5621" customFormat="false" ht="17.25" hidden="false" customHeight="true" outlineLevel="0" collapsed="false">
      <c r="A5621" s="0" t="str">
        <f aca="false">LEFT(C5621,4)*1</f>
        <v>0</v>
      </c>
      <c r="B5621" s="48" t="str">
        <f aca="false">+B5620+1</f>
        <v>0</v>
      </c>
      <c r="C5621" s="48" t="s">
        <v>10889</v>
      </c>
      <c r="D5621" s="49" t="s">
        <v>10890</v>
      </c>
      <c r="E5621" s="50" t="n">
        <v>68</v>
      </c>
      <c r="F5621" s="50" t="s">
        <v>2181</v>
      </c>
      <c r="G5621" s="51" t="n">
        <v>0.28</v>
      </c>
    </row>
    <row r="5622" customFormat="false" ht="17.25" hidden="false" customHeight="true" outlineLevel="0" collapsed="false">
      <c r="A5622" s="0" t="str">
        <f aca="false">LEFT(C5622,4)*1</f>
        <v>0</v>
      </c>
      <c r="B5622" s="48" t="str">
        <f aca="false">+B5621+1</f>
        <v>0</v>
      </c>
      <c r="C5622" s="48" t="s">
        <v>10891</v>
      </c>
      <c r="D5622" s="49" t="s">
        <v>10892</v>
      </c>
      <c r="E5622" s="50" t="n">
        <v>68</v>
      </c>
      <c r="F5622" s="50" t="s">
        <v>2181</v>
      </c>
      <c r="G5622" s="51" t="n">
        <v>0.28</v>
      </c>
    </row>
    <row r="5623" customFormat="false" ht="17.25" hidden="false" customHeight="true" outlineLevel="0" collapsed="false">
      <c r="A5623" s="0" t="str">
        <f aca="false">LEFT(C5623,4)*1</f>
        <v>0</v>
      </c>
      <c r="B5623" s="48" t="str">
        <f aca="false">+B5622+1</f>
        <v>0</v>
      </c>
      <c r="C5623" s="48" t="s">
        <v>10893</v>
      </c>
      <c r="D5623" s="49" t="s">
        <v>10894</v>
      </c>
      <c r="E5623" s="50" t="n">
        <v>68</v>
      </c>
      <c r="F5623" s="50" t="s">
        <v>2181</v>
      </c>
      <c r="G5623" s="51" t="n">
        <v>0.28</v>
      </c>
    </row>
    <row r="5624" customFormat="false" ht="17.25" hidden="false" customHeight="true" outlineLevel="0" collapsed="false">
      <c r="A5624" s="0" t="str">
        <f aca="false">LEFT(C5624,4)*1</f>
        <v>0</v>
      </c>
      <c r="B5624" s="48" t="str">
        <f aca="false">+B5623+1</f>
        <v>0</v>
      </c>
      <c r="C5624" s="48" t="s">
        <v>10895</v>
      </c>
      <c r="D5624" s="49" t="s">
        <v>10896</v>
      </c>
      <c r="E5624" s="50" t="n">
        <v>68</v>
      </c>
      <c r="F5624" s="50" t="s">
        <v>2181</v>
      </c>
      <c r="G5624" s="51" t="n">
        <v>0.28</v>
      </c>
    </row>
    <row r="5625" customFormat="false" ht="17.25" hidden="false" customHeight="true" outlineLevel="0" collapsed="false">
      <c r="A5625" s="0" t="str">
        <f aca="false">LEFT(C5625,4)*1</f>
        <v>0</v>
      </c>
      <c r="B5625" s="48" t="str">
        <f aca="false">+B5624+1</f>
        <v>0</v>
      </c>
      <c r="C5625" s="48" t="s">
        <v>10897</v>
      </c>
      <c r="D5625" s="49" t="s">
        <v>10898</v>
      </c>
      <c r="E5625" s="50" t="n">
        <v>68</v>
      </c>
      <c r="F5625" s="50" t="s">
        <v>2181</v>
      </c>
      <c r="G5625" s="51" t="n">
        <v>0.28</v>
      </c>
    </row>
    <row r="5626" customFormat="false" ht="17.25" hidden="false" customHeight="true" outlineLevel="0" collapsed="false">
      <c r="A5626" s="0" t="str">
        <f aca="false">LEFT(C5626,4)*1</f>
        <v>0</v>
      </c>
      <c r="B5626" s="48" t="str">
        <f aca="false">+B5625+1</f>
        <v>0</v>
      </c>
      <c r="C5626" s="48" t="s">
        <v>10899</v>
      </c>
      <c r="D5626" s="49" t="s">
        <v>10900</v>
      </c>
      <c r="E5626" s="50" t="n">
        <v>68</v>
      </c>
      <c r="F5626" s="50" t="s">
        <v>2181</v>
      </c>
      <c r="G5626" s="51" t="n">
        <v>0.28</v>
      </c>
    </row>
    <row r="5627" customFormat="false" ht="17.25" hidden="false" customHeight="true" outlineLevel="0" collapsed="false">
      <c r="A5627" s="0" t="str">
        <f aca="false">LEFT(C5627,4)*1</f>
        <v>0</v>
      </c>
      <c r="B5627" s="48" t="str">
        <f aca="false">+B5626+1</f>
        <v>0</v>
      </c>
      <c r="C5627" s="48" t="s">
        <v>10901</v>
      </c>
      <c r="D5627" s="49" t="s">
        <v>10902</v>
      </c>
      <c r="E5627" s="50" t="n">
        <v>68</v>
      </c>
      <c r="F5627" s="50" t="s">
        <v>2181</v>
      </c>
      <c r="G5627" s="51" t="n">
        <v>0.28</v>
      </c>
    </row>
    <row r="5628" customFormat="false" ht="17.25" hidden="false" customHeight="true" outlineLevel="0" collapsed="false">
      <c r="A5628" s="0" t="str">
        <f aca="false">LEFT(C5628,4)*1</f>
        <v>0</v>
      </c>
      <c r="B5628" s="48" t="str">
        <f aca="false">+B5627+1</f>
        <v>0</v>
      </c>
      <c r="C5628" s="48" t="s">
        <v>10903</v>
      </c>
      <c r="D5628" s="49" t="s">
        <v>10904</v>
      </c>
      <c r="E5628" s="50" t="n">
        <v>68</v>
      </c>
      <c r="F5628" s="50" t="s">
        <v>2181</v>
      </c>
      <c r="G5628" s="51" t="n">
        <v>0.28</v>
      </c>
    </row>
    <row r="5629" customFormat="false" ht="17.25" hidden="false" customHeight="true" outlineLevel="0" collapsed="false">
      <c r="A5629" s="0" t="str">
        <f aca="false">LEFT(C5629,4)*1</f>
        <v>0</v>
      </c>
      <c r="B5629" s="48" t="str">
        <f aca="false">+B5628+1</f>
        <v>0</v>
      </c>
      <c r="C5629" s="48" t="s">
        <v>10905</v>
      </c>
      <c r="D5629" s="49" t="s">
        <v>10906</v>
      </c>
      <c r="E5629" s="50" t="n">
        <v>68</v>
      </c>
      <c r="F5629" s="50" t="s">
        <v>2181</v>
      </c>
      <c r="G5629" s="51" t="n">
        <v>0.28</v>
      </c>
    </row>
    <row r="5630" customFormat="false" ht="17.25" hidden="false" customHeight="true" outlineLevel="0" collapsed="false">
      <c r="A5630" s="0" t="str">
        <f aca="false">LEFT(C5630,4)*1</f>
        <v>0</v>
      </c>
      <c r="B5630" s="48" t="str">
        <f aca="false">+B5629+1</f>
        <v>0</v>
      </c>
      <c r="C5630" s="48" t="s">
        <v>10907</v>
      </c>
      <c r="D5630" s="49" t="s">
        <v>10908</v>
      </c>
      <c r="E5630" s="50" t="n">
        <v>68</v>
      </c>
      <c r="F5630" s="50" t="s">
        <v>2181</v>
      </c>
      <c r="G5630" s="51" t="n">
        <v>0.28</v>
      </c>
    </row>
    <row r="5631" customFormat="false" ht="17.25" hidden="false" customHeight="true" outlineLevel="0" collapsed="false">
      <c r="A5631" s="0" t="str">
        <f aca="false">LEFT(C5631,4)*1</f>
        <v>0</v>
      </c>
      <c r="B5631" s="48" t="str">
        <f aca="false">+B5630+1</f>
        <v>0</v>
      </c>
      <c r="C5631" s="48" t="s">
        <v>10909</v>
      </c>
      <c r="D5631" s="49" t="s">
        <v>10910</v>
      </c>
      <c r="E5631" s="50" t="n">
        <v>68</v>
      </c>
      <c r="F5631" s="50" t="s">
        <v>2181</v>
      </c>
      <c r="G5631" s="51" t="n">
        <v>0.28</v>
      </c>
    </row>
    <row r="5632" customFormat="false" ht="17.25" hidden="false" customHeight="true" outlineLevel="0" collapsed="false">
      <c r="A5632" s="0" t="str">
        <f aca="false">LEFT(C5632,4)*1</f>
        <v>0</v>
      </c>
      <c r="B5632" s="48" t="str">
        <f aca="false">+B5631+1</f>
        <v>0</v>
      </c>
      <c r="C5632" s="48" t="s">
        <v>10911</v>
      </c>
      <c r="D5632" s="49" t="s">
        <v>10912</v>
      </c>
      <c r="E5632" s="50" t="n">
        <v>68</v>
      </c>
      <c r="F5632" s="50" t="s">
        <v>2181</v>
      </c>
      <c r="G5632" s="51" t="n">
        <v>0.28</v>
      </c>
    </row>
    <row r="5633" customFormat="false" ht="17.25" hidden="false" customHeight="true" outlineLevel="0" collapsed="false">
      <c r="A5633" s="0" t="str">
        <f aca="false">LEFT(C5633,4)*1</f>
        <v>0</v>
      </c>
      <c r="B5633" s="48" t="str">
        <f aca="false">+B5632+1</f>
        <v>0</v>
      </c>
      <c r="C5633" s="48" t="s">
        <v>10913</v>
      </c>
      <c r="D5633" s="49" t="s">
        <v>10914</v>
      </c>
      <c r="E5633" s="50" t="n">
        <v>68</v>
      </c>
      <c r="F5633" s="50" t="s">
        <v>2181</v>
      </c>
      <c r="G5633" s="51" t="n">
        <v>0.28</v>
      </c>
    </row>
    <row r="5634" customFormat="false" ht="17.25" hidden="false" customHeight="true" outlineLevel="0" collapsed="false">
      <c r="A5634" s="0" t="str">
        <f aca="false">LEFT(C5634,4)*1</f>
        <v>0</v>
      </c>
      <c r="B5634" s="48" t="str">
        <f aca="false">+B5633+1</f>
        <v>0</v>
      </c>
      <c r="C5634" s="48" t="s">
        <v>10915</v>
      </c>
      <c r="D5634" s="49" t="s">
        <v>10916</v>
      </c>
      <c r="E5634" s="50" t="n">
        <v>68</v>
      </c>
      <c r="F5634" s="50" t="s">
        <v>2181</v>
      </c>
      <c r="G5634" s="51" t="n">
        <v>0.28</v>
      </c>
    </row>
    <row r="5635" customFormat="false" ht="17.25" hidden="false" customHeight="true" outlineLevel="0" collapsed="false">
      <c r="A5635" s="0" t="str">
        <f aca="false">LEFT(C5635,4)*1</f>
        <v>0</v>
      </c>
      <c r="B5635" s="48" t="str">
        <f aca="false">+B5634+1</f>
        <v>0</v>
      </c>
      <c r="C5635" s="48" t="s">
        <v>10917</v>
      </c>
      <c r="D5635" s="49" t="s">
        <v>10918</v>
      </c>
      <c r="E5635" s="50" t="n">
        <v>68</v>
      </c>
      <c r="F5635" s="50" t="s">
        <v>2181</v>
      </c>
      <c r="G5635" s="51" t="n">
        <v>0.28</v>
      </c>
    </row>
    <row r="5636" customFormat="false" ht="17.25" hidden="false" customHeight="true" outlineLevel="0" collapsed="false">
      <c r="A5636" s="0" t="str">
        <f aca="false">LEFT(C5636,4)*1</f>
        <v>0</v>
      </c>
      <c r="B5636" s="48" t="str">
        <f aca="false">+B5635+1</f>
        <v>0</v>
      </c>
      <c r="C5636" s="48" t="s">
        <v>10919</v>
      </c>
      <c r="D5636" s="49" t="s">
        <v>10920</v>
      </c>
      <c r="E5636" s="50" t="n">
        <v>68</v>
      </c>
      <c r="F5636" s="50" t="s">
        <v>2181</v>
      </c>
      <c r="G5636" s="51" t="n">
        <v>0.28</v>
      </c>
    </row>
    <row r="5637" customFormat="false" ht="17.25" hidden="false" customHeight="true" outlineLevel="0" collapsed="false">
      <c r="A5637" s="0" t="str">
        <f aca="false">LEFT(C5637,4)*1</f>
        <v>0</v>
      </c>
      <c r="B5637" s="48" t="str">
        <f aca="false">+B5636+1</f>
        <v>0</v>
      </c>
      <c r="C5637" s="48" t="s">
        <v>10921</v>
      </c>
      <c r="D5637" s="49" t="s">
        <v>10922</v>
      </c>
      <c r="E5637" s="50" t="n">
        <v>68</v>
      </c>
      <c r="F5637" s="50" t="s">
        <v>587</v>
      </c>
      <c r="G5637" s="51" t="n">
        <v>0.18</v>
      </c>
    </row>
    <row r="5638" customFormat="false" ht="17.25" hidden="false" customHeight="true" outlineLevel="0" collapsed="false">
      <c r="A5638" s="0" t="str">
        <f aca="false">LEFT(C5638,4)*1</f>
        <v>0</v>
      </c>
      <c r="B5638" s="48" t="str">
        <f aca="false">+B5637+1</f>
        <v>0</v>
      </c>
      <c r="C5638" s="48" t="s">
        <v>10923</v>
      </c>
      <c r="D5638" s="49" t="s">
        <v>10924</v>
      </c>
      <c r="E5638" s="50" t="n">
        <v>68</v>
      </c>
      <c r="F5638" s="50" t="s">
        <v>587</v>
      </c>
      <c r="G5638" s="51" t="n">
        <v>0.18</v>
      </c>
    </row>
    <row r="5639" customFormat="false" ht="17.25" hidden="false" customHeight="true" outlineLevel="0" collapsed="false">
      <c r="A5639" s="0" t="str">
        <f aca="false">LEFT(C5639,4)*1</f>
        <v>0</v>
      </c>
      <c r="B5639" s="48" t="str">
        <f aca="false">+B5638+1</f>
        <v>0</v>
      </c>
      <c r="C5639" s="48" t="s">
        <v>10925</v>
      </c>
      <c r="D5639" s="49" t="s">
        <v>10926</v>
      </c>
      <c r="E5639" s="50" t="n">
        <v>68</v>
      </c>
      <c r="F5639" s="50" t="s">
        <v>587</v>
      </c>
      <c r="G5639" s="51" t="n">
        <v>0.18</v>
      </c>
    </row>
    <row r="5640" customFormat="false" ht="17.25" hidden="false" customHeight="true" outlineLevel="0" collapsed="false">
      <c r="A5640" s="0" t="str">
        <f aca="false">LEFT(C5640,4)*1</f>
        <v>0</v>
      </c>
      <c r="B5640" s="48" t="str">
        <f aca="false">+B5639+1</f>
        <v>0</v>
      </c>
      <c r="C5640" s="48" t="s">
        <v>10927</v>
      </c>
      <c r="D5640" s="49" t="s">
        <v>10928</v>
      </c>
      <c r="E5640" s="50" t="n">
        <v>68</v>
      </c>
      <c r="F5640" s="50" t="s">
        <v>587</v>
      </c>
      <c r="G5640" s="51" t="n">
        <v>0.18</v>
      </c>
    </row>
    <row r="5641" customFormat="false" ht="17.25" hidden="false" customHeight="true" outlineLevel="0" collapsed="false">
      <c r="A5641" s="0" t="str">
        <f aca="false">LEFT(C5641,4)*1</f>
        <v>0</v>
      </c>
      <c r="B5641" s="48" t="str">
        <f aca="false">+B5640+1</f>
        <v>0</v>
      </c>
      <c r="C5641" s="48" t="s">
        <v>10929</v>
      </c>
      <c r="D5641" s="49" t="s">
        <v>10930</v>
      </c>
      <c r="E5641" s="50" t="n">
        <v>68</v>
      </c>
      <c r="F5641" s="50" t="s">
        <v>587</v>
      </c>
      <c r="G5641" s="51" t="n">
        <v>0.18</v>
      </c>
    </row>
    <row r="5642" customFormat="false" ht="17.25" hidden="false" customHeight="true" outlineLevel="0" collapsed="false">
      <c r="A5642" s="0" t="str">
        <f aca="false">LEFT(C5642,4)*1</f>
        <v>0</v>
      </c>
      <c r="B5642" s="48" t="str">
        <f aca="false">+B5641+1</f>
        <v>0</v>
      </c>
      <c r="C5642" s="48" t="s">
        <v>10931</v>
      </c>
      <c r="D5642" s="49" t="s">
        <v>10932</v>
      </c>
      <c r="E5642" s="50" t="n">
        <v>68</v>
      </c>
      <c r="F5642" s="50" t="s">
        <v>587</v>
      </c>
      <c r="G5642" s="51" t="n">
        <v>0.18</v>
      </c>
    </row>
    <row r="5643" customFormat="false" ht="17.25" hidden="false" customHeight="true" outlineLevel="0" collapsed="false">
      <c r="A5643" s="0" t="str">
        <f aca="false">LEFT(C5643,4)*1</f>
        <v>0</v>
      </c>
      <c r="B5643" s="48" t="str">
        <f aca="false">+B5642+1</f>
        <v>0</v>
      </c>
      <c r="C5643" s="48" t="s">
        <v>10933</v>
      </c>
      <c r="D5643" s="49" t="s">
        <v>10934</v>
      </c>
      <c r="E5643" s="50" t="n">
        <v>68</v>
      </c>
      <c r="F5643" s="50" t="s">
        <v>587</v>
      </c>
      <c r="G5643" s="51" t="n">
        <v>0.18</v>
      </c>
    </row>
    <row r="5644" customFormat="false" ht="17.25" hidden="false" customHeight="true" outlineLevel="0" collapsed="false">
      <c r="A5644" s="0" t="str">
        <f aca="false">LEFT(C5644,4)*1</f>
        <v>0</v>
      </c>
      <c r="B5644" s="48" t="str">
        <f aca="false">+B5643+1</f>
        <v>0</v>
      </c>
      <c r="C5644" s="48" t="s">
        <v>10935</v>
      </c>
      <c r="D5644" s="49" t="s">
        <v>10936</v>
      </c>
      <c r="E5644" s="50" t="n">
        <v>68</v>
      </c>
      <c r="F5644" s="50" t="s">
        <v>587</v>
      </c>
      <c r="G5644" s="51" t="n">
        <v>0.18</v>
      </c>
    </row>
    <row r="5645" customFormat="false" ht="17.25" hidden="false" customHeight="true" outlineLevel="0" collapsed="false">
      <c r="A5645" s="0" t="str">
        <f aca="false">LEFT(C5645,4)*1</f>
        <v>0</v>
      </c>
      <c r="B5645" s="48" t="str">
        <f aca="false">+B5644+1</f>
        <v>0</v>
      </c>
      <c r="C5645" s="48" t="s">
        <v>10937</v>
      </c>
      <c r="D5645" s="49" t="s">
        <v>10938</v>
      </c>
      <c r="E5645" s="50" t="n">
        <v>68</v>
      </c>
      <c r="F5645" s="50" t="s">
        <v>587</v>
      </c>
      <c r="G5645" s="51" t="n">
        <v>0.18</v>
      </c>
    </row>
    <row r="5646" customFormat="false" ht="17.25" hidden="false" customHeight="true" outlineLevel="0" collapsed="false">
      <c r="A5646" s="0" t="str">
        <f aca="false">LEFT(C5646,4)*1</f>
        <v>0</v>
      </c>
      <c r="B5646" s="48" t="str">
        <f aca="false">+B5645+1</f>
        <v>0</v>
      </c>
      <c r="C5646" s="48" t="s">
        <v>10939</v>
      </c>
      <c r="D5646" s="49" t="s">
        <v>10940</v>
      </c>
      <c r="E5646" s="50" t="n">
        <v>68</v>
      </c>
      <c r="F5646" s="50" t="s">
        <v>2181</v>
      </c>
      <c r="G5646" s="51" t="n">
        <v>0.28</v>
      </c>
    </row>
    <row r="5647" customFormat="false" ht="17.25" hidden="false" customHeight="true" outlineLevel="0" collapsed="false">
      <c r="A5647" s="0" t="str">
        <f aca="false">LEFT(C5647,4)*1</f>
        <v>0</v>
      </c>
      <c r="B5647" s="48" t="str">
        <f aca="false">+B5646+1</f>
        <v>0</v>
      </c>
      <c r="C5647" s="48" t="s">
        <v>10941</v>
      </c>
      <c r="D5647" s="49" t="s">
        <v>10942</v>
      </c>
      <c r="E5647" s="50" t="n">
        <v>68</v>
      </c>
      <c r="F5647" s="50" t="s">
        <v>2181</v>
      </c>
      <c r="G5647" s="51" t="n">
        <v>0.28</v>
      </c>
    </row>
    <row r="5648" customFormat="false" ht="17.25" hidden="false" customHeight="true" outlineLevel="0" collapsed="false">
      <c r="A5648" s="0" t="str">
        <f aca="false">LEFT(C5648,4)*1</f>
        <v>0</v>
      </c>
      <c r="B5648" s="48" t="str">
        <f aca="false">+B5647+1</f>
        <v>0</v>
      </c>
      <c r="C5648" s="48" t="s">
        <v>10943</v>
      </c>
      <c r="D5648" s="49" t="s">
        <v>10944</v>
      </c>
      <c r="E5648" s="50" t="n">
        <v>68</v>
      </c>
      <c r="F5648" s="50" t="s">
        <v>2181</v>
      </c>
      <c r="G5648" s="51" t="n">
        <v>0.28</v>
      </c>
    </row>
    <row r="5649" customFormat="false" ht="17.25" hidden="false" customHeight="true" outlineLevel="0" collapsed="false">
      <c r="A5649" s="0" t="str">
        <f aca="false">LEFT(C5649,4)*1</f>
        <v>0</v>
      </c>
      <c r="B5649" s="48" t="str">
        <f aca="false">+B5648+1</f>
        <v>0</v>
      </c>
      <c r="C5649" s="48" t="s">
        <v>10945</v>
      </c>
      <c r="D5649" s="49" t="s">
        <v>10946</v>
      </c>
      <c r="E5649" s="50" t="n">
        <v>68</v>
      </c>
      <c r="F5649" s="50" t="s">
        <v>2181</v>
      </c>
      <c r="G5649" s="51" t="n">
        <v>0.28</v>
      </c>
    </row>
    <row r="5650" customFormat="false" ht="17.25" hidden="false" customHeight="true" outlineLevel="0" collapsed="false">
      <c r="A5650" s="0" t="str">
        <f aca="false">LEFT(C5650,4)*1</f>
        <v>0</v>
      </c>
      <c r="B5650" s="48" t="str">
        <f aca="false">+B5649+1</f>
        <v>0</v>
      </c>
      <c r="C5650" s="48" t="s">
        <v>10947</v>
      </c>
      <c r="D5650" s="49" t="s">
        <v>10948</v>
      </c>
      <c r="E5650" s="50" t="n">
        <v>68</v>
      </c>
      <c r="F5650" s="50" t="s">
        <v>2181</v>
      </c>
      <c r="G5650" s="51" t="n">
        <v>0.28</v>
      </c>
    </row>
    <row r="5651" customFormat="false" ht="17.25" hidden="false" customHeight="true" outlineLevel="0" collapsed="false">
      <c r="A5651" s="0" t="str">
        <f aca="false">LEFT(C5651,4)*1</f>
        <v>0</v>
      </c>
      <c r="B5651" s="48" t="str">
        <f aca="false">+B5650+1</f>
        <v>0</v>
      </c>
      <c r="C5651" s="48" t="s">
        <v>10949</v>
      </c>
      <c r="D5651" s="49" t="s">
        <v>10950</v>
      </c>
      <c r="E5651" s="50" t="n">
        <v>68</v>
      </c>
      <c r="F5651" s="50" t="s">
        <v>2181</v>
      </c>
      <c r="G5651" s="51" t="n">
        <v>0.28</v>
      </c>
    </row>
    <row r="5652" customFormat="false" ht="17.25" hidden="false" customHeight="true" outlineLevel="0" collapsed="false">
      <c r="A5652" s="0" t="str">
        <f aca="false">LEFT(C5652,4)*1</f>
        <v>0</v>
      </c>
      <c r="B5652" s="48" t="str">
        <f aca="false">+B5651+1</f>
        <v>0</v>
      </c>
      <c r="C5652" s="48" t="s">
        <v>10951</v>
      </c>
      <c r="D5652" s="49" t="s">
        <v>10952</v>
      </c>
      <c r="E5652" s="50" t="n">
        <v>68</v>
      </c>
      <c r="F5652" s="50" t="s">
        <v>2181</v>
      </c>
      <c r="G5652" s="51" t="n">
        <v>0.28</v>
      </c>
    </row>
    <row r="5653" customFormat="false" ht="17.25" hidden="false" customHeight="true" outlineLevel="0" collapsed="false">
      <c r="A5653" s="0" t="str">
        <f aca="false">LEFT(C5653,4)*1</f>
        <v>0</v>
      </c>
      <c r="B5653" s="48" t="str">
        <f aca="false">+B5652+1</f>
        <v>0</v>
      </c>
      <c r="C5653" s="48" t="s">
        <v>10953</v>
      </c>
      <c r="D5653" s="49" t="s">
        <v>10954</v>
      </c>
      <c r="E5653" s="50" t="n">
        <v>68</v>
      </c>
      <c r="F5653" s="50" t="s">
        <v>2181</v>
      </c>
      <c r="G5653" s="51" t="n">
        <v>0.28</v>
      </c>
    </row>
    <row r="5654" customFormat="false" ht="17.25" hidden="false" customHeight="true" outlineLevel="0" collapsed="false">
      <c r="A5654" s="0" t="str">
        <f aca="false">LEFT(C5654,4)*1</f>
        <v>0</v>
      </c>
      <c r="B5654" s="48" t="str">
        <f aca="false">+B5653+1</f>
        <v>0</v>
      </c>
      <c r="C5654" s="48" t="s">
        <v>10955</v>
      </c>
      <c r="D5654" s="49" t="s">
        <v>10956</v>
      </c>
      <c r="E5654" s="50" t="n">
        <v>68</v>
      </c>
      <c r="F5654" s="50" t="s">
        <v>2181</v>
      </c>
      <c r="G5654" s="51" t="n">
        <v>0.28</v>
      </c>
    </row>
    <row r="5655" customFormat="false" ht="17.25" hidden="false" customHeight="true" outlineLevel="0" collapsed="false">
      <c r="A5655" s="0" t="str">
        <f aca="false">LEFT(C5655,4)*1</f>
        <v>0</v>
      </c>
      <c r="B5655" s="48" t="str">
        <f aca="false">+B5654+1</f>
        <v>0</v>
      </c>
      <c r="C5655" s="48" t="s">
        <v>10957</v>
      </c>
      <c r="D5655" s="49" t="s">
        <v>10958</v>
      </c>
      <c r="E5655" s="50" t="n">
        <v>68</v>
      </c>
      <c r="F5655" s="50" t="s">
        <v>2181</v>
      </c>
      <c r="G5655" s="51" t="n">
        <v>0.28</v>
      </c>
    </row>
    <row r="5656" customFormat="false" ht="17.25" hidden="false" customHeight="true" outlineLevel="0" collapsed="false">
      <c r="A5656" s="0" t="str">
        <f aca="false">LEFT(C5656,4)*1</f>
        <v>0</v>
      </c>
      <c r="B5656" s="48" t="str">
        <f aca="false">+B5655+1</f>
        <v>0</v>
      </c>
      <c r="C5656" s="48" t="s">
        <v>10959</v>
      </c>
      <c r="D5656" s="49" t="s">
        <v>10960</v>
      </c>
      <c r="E5656" s="50" t="n">
        <v>68</v>
      </c>
      <c r="F5656" s="50" t="s">
        <v>2181</v>
      </c>
      <c r="G5656" s="51" t="n">
        <v>0.28</v>
      </c>
    </row>
    <row r="5657" customFormat="false" ht="17.25" hidden="false" customHeight="true" outlineLevel="0" collapsed="false">
      <c r="A5657" s="0" t="str">
        <f aca="false">LEFT(C5657,4)*1</f>
        <v>0</v>
      </c>
      <c r="B5657" s="48" t="str">
        <f aca="false">+B5656+1</f>
        <v>0</v>
      </c>
      <c r="C5657" s="48" t="s">
        <v>10961</v>
      </c>
      <c r="D5657" s="49" t="s">
        <v>10962</v>
      </c>
      <c r="E5657" s="50" t="n">
        <v>68</v>
      </c>
      <c r="F5657" s="50" t="s">
        <v>2181</v>
      </c>
      <c r="G5657" s="51" t="n">
        <v>0.28</v>
      </c>
    </row>
    <row r="5658" customFormat="false" ht="17.25" hidden="false" customHeight="true" outlineLevel="0" collapsed="false">
      <c r="A5658" s="0" t="str">
        <f aca="false">LEFT(C5658,4)*1</f>
        <v>0</v>
      </c>
      <c r="B5658" s="48" t="str">
        <f aca="false">+B5657+1</f>
        <v>0</v>
      </c>
      <c r="C5658" s="48" t="s">
        <v>10963</v>
      </c>
      <c r="D5658" s="49" t="s">
        <v>10964</v>
      </c>
      <c r="E5658" s="50" t="n">
        <v>68</v>
      </c>
      <c r="F5658" s="50" t="s">
        <v>2181</v>
      </c>
      <c r="G5658" s="51" t="n">
        <v>0.28</v>
      </c>
    </row>
    <row r="5659" customFormat="false" ht="17.25" hidden="false" customHeight="true" outlineLevel="0" collapsed="false">
      <c r="A5659" s="0" t="str">
        <f aca="false">LEFT(C5659,4)*1</f>
        <v>0</v>
      </c>
      <c r="B5659" s="48" t="str">
        <f aca="false">+B5658+1</f>
        <v>0</v>
      </c>
      <c r="C5659" s="48" t="s">
        <v>10965</v>
      </c>
      <c r="D5659" s="49" t="s">
        <v>10966</v>
      </c>
      <c r="E5659" s="50" t="n">
        <v>68</v>
      </c>
      <c r="F5659" s="50" t="s">
        <v>2181</v>
      </c>
      <c r="G5659" s="51" t="n">
        <v>0.28</v>
      </c>
    </row>
    <row r="5660" customFormat="false" ht="17.25" hidden="false" customHeight="true" outlineLevel="0" collapsed="false">
      <c r="A5660" s="0" t="str">
        <f aca="false">LEFT(C5660,4)*1</f>
        <v>0</v>
      </c>
      <c r="B5660" s="48" t="str">
        <f aca="false">+B5659+1</f>
        <v>0</v>
      </c>
      <c r="C5660" s="48" t="s">
        <v>10967</v>
      </c>
      <c r="D5660" s="49" t="s">
        <v>10968</v>
      </c>
      <c r="E5660" s="50" t="n">
        <v>68</v>
      </c>
      <c r="F5660" s="50" t="s">
        <v>2181</v>
      </c>
      <c r="G5660" s="51" t="n">
        <v>0.28</v>
      </c>
    </row>
    <row r="5661" customFormat="false" ht="17.25" hidden="false" customHeight="true" outlineLevel="0" collapsed="false">
      <c r="A5661" s="0" t="str">
        <f aca="false">LEFT(C5661,4)*1</f>
        <v>0</v>
      </c>
      <c r="B5661" s="48" t="str">
        <f aca="false">+B5660+1</f>
        <v>0</v>
      </c>
      <c r="C5661" s="48" t="s">
        <v>10969</v>
      </c>
      <c r="D5661" s="49" t="s">
        <v>10970</v>
      </c>
      <c r="E5661" s="50" t="n">
        <v>68</v>
      </c>
      <c r="F5661" s="50" t="s">
        <v>2181</v>
      </c>
      <c r="G5661" s="51" t="n">
        <v>0.28</v>
      </c>
    </row>
    <row r="5662" customFormat="false" ht="17.25" hidden="false" customHeight="true" outlineLevel="0" collapsed="false">
      <c r="A5662" s="0" t="str">
        <f aca="false">LEFT(C5662,4)*1</f>
        <v>0</v>
      </c>
      <c r="B5662" s="48" t="str">
        <f aca="false">+B5661+1</f>
        <v>0</v>
      </c>
      <c r="C5662" s="48" t="s">
        <v>10971</v>
      </c>
      <c r="D5662" s="49" t="s">
        <v>10972</v>
      </c>
      <c r="E5662" s="50" t="n">
        <v>68</v>
      </c>
      <c r="F5662" s="50" t="s">
        <v>2181</v>
      </c>
      <c r="G5662" s="51" t="n">
        <v>0.28</v>
      </c>
    </row>
    <row r="5663" customFormat="false" ht="17.25" hidden="false" customHeight="true" outlineLevel="0" collapsed="false">
      <c r="A5663" s="0" t="str">
        <f aca="false">LEFT(C5663,4)*1</f>
        <v>0</v>
      </c>
      <c r="B5663" s="48" t="str">
        <f aca="false">+B5662+1</f>
        <v>0</v>
      </c>
      <c r="C5663" s="48" t="s">
        <v>10973</v>
      </c>
      <c r="D5663" s="49" t="s">
        <v>10974</v>
      </c>
      <c r="E5663" s="50" t="n">
        <v>68</v>
      </c>
      <c r="F5663" s="50" t="s">
        <v>2181</v>
      </c>
      <c r="G5663" s="51" t="n">
        <v>0.28</v>
      </c>
    </row>
    <row r="5664" customFormat="false" ht="17.25" hidden="false" customHeight="true" outlineLevel="0" collapsed="false">
      <c r="A5664" s="0" t="str">
        <f aca="false">LEFT(C5664,4)*1</f>
        <v>0</v>
      </c>
      <c r="B5664" s="48" t="str">
        <f aca="false">+B5663+1</f>
        <v>0</v>
      </c>
      <c r="C5664" s="48" t="s">
        <v>10975</v>
      </c>
      <c r="D5664" s="49" t="s">
        <v>10976</v>
      </c>
      <c r="E5664" s="50" t="n">
        <v>68</v>
      </c>
      <c r="F5664" s="50" t="s">
        <v>2181</v>
      </c>
      <c r="G5664" s="51" t="n">
        <v>0.28</v>
      </c>
    </row>
    <row r="5665" customFormat="false" ht="17.25" hidden="false" customHeight="true" outlineLevel="0" collapsed="false">
      <c r="A5665" s="0" t="str">
        <f aca="false">LEFT(C5665,4)*1</f>
        <v>0</v>
      </c>
      <c r="B5665" s="48" t="str">
        <f aca="false">+B5664+1</f>
        <v>0</v>
      </c>
      <c r="C5665" s="48" t="s">
        <v>10977</v>
      </c>
      <c r="D5665" s="49" t="s">
        <v>10978</v>
      </c>
      <c r="E5665" s="50" t="n">
        <v>68</v>
      </c>
      <c r="F5665" s="50" t="s">
        <v>2181</v>
      </c>
      <c r="G5665" s="51" t="n">
        <v>0.28</v>
      </c>
    </row>
    <row r="5666" customFormat="false" ht="17.25" hidden="false" customHeight="true" outlineLevel="0" collapsed="false">
      <c r="A5666" s="0" t="str">
        <f aca="false">LEFT(C5666,4)*1</f>
        <v>0</v>
      </c>
      <c r="B5666" s="48" t="str">
        <f aca="false">+B5665+1</f>
        <v>0</v>
      </c>
      <c r="C5666" s="48" t="s">
        <v>10979</v>
      </c>
      <c r="D5666" s="49" t="s">
        <v>10980</v>
      </c>
      <c r="E5666" s="50" t="n">
        <v>68</v>
      </c>
      <c r="F5666" s="50" t="s">
        <v>119</v>
      </c>
      <c r="G5666" s="51" t="n">
        <v>0.12</v>
      </c>
    </row>
    <row r="5667" customFormat="false" ht="17.25" hidden="false" customHeight="true" outlineLevel="0" collapsed="false">
      <c r="A5667" s="0" t="str">
        <f aca="false">LEFT(C5667,4)*1</f>
        <v>0</v>
      </c>
      <c r="B5667" s="48" t="str">
        <f aca="false">+B5666+1</f>
        <v>0</v>
      </c>
      <c r="C5667" s="48" t="s">
        <v>10981</v>
      </c>
      <c r="D5667" s="49" t="s">
        <v>10982</v>
      </c>
      <c r="E5667" s="50" t="n">
        <v>68</v>
      </c>
      <c r="F5667" s="50" t="s">
        <v>2181</v>
      </c>
      <c r="G5667" s="51" t="n">
        <v>0.28</v>
      </c>
    </row>
    <row r="5668" customFormat="false" ht="17.25" hidden="false" customHeight="true" outlineLevel="0" collapsed="false">
      <c r="A5668" s="0" t="str">
        <f aca="false">LEFT(C5668,4)*1</f>
        <v>0</v>
      </c>
      <c r="B5668" s="48" t="str">
        <f aca="false">+B5667+1</f>
        <v>0</v>
      </c>
      <c r="C5668" s="48" t="s">
        <v>10983</v>
      </c>
      <c r="D5668" s="49" t="s">
        <v>10984</v>
      </c>
      <c r="E5668" s="50" t="n">
        <v>68</v>
      </c>
      <c r="F5668" s="50" t="s">
        <v>119</v>
      </c>
      <c r="G5668" s="51" t="n">
        <v>0.12</v>
      </c>
    </row>
    <row r="5669" customFormat="false" ht="17.25" hidden="false" customHeight="true" outlineLevel="0" collapsed="false">
      <c r="A5669" s="0" t="str">
        <f aca="false">LEFT(C5669,4)*1</f>
        <v>0</v>
      </c>
      <c r="B5669" s="48" t="str">
        <f aca="false">+B5668+1</f>
        <v>0</v>
      </c>
      <c r="C5669" s="48" t="s">
        <v>10985</v>
      </c>
      <c r="D5669" s="49" t="s">
        <v>10986</v>
      </c>
      <c r="E5669" s="50" t="n">
        <v>69</v>
      </c>
      <c r="F5669" s="50" t="s">
        <v>2181</v>
      </c>
      <c r="G5669" s="51" t="n">
        <v>0.28</v>
      </c>
    </row>
    <row r="5670" customFormat="false" ht="17.25" hidden="false" customHeight="true" outlineLevel="0" collapsed="false">
      <c r="A5670" s="0" t="str">
        <f aca="false">LEFT(C5670,4)*1</f>
        <v>0</v>
      </c>
      <c r="B5670" s="48" t="str">
        <f aca="false">+B5669+1</f>
        <v>0</v>
      </c>
      <c r="C5670" s="48" t="s">
        <v>10987</v>
      </c>
      <c r="D5670" s="49" t="s">
        <v>10988</v>
      </c>
      <c r="E5670" s="50" t="n">
        <v>69</v>
      </c>
      <c r="F5670" s="51" t="s">
        <v>397</v>
      </c>
      <c r="G5670" s="51" t="n">
        <v>0.05</v>
      </c>
    </row>
    <row r="5671" customFormat="false" ht="17.25" hidden="false" customHeight="true" outlineLevel="0" collapsed="false">
      <c r="A5671" s="0" t="str">
        <f aca="false">LEFT(C5671,4)*1</f>
        <v>0</v>
      </c>
      <c r="B5671" s="48" t="str">
        <f aca="false">+B5670+1</f>
        <v>0</v>
      </c>
      <c r="C5671" s="48" t="s">
        <v>10989</v>
      </c>
      <c r="D5671" s="49" t="s">
        <v>10990</v>
      </c>
      <c r="E5671" s="50" t="n">
        <v>69</v>
      </c>
      <c r="F5671" s="50" t="s">
        <v>587</v>
      </c>
      <c r="G5671" s="51" t="n">
        <v>0.18</v>
      </c>
    </row>
    <row r="5672" customFormat="false" ht="17.25" hidden="false" customHeight="true" outlineLevel="0" collapsed="false">
      <c r="A5672" s="0" t="str">
        <f aca="false">LEFT(C5672,4)*1</f>
        <v>0</v>
      </c>
      <c r="B5672" s="48" t="str">
        <f aca="false">+B5671+1</f>
        <v>0</v>
      </c>
      <c r="C5672" s="48" t="s">
        <v>10991</v>
      </c>
      <c r="D5672" s="49" t="s">
        <v>10992</v>
      </c>
      <c r="E5672" s="50" t="n">
        <v>69</v>
      </c>
      <c r="F5672" s="50" t="s">
        <v>587</v>
      </c>
      <c r="G5672" s="51" t="n">
        <v>0.18</v>
      </c>
    </row>
    <row r="5673" customFormat="false" ht="17.25" hidden="false" customHeight="true" outlineLevel="0" collapsed="false">
      <c r="A5673" s="0" t="str">
        <f aca="false">LEFT(C5673,4)*1</f>
        <v>0</v>
      </c>
      <c r="B5673" s="48" t="str">
        <f aca="false">+B5672+1</f>
        <v>0</v>
      </c>
      <c r="C5673" s="48" t="s">
        <v>10993</v>
      </c>
      <c r="D5673" s="49" t="s">
        <v>10994</v>
      </c>
      <c r="E5673" s="50" t="n">
        <v>69</v>
      </c>
      <c r="F5673" s="50" t="s">
        <v>587</v>
      </c>
      <c r="G5673" s="51" t="n">
        <v>0.18</v>
      </c>
    </row>
    <row r="5674" customFormat="false" ht="17.25" hidden="false" customHeight="true" outlineLevel="0" collapsed="false">
      <c r="A5674" s="0" t="str">
        <f aca="false">LEFT(C5674,4)*1</f>
        <v>0</v>
      </c>
      <c r="B5674" s="48" t="str">
        <f aca="false">+B5673+1</f>
        <v>0</v>
      </c>
      <c r="C5674" s="48" t="s">
        <v>10995</v>
      </c>
      <c r="D5674" s="49" t="s">
        <v>10996</v>
      </c>
      <c r="E5674" s="50" t="n">
        <v>69</v>
      </c>
      <c r="F5674" s="50" t="s">
        <v>587</v>
      </c>
      <c r="G5674" s="51" t="n">
        <v>0.18</v>
      </c>
    </row>
    <row r="5675" customFormat="false" ht="17.25" hidden="false" customHeight="true" outlineLevel="0" collapsed="false">
      <c r="A5675" s="0" t="str">
        <f aca="false">LEFT(C5675,4)*1</f>
        <v>0</v>
      </c>
      <c r="B5675" s="48" t="str">
        <f aca="false">+B5674+1</f>
        <v>0</v>
      </c>
      <c r="C5675" s="48" t="s">
        <v>10997</v>
      </c>
      <c r="D5675" s="49" t="s">
        <v>10998</v>
      </c>
      <c r="E5675" s="50" t="n">
        <v>69</v>
      </c>
      <c r="F5675" s="50" t="s">
        <v>2181</v>
      </c>
      <c r="G5675" s="51" t="n">
        <v>0.28</v>
      </c>
    </row>
    <row r="5676" customFormat="false" ht="17.25" hidden="false" customHeight="true" outlineLevel="0" collapsed="false">
      <c r="A5676" s="0" t="str">
        <f aca="false">LEFT(C5676,4)*1</f>
        <v>0</v>
      </c>
      <c r="B5676" s="48" t="str">
        <f aca="false">+B5675+1</f>
        <v>0</v>
      </c>
      <c r="C5676" s="48" t="s">
        <v>10999</v>
      </c>
      <c r="D5676" s="49" t="s">
        <v>11000</v>
      </c>
      <c r="E5676" s="50" t="n">
        <v>69</v>
      </c>
      <c r="F5676" s="50" t="s">
        <v>587</v>
      </c>
      <c r="G5676" s="51" t="n">
        <v>0.18</v>
      </c>
    </row>
    <row r="5677" customFormat="false" ht="17.25" hidden="false" customHeight="true" outlineLevel="0" collapsed="false">
      <c r="A5677" s="0" t="str">
        <f aca="false">LEFT(C5677,4)*1</f>
        <v>0</v>
      </c>
      <c r="B5677" s="48" t="str">
        <f aca="false">+B5676+1</f>
        <v>0</v>
      </c>
      <c r="C5677" s="48" t="s">
        <v>11001</v>
      </c>
      <c r="D5677" s="49" t="s">
        <v>11002</v>
      </c>
      <c r="E5677" s="50" t="n">
        <v>69</v>
      </c>
      <c r="F5677" s="50" t="s">
        <v>587</v>
      </c>
      <c r="G5677" s="51" t="n">
        <v>0.18</v>
      </c>
    </row>
    <row r="5678" customFormat="false" ht="17.25" hidden="false" customHeight="true" outlineLevel="0" collapsed="false">
      <c r="A5678" s="0" t="str">
        <f aca="false">LEFT(C5678,4)*1</f>
        <v>0</v>
      </c>
      <c r="B5678" s="48" t="str">
        <f aca="false">+B5677+1</f>
        <v>0</v>
      </c>
      <c r="C5678" s="48" t="s">
        <v>11003</v>
      </c>
      <c r="D5678" s="49" t="s">
        <v>11004</v>
      </c>
      <c r="E5678" s="50" t="n">
        <v>69</v>
      </c>
      <c r="F5678" s="50" t="s">
        <v>2181</v>
      </c>
      <c r="G5678" s="51" t="n">
        <v>0.28</v>
      </c>
    </row>
    <row r="5679" customFormat="false" ht="17.25" hidden="false" customHeight="true" outlineLevel="0" collapsed="false">
      <c r="A5679" s="0" t="str">
        <f aca="false">LEFT(C5679,4)*1</f>
        <v>0</v>
      </c>
      <c r="B5679" s="48" t="str">
        <f aca="false">+B5678+1</f>
        <v>0</v>
      </c>
      <c r="C5679" s="48" t="s">
        <v>11005</v>
      </c>
      <c r="D5679" s="49" t="s">
        <v>11006</v>
      </c>
      <c r="E5679" s="50" t="n">
        <v>69</v>
      </c>
      <c r="F5679" s="50" t="s">
        <v>2181</v>
      </c>
      <c r="G5679" s="51" t="n">
        <v>0.28</v>
      </c>
    </row>
    <row r="5680" customFormat="false" ht="17.25" hidden="false" customHeight="true" outlineLevel="0" collapsed="false">
      <c r="A5680" s="0" t="str">
        <f aca="false">LEFT(C5680,4)*1</f>
        <v>0</v>
      </c>
      <c r="B5680" s="48" t="str">
        <f aca="false">+B5679+1</f>
        <v>0</v>
      </c>
      <c r="C5680" s="48" t="s">
        <v>11007</v>
      </c>
      <c r="D5680" s="49" t="s">
        <v>11008</v>
      </c>
      <c r="E5680" s="50" t="n">
        <v>69</v>
      </c>
      <c r="F5680" s="50" t="s">
        <v>2181</v>
      </c>
      <c r="G5680" s="51" t="n">
        <v>0.28</v>
      </c>
    </row>
    <row r="5681" customFormat="false" ht="17.25" hidden="false" customHeight="true" outlineLevel="0" collapsed="false">
      <c r="A5681" s="0" t="str">
        <f aca="false">LEFT(C5681,4)*1</f>
        <v>0</v>
      </c>
      <c r="B5681" s="48" t="str">
        <f aca="false">+B5680+1</f>
        <v>0</v>
      </c>
      <c r="C5681" s="48" t="s">
        <v>11009</v>
      </c>
      <c r="D5681" s="49" t="s">
        <v>11010</v>
      </c>
      <c r="E5681" s="50" t="n">
        <v>69</v>
      </c>
      <c r="F5681" s="50" t="s">
        <v>2181</v>
      </c>
      <c r="G5681" s="51" t="n">
        <v>0.28</v>
      </c>
    </row>
    <row r="5682" customFormat="false" ht="17.25" hidden="false" customHeight="true" outlineLevel="0" collapsed="false">
      <c r="A5682" s="0" t="str">
        <f aca="false">LEFT(C5682,4)*1</f>
        <v>0</v>
      </c>
      <c r="B5682" s="48" t="str">
        <f aca="false">+B5681+1</f>
        <v>0</v>
      </c>
      <c r="C5682" s="48" t="s">
        <v>11011</v>
      </c>
      <c r="D5682" s="49" t="s">
        <v>11012</v>
      </c>
      <c r="E5682" s="50" t="n">
        <v>69</v>
      </c>
      <c r="F5682" s="50" t="s">
        <v>397</v>
      </c>
      <c r="G5682" s="51" t="n">
        <v>0.05</v>
      </c>
    </row>
    <row r="5683" customFormat="false" ht="17.25" hidden="false" customHeight="true" outlineLevel="0" collapsed="false">
      <c r="A5683" s="0" t="str">
        <f aca="false">LEFT(C5683,4)*1</f>
        <v>0</v>
      </c>
      <c r="B5683" s="48" t="str">
        <f aca="false">+B5682+1</f>
        <v>0</v>
      </c>
      <c r="C5683" s="48" t="s">
        <v>11013</v>
      </c>
      <c r="D5683" s="49" t="s">
        <v>11014</v>
      </c>
      <c r="E5683" s="50" t="n">
        <v>69</v>
      </c>
      <c r="F5683" s="50" t="s">
        <v>2181</v>
      </c>
      <c r="G5683" s="51" t="n">
        <v>0.28</v>
      </c>
    </row>
    <row r="5684" customFormat="false" ht="17.25" hidden="false" customHeight="true" outlineLevel="0" collapsed="false">
      <c r="A5684" s="0" t="str">
        <f aca="false">LEFT(C5684,4)*1</f>
        <v>0</v>
      </c>
      <c r="B5684" s="48" t="str">
        <f aca="false">+B5683+1</f>
        <v>0</v>
      </c>
      <c r="C5684" s="48" t="s">
        <v>11015</v>
      </c>
      <c r="D5684" s="49" t="s">
        <v>11016</v>
      </c>
      <c r="E5684" s="50" t="n">
        <v>69</v>
      </c>
      <c r="F5684" s="50" t="s">
        <v>2181</v>
      </c>
      <c r="G5684" s="51" t="n">
        <v>0.28</v>
      </c>
    </row>
    <row r="5685" customFormat="false" ht="17.25" hidden="false" customHeight="true" outlineLevel="0" collapsed="false">
      <c r="A5685" s="0" t="str">
        <f aca="false">LEFT(C5685,4)*1</f>
        <v>0</v>
      </c>
      <c r="B5685" s="48" t="str">
        <f aca="false">+B5684+1</f>
        <v>0</v>
      </c>
      <c r="C5685" s="48" t="s">
        <v>11017</v>
      </c>
      <c r="D5685" s="49" t="s">
        <v>11018</v>
      </c>
      <c r="E5685" s="50" t="n">
        <v>69</v>
      </c>
      <c r="F5685" s="50" t="s">
        <v>397</v>
      </c>
      <c r="G5685" s="51" t="n">
        <v>0.05</v>
      </c>
    </row>
    <row r="5686" customFormat="false" ht="17.25" hidden="false" customHeight="true" outlineLevel="0" collapsed="false">
      <c r="A5686" s="0" t="str">
        <f aca="false">LEFT(C5686,4)*1</f>
        <v>0</v>
      </c>
      <c r="B5686" s="48" t="str">
        <f aca="false">+B5685+1</f>
        <v>0</v>
      </c>
      <c r="C5686" s="48" t="s">
        <v>11019</v>
      </c>
      <c r="D5686" s="49" t="s">
        <v>11020</v>
      </c>
      <c r="E5686" s="50" t="n">
        <v>69</v>
      </c>
      <c r="F5686" s="50" t="s">
        <v>2181</v>
      </c>
      <c r="G5686" s="51" t="n">
        <v>0.28</v>
      </c>
    </row>
    <row r="5687" customFormat="false" ht="17.25" hidden="false" customHeight="true" outlineLevel="0" collapsed="false">
      <c r="A5687" s="0" t="str">
        <f aca="false">LEFT(C5687,4)*1</f>
        <v>0</v>
      </c>
      <c r="B5687" s="48" t="str">
        <f aca="false">+B5686+1</f>
        <v>0</v>
      </c>
      <c r="C5687" s="48" t="s">
        <v>11021</v>
      </c>
      <c r="D5687" s="49" t="s">
        <v>11022</v>
      </c>
      <c r="E5687" s="50" t="n">
        <v>69</v>
      </c>
      <c r="F5687" s="50" t="s">
        <v>2181</v>
      </c>
      <c r="G5687" s="51" t="n">
        <v>0.28</v>
      </c>
    </row>
    <row r="5688" customFormat="false" ht="17.25" hidden="false" customHeight="true" outlineLevel="0" collapsed="false">
      <c r="A5688" s="0" t="str">
        <f aca="false">LEFT(C5688,4)*1</f>
        <v>0</v>
      </c>
      <c r="B5688" s="48" t="str">
        <f aca="false">+B5687+1</f>
        <v>0</v>
      </c>
      <c r="C5688" s="48" t="s">
        <v>11023</v>
      </c>
      <c r="D5688" s="49" t="s">
        <v>11024</v>
      </c>
      <c r="E5688" s="50" t="n">
        <v>69</v>
      </c>
      <c r="F5688" s="50" t="s">
        <v>2181</v>
      </c>
      <c r="G5688" s="51" t="n">
        <v>0.28</v>
      </c>
    </row>
    <row r="5689" customFormat="false" ht="17.25" hidden="false" customHeight="true" outlineLevel="0" collapsed="false">
      <c r="A5689" s="0" t="str">
        <f aca="false">LEFT(C5689,4)*1</f>
        <v>0</v>
      </c>
      <c r="B5689" s="48" t="str">
        <f aca="false">+B5688+1</f>
        <v>0</v>
      </c>
      <c r="C5689" s="48" t="s">
        <v>11025</v>
      </c>
      <c r="D5689" s="49" t="s">
        <v>11026</v>
      </c>
      <c r="E5689" s="50" t="n">
        <v>69</v>
      </c>
      <c r="F5689" s="50" t="s">
        <v>2181</v>
      </c>
      <c r="G5689" s="51" t="n">
        <v>0.28</v>
      </c>
    </row>
    <row r="5690" customFormat="false" ht="17.25" hidden="false" customHeight="true" outlineLevel="0" collapsed="false">
      <c r="A5690" s="0" t="str">
        <f aca="false">LEFT(C5690,4)*1</f>
        <v>0</v>
      </c>
      <c r="B5690" s="48" t="str">
        <f aca="false">+B5689+1</f>
        <v>0</v>
      </c>
      <c r="C5690" s="48" t="s">
        <v>11027</v>
      </c>
      <c r="D5690" s="49" t="s">
        <v>11028</v>
      </c>
      <c r="E5690" s="50" t="n">
        <v>69</v>
      </c>
      <c r="F5690" s="50" t="s">
        <v>2181</v>
      </c>
      <c r="G5690" s="51" t="n">
        <v>0.28</v>
      </c>
    </row>
    <row r="5691" customFormat="false" ht="17.25" hidden="false" customHeight="true" outlineLevel="0" collapsed="false">
      <c r="A5691" s="0" t="str">
        <f aca="false">LEFT(C5691,4)*1</f>
        <v>0</v>
      </c>
      <c r="B5691" s="48" t="str">
        <f aca="false">+B5690+1</f>
        <v>0</v>
      </c>
      <c r="C5691" s="48" t="s">
        <v>11029</v>
      </c>
      <c r="D5691" s="49" t="s">
        <v>11030</v>
      </c>
      <c r="E5691" s="50" t="n">
        <v>69</v>
      </c>
      <c r="F5691" s="50" t="s">
        <v>2181</v>
      </c>
      <c r="G5691" s="51" t="n">
        <v>0.28</v>
      </c>
    </row>
    <row r="5692" customFormat="false" ht="17.25" hidden="false" customHeight="true" outlineLevel="0" collapsed="false">
      <c r="A5692" s="0" t="str">
        <f aca="false">LEFT(C5692,4)*1</f>
        <v>0</v>
      </c>
      <c r="B5692" s="48" t="str">
        <f aca="false">+B5691+1</f>
        <v>0</v>
      </c>
      <c r="C5692" s="48" t="s">
        <v>11031</v>
      </c>
      <c r="D5692" s="49" t="s">
        <v>11032</v>
      </c>
      <c r="E5692" s="50" t="n">
        <v>69</v>
      </c>
      <c r="F5692" s="50" t="s">
        <v>2181</v>
      </c>
      <c r="G5692" s="51" t="n">
        <v>0.28</v>
      </c>
    </row>
    <row r="5693" customFormat="false" ht="17.25" hidden="false" customHeight="true" outlineLevel="0" collapsed="false">
      <c r="A5693" s="0" t="str">
        <f aca="false">LEFT(C5693,4)*1</f>
        <v>0</v>
      </c>
      <c r="B5693" s="48" t="str">
        <f aca="false">+B5692+1</f>
        <v>0</v>
      </c>
      <c r="C5693" s="48" t="s">
        <v>11033</v>
      </c>
      <c r="D5693" s="49" t="s">
        <v>11034</v>
      </c>
      <c r="E5693" s="50" t="n">
        <v>69</v>
      </c>
      <c r="F5693" s="50" t="s">
        <v>2181</v>
      </c>
      <c r="G5693" s="51" t="n">
        <v>0.28</v>
      </c>
    </row>
    <row r="5694" customFormat="false" ht="17.25" hidden="false" customHeight="true" outlineLevel="0" collapsed="false">
      <c r="A5694" s="0" t="str">
        <f aca="false">LEFT(C5694,4)*1</f>
        <v>0</v>
      </c>
      <c r="B5694" s="48" t="str">
        <f aca="false">+B5693+1</f>
        <v>0</v>
      </c>
      <c r="C5694" s="48" t="s">
        <v>11035</v>
      </c>
      <c r="D5694" s="49" t="s">
        <v>11036</v>
      </c>
      <c r="E5694" s="50" t="n">
        <v>69</v>
      </c>
      <c r="F5694" s="50" t="s">
        <v>2181</v>
      </c>
      <c r="G5694" s="51" t="n">
        <v>0.28</v>
      </c>
    </row>
    <row r="5695" customFormat="false" ht="17.25" hidden="false" customHeight="true" outlineLevel="0" collapsed="false">
      <c r="A5695" s="0" t="str">
        <f aca="false">LEFT(C5695,4)*1</f>
        <v>0</v>
      </c>
      <c r="B5695" s="48" t="str">
        <f aca="false">+B5694+1</f>
        <v>0</v>
      </c>
      <c r="C5695" s="48" t="s">
        <v>11037</v>
      </c>
      <c r="D5695" s="49" t="s">
        <v>11038</v>
      </c>
      <c r="E5695" s="50" t="n">
        <v>69</v>
      </c>
      <c r="F5695" s="50" t="s">
        <v>2181</v>
      </c>
      <c r="G5695" s="51" t="n">
        <v>0.28</v>
      </c>
    </row>
    <row r="5696" customFormat="false" ht="17.25" hidden="false" customHeight="true" outlineLevel="0" collapsed="false">
      <c r="A5696" s="0" t="str">
        <f aca="false">LEFT(C5696,4)*1</f>
        <v>0</v>
      </c>
      <c r="B5696" s="48" t="str">
        <f aca="false">+B5695+1</f>
        <v>0</v>
      </c>
      <c r="C5696" s="48" t="s">
        <v>11039</v>
      </c>
      <c r="D5696" s="49" t="s">
        <v>11040</v>
      </c>
      <c r="E5696" s="50" t="n">
        <v>69</v>
      </c>
      <c r="F5696" s="50" t="s">
        <v>2181</v>
      </c>
      <c r="G5696" s="51" t="n">
        <v>0.28</v>
      </c>
    </row>
    <row r="5697" customFormat="false" ht="17.25" hidden="false" customHeight="true" outlineLevel="0" collapsed="false">
      <c r="A5697" s="0" t="str">
        <f aca="false">LEFT(C5697,4)*1</f>
        <v>0</v>
      </c>
      <c r="B5697" s="48" t="str">
        <f aca="false">+B5696+1</f>
        <v>0</v>
      </c>
      <c r="C5697" s="48" t="s">
        <v>11041</v>
      </c>
      <c r="D5697" s="49" t="s">
        <v>11042</v>
      </c>
      <c r="E5697" s="50" t="n">
        <v>69</v>
      </c>
      <c r="F5697" s="50" t="s">
        <v>2181</v>
      </c>
      <c r="G5697" s="51" t="n">
        <v>0.28</v>
      </c>
    </row>
    <row r="5698" customFormat="false" ht="17.25" hidden="false" customHeight="true" outlineLevel="0" collapsed="false">
      <c r="A5698" s="0" t="str">
        <f aca="false">LEFT(C5698,4)*1</f>
        <v>0</v>
      </c>
      <c r="B5698" s="48" t="str">
        <f aca="false">+B5697+1</f>
        <v>0</v>
      </c>
      <c r="C5698" s="48" t="s">
        <v>11043</v>
      </c>
      <c r="D5698" s="49" t="s">
        <v>11044</v>
      </c>
      <c r="E5698" s="50" t="n">
        <v>69</v>
      </c>
      <c r="F5698" s="50" t="s">
        <v>2181</v>
      </c>
      <c r="G5698" s="51" t="n">
        <v>0.28</v>
      </c>
    </row>
    <row r="5699" customFormat="false" ht="17.25" hidden="false" customHeight="true" outlineLevel="0" collapsed="false">
      <c r="A5699" s="0" t="str">
        <f aca="false">LEFT(C5699,4)*1</f>
        <v>0</v>
      </c>
      <c r="B5699" s="48" t="str">
        <f aca="false">+B5698+1</f>
        <v>0</v>
      </c>
      <c r="C5699" s="48" t="s">
        <v>11045</v>
      </c>
      <c r="D5699" s="49" t="s">
        <v>11046</v>
      </c>
      <c r="E5699" s="50" t="n">
        <v>69</v>
      </c>
      <c r="F5699" s="50" t="s">
        <v>587</v>
      </c>
      <c r="G5699" s="51" t="n">
        <v>0.18</v>
      </c>
    </row>
    <row r="5700" customFormat="false" ht="17.25" hidden="false" customHeight="true" outlineLevel="0" collapsed="false">
      <c r="A5700" s="0" t="str">
        <f aca="false">LEFT(C5700,4)*1</f>
        <v>0</v>
      </c>
      <c r="B5700" s="48" t="str">
        <f aca="false">+B5699+1</f>
        <v>0</v>
      </c>
      <c r="C5700" s="48" t="s">
        <v>11047</v>
      </c>
      <c r="D5700" s="49" t="s">
        <v>11048</v>
      </c>
      <c r="E5700" s="50" t="n">
        <v>69</v>
      </c>
      <c r="F5700" s="50" t="s">
        <v>587</v>
      </c>
      <c r="G5700" s="51" t="n">
        <v>0.18</v>
      </c>
    </row>
    <row r="5701" customFormat="false" ht="17.25" hidden="false" customHeight="true" outlineLevel="0" collapsed="false">
      <c r="A5701" s="0" t="str">
        <f aca="false">LEFT(C5701,4)*1</f>
        <v>0</v>
      </c>
      <c r="B5701" s="48" t="str">
        <f aca="false">+B5700+1</f>
        <v>0</v>
      </c>
      <c r="C5701" s="48" t="s">
        <v>11049</v>
      </c>
      <c r="D5701" s="49" t="s">
        <v>11050</v>
      </c>
      <c r="E5701" s="50" t="n">
        <v>69</v>
      </c>
      <c r="F5701" s="50" t="s">
        <v>587</v>
      </c>
      <c r="G5701" s="51" t="n">
        <v>0.18</v>
      </c>
    </row>
    <row r="5702" customFormat="false" ht="17.25" hidden="false" customHeight="true" outlineLevel="0" collapsed="false">
      <c r="A5702" s="0" t="str">
        <f aca="false">LEFT(C5702,4)*1</f>
        <v>0</v>
      </c>
      <c r="B5702" s="48" t="str">
        <f aca="false">+B5701+1</f>
        <v>0</v>
      </c>
      <c r="C5702" s="48" t="s">
        <v>11051</v>
      </c>
      <c r="D5702" s="49" t="s">
        <v>11052</v>
      </c>
      <c r="E5702" s="50" t="n">
        <v>69</v>
      </c>
      <c r="F5702" s="50" t="s">
        <v>587</v>
      </c>
      <c r="G5702" s="51" t="n">
        <v>0.18</v>
      </c>
    </row>
    <row r="5703" customFormat="false" ht="17.25" hidden="false" customHeight="true" outlineLevel="0" collapsed="false">
      <c r="A5703" s="0" t="str">
        <f aca="false">LEFT(C5703,4)*1</f>
        <v>0</v>
      </c>
      <c r="B5703" s="48" t="str">
        <f aca="false">+B5702+1</f>
        <v>0</v>
      </c>
      <c r="C5703" s="48" t="s">
        <v>11053</v>
      </c>
      <c r="D5703" s="49" t="s">
        <v>11054</v>
      </c>
      <c r="E5703" s="50" t="n">
        <v>69</v>
      </c>
      <c r="F5703" s="50" t="s">
        <v>587</v>
      </c>
      <c r="G5703" s="51" t="n">
        <v>0.18</v>
      </c>
    </row>
    <row r="5704" customFormat="false" ht="17.25" hidden="false" customHeight="true" outlineLevel="0" collapsed="false">
      <c r="A5704" s="0" t="str">
        <f aca="false">LEFT(C5704,4)*1</f>
        <v>0</v>
      </c>
      <c r="B5704" s="48" t="str">
        <f aca="false">+B5703+1</f>
        <v>0</v>
      </c>
      <c r="C5704" s="48" t="s">
        <v>11055</v>
      </c>
      <c r="D5704" s="49" t="s">
        <v>11056</v>
      </c>
      <c r="E5704" s="50" t="n">
        <v>69</v>
      </c>
      <c r="F5704" s="50" t="s">
        <v>587</v>
      </c>
      <c r="G5704" s="51" t="n">
        <v>0.18</v>
      </c>
    </row>
    <row r="5705" customFormat="false" ht="17.25" hidden="false" customHeight="true" outlineLevel="0" collapsed="false">
      <c r="A5705" s="0" t="str">
        <f aca="false">LEFT(C5705,4)*1</f>
        <v>0</v>
      </c>
      <c r="B5705" s="48" t="str">
        <f aca="false">+B5704+1</f>
        <v>0</v>
      </c>
      <c r="C5705" s="48" t="s">
        <v>11057</v>
      </c>
      <c r="D5705" s="49" t="s">
        <v>11058</v>
      </c>
      <c r="E5705" s="50" t="n">
        <v>69</v>
      </c>
      <c r="F5705" s="50" t="s">
        <v>587</v>
      </c>
      <c r="G5705" s="51" t="n">
        <v>0.18</v>
      </c>
    </row>
    <row r="5706" customFormat="false" ht="17.25" hidden="false" customHeight="true" outlineLevel="0" collapsed="false">
      <c r="A5706" s="0" t="str">
        <f aca="false">LEFT(C5706,4)*1</f>
        <v>0</v>
      </c>
      <c r="B5706" s="48" t="str">
        <f aca="false">+B5705+1</f>
        <v>0</v>
      </c>
      <c r="C5706" s="48" t="s">
        <v>11059</v>
      </c>
      <c r="D5706" s="49" t="s">
        <v>11050</v>
      </c>
      <c r="E5706" s="50" t="n">
        <v>69</v>
      </c>
      <c r="F5706" s="50" t="s">
        <v>587</v>
      </c>
      <c r="G5706" s="51" t="n">
        <v>0.18</v>
      </c>
    </row>
    <row r="5707" customFormat="false" ht="17.25" hidden="false" customHeight="true" outlineLevel="0" collapsed="false">
      <c r="A5707" s="0" t="str">
        <f aca="false">LEFT(C5707,4)*1</f>
        <v>0</v>
      </c>
      <c r="B5707" s="48" t="str">
        <f aca="false">+B5706+1</f>
        <v>0</v>
      </c>
      <c r="C5707" s="48" t="s">
        <v>11060</v>
      </c>
      <c r="D5707" s="49" t="s">
        <v>11052</v>
      </c>
      <c r="E5707" s="50" t="n">
        <v>69</v>
      </c>
      <c r="F5707" s="50" t="s">
        <v>587</v>
      </c>
      <c r="G5707" s="51" t="n">
        <v>0.18</v>
      </c>
    </row>
    <row r="5708" customFormat="false" ht="17.25" hidden="false" customHeight="true" outlineLevel="0" collapsed="false">
      <c r="A5708" s="0" t="str">
        <f aca="false">LEFT(C5708,4)*1</f>
        <v>0</v>
      </c>
      <c r="B5708" s="48" t="str">
        <f aca="false">+B5707+1</f>
        <v>0</v>
      </c>
      <c r="C5708" s="48" t="s">
        <v>11061</v>
      </c>
      <c r="D5708" s="49" t="s">
        <v>11062</v>
      </c>
      <c r="E5708" s="50" t="n">
        <v>69</v>
      </c>
      <c r="F5708" s="50" t="s">
        <v>106</v>
      </c>
      <c r="G5708" s="47" t="n">
        <v>0</v>
      </c>
    </row>
    <row r="5709" customFormat="false" ht="17.25" hidden="false" customHeight="true" outlineLevel="0" collapsed="false">
      <c r="A5709" s="0" t="str">
        <f aca="false">LEFT(C5709,4)*1</f>
        <v>0</v>
      </c>
      <c r="B5709" s="48" t="str">
        <f aca="false">+B5708+1</f>
        <v>0</v>
      </c>
      <c r="C5709" s="48" t="s">
        <v>11063</v>
      </c>
      <c r="D5709" s="49" t="s">
        <v>11064</v>
      </c>
      <c r="E5709" s="50" t="n">
        <v>69</v>
      </c>
      <c r="F5709" s="50" t="s">
        <v>106</v>
      </c>
      <c r="G5709" s="47" t="n">
        <v>0</v>
      </c>
    </row>
    <row r="5710" customFormat="false" ht="17.25" hidden="false" customHeight="true" outlineLevel="0" collapsed="false">
      <c r="A5710" s="0" t="str">
        <f aca="false">LEFT(C5710,4)*1</f>
        <v>0</v>
      </c>
      <c r="B5710" s="48" t="str">
        <f aca="false">+B5709+1</f>
        <v>0</v>
      </c>
      <c r="C5710" s="48" t="s">
        <v>11065</v>
      </c>
      <c r="D5710" s="49" t="s">
        <v>11066</v>
      </c>
      <c r="E5710" s="50" t="n">
        <v>69</v>
      </c>
      <c r="F5710" s="50" t="s">
        <v>587</v>
      </c>
      <c r="G5710" s="51" t="n">
        <v>0.18</v>
      </c>
    </row>
    <row r="5711" customFormat="false" ht="17.25" hidden="false" customHeight="true" outlineLevel="0" collapsed="false">
      <c r="A5711" s="0" t="str">
        <f aca="false">LEFT(C5711,4)*1</f>
        <v>0</v>
      </c>
      <c r="B5711" s="48" t="str">
        <f aca="false">+B5710+1</f>
        <v>0</v>
      </c>
      <c r="C5711" s="48" t="s">
        <v>11067</v>
      </c>
      <c r="D5711" s="49" t="s">
        <v>11068</v>
      </c>
      <c r="E5711" s="50" t="n">
        <v>69</v>
      </c>
      <c r="F5711" s="50" t="s">
        <v>2181</v>
      </c>
      <c r="G5711" s="51" t="n">
        <v>0.28</v>
      </c>
    </row>
    <row r="5712" customFormat="false" ht="17.25" hidden="false" customHeight="true" outlineLevel="0" collapsed="false">
      <c r="A5712" s="0" t="str">
        <f aca="false">LEFT(C5712,4)*1</f>
        <v>0</v>
      </c>
      <c r="B5712" s="48" t="str">
        <f aca="false">+B5711+1</f>
        <v>0</v>
      </c>
      <c r="C5712" s="48" t="s">
        <v>11069</v>
      </c>
      <c r="D5712" s="49" t="s">
        <v>11070</v>
      </c>
      <c r="E5712" s="50" t="n">
        <v>69</v>
      </c>
      <c r="F5712" s="50" t="s">
        <v>2181</v>
      </c>
      <c r="G5712" s="51" t="n">
        <v>0.28</v>
      </c>
    </row>
    <row r="5713" customFormat="false" ht="17.25" hidden="false" customHeight="true" outlineLevel="0" collapsed="false">
      <c r="A5713" s="0" t="str">
        <f aca="false">LEFT(C5713,4)*1</f>
        <v>0</v>
      </c>
      <c r="B5713" s="48" t="str">
        <f aca="false">+B5712+1</f>
        <v>0</v>
      </c>
      <c r="C5713" s="48" t="s">
        <v>11071</v>
      </c>
      <c r="D5713" s="49" t="s">
        <v>11072</v>
      </c>
      <c r="E5713" s="50" t="n">
        <v>69</v>
      </c>
      <c r="F5713" s="50" t="s">
        <v>2181</v>
      </c>
      <c r="G5713" s="51" t="n">
        <v>0.28</v>
      </c>
    </row>
    <row r="5714" customFormat="false" ht="17.25" hidden="false" customHeight="true" outlineLevel="0" collapsed="false">
      <c r="A5714" s="0" t="str">
        <f aca="false">LEFT(C5714,4)*1</f>
        <v>0</v>
      </c>
      <c r="B5714" s="48" t="str">
        <f aca="false">+B5713+1</f>
        <v>0</v>
      </c>
      <c r="C5714" s="48" t="s">
        <v>11073</v>
      </c>
      <c r="D5714" s="49" t="s">
        <v>11074</v>
      </c>
      <c r="E5714" s="50" t="n">
        <v>69</v>
      </c>
      <c r="F5714" s="50" t="s">
        <v>2181</v>
      </c>
      <c r="G5714" s="51" t="n">
        <v>0.28</v>
      </c>
    </row>
    <row r="5715" customFormat="false" ht="17.25" hidden="false" customHeight="true" outlineLevel="0" collapsed="false">
      <c r="A5715" s="0" t="str">
        <f aca="false">LEFT(C5715,4)*1</f>
        <v>0</v>
      </c>
      <c r="B5715" s="48" t="str">
        <f aca="false">+B5714+1</f>
        <v>0</v>
      </c>
      <c r="C5715" s="48" t="s">
        <v>11075</v>
      </c>
      <c r="D5715" s="49" t="s">
        <v>11076</v>
      </c>
      <c r="E5715" s="50" t="n">
        <v>69</v>
      </c>
      <c r="F5715" s="50" t="s">
        <v>2181</v>
      </c>
      <c r="G5715" s="51" t="n">
        <v>0.28</v>
      </c>
    </row>
    <row r="5716" customFormat="false" ht="17.25" hidden="false" customHeight="true" outlineLevel="0" collapsed="false">
      <c r="A5716" s="0" t="str">
        <f aca="false">LEFT(C5716,4)*1</f>
        <v>0</v>
      </c>
      <c r="B5716" s="48" t="str">
        <f aca="false">+B5715+1</f>
        <v>0</v>
      </c>
      <c r="C5716" s="48" t="s">
        <v>11077</v>
      </c>
      <c r="D5716" s="49" t="s">
        <v>11078</v>
      </c>
      <c r="E5716" s="50" t="n">
        <v>69</v>
      </c>
      <c r="F5716" s="50" t="s">
        <v>2181</v>
      </c>
      <c r="G5716" s="51" t="n">
        <v>0.28</v>
      </c>
    </row>
    <row r="5717" customFormat="false" ht="17.25" hidden="false" customHeight="true" outlineLevel="0" collapsed="false">
      <c r="A5717" s="0" t="str">
        <f aca="false">LEFT(C5717,4)*1</f>
        <v>0</v>
      </c>
      <c r="B5717" s="48" t="str">
        <f aca="false">+B5716+1</f>
        <v>0</v>
      </c>
      <c r="C5717" s="48" t="s">
        <v>11079</v>
      </c>
      <c r="D5717" s="49" t="s">
        <v>11080</v>
      </c>
      <c r="E5717" s="50" t="n">
        <v>70</v>
      </c>
      <c r="F5717" s="50" t="s">
        <v>587</v>
      </c>
      <c r="G5717" s="51" t="n">
        <v>0.18</v>
      </c>
    </row>
    <row r="5718" customFormat="false" ht="17.25" hidden="false" customHeight="true" outlineLevel="0" collapsed="false">
      <c r="A5718" s="0" t="str">
        <f aca="false">LEFT(C5718,4)*1</f>
        <v>0</v>
      </c>
      <c r="B5718" s="48" t="str">
        <f aca="false">+B5717+1</f>
        <v>0</v>
      </c>
      <c r="C5718" s="48" t="s">
        <v>11081</v>
      </c>
      <c r="D5718" s="49" t="s">
        <v>11082</v>
      </c>
      <c r="E5718" s="50" t="n">
        <v>70</v>
      </c>
      <c r="F5718" s="50" t="s">
        <v>587</v>
      </c>
      <c r="G5718" s="51" t="n">
        <v>0.18</v>
      </c>
    </row>
    <row r="5719" customFormat="false" ht="17.25" hidden="false" customHeight="true" outlineLevel="0" collapsed="false">
      <c r="A5719" s="0" t="str">
        <f aca="false">LEFT(C5719,4)*1</f>
        <v>0</v>
      </c>
      <c r="B5719" s="48" t="str">
        <f aca="false">+B5718+1</f>
        <v>0</v>
      </c>
      <c r="C5719" s="48" t="s">
        <v>11083</v>
      </c>
      <c r="D5719" s="49" t="s">
        <v>11084</v>
      </c>
      <c r="E5719" s="50" t="n">
        <v>70</v>
      </c>
      <c r="F5719" s="50" t="s">
        <v>587</v>
      </c>
      <c r="G5719" s="51" t="n">
        <v>0.18</v>
      </c>
    </row>
    <row r="5720" customFormat="false" ht="17.25" hidden="false" customHeight="true" outlineLevel="0" collapsed="false">
      <c r="A5720" s="0" t="str">
        <f aca="false">LEFT(C5720,4)*1</f>
        <v>0</v>
      </c>
      <c r="B5720" s="48" t="str">
        <f aca="false">+B5719+1</f>
        <v>0</v>
      </c>
      <c r="C5720" s="48" t="s">
        <v>11085</v>
      </c>
      <c r="D5720" s="49" t="s">
        <v>11086</v>
      </c>
      <c r="E5720" s="50" t="n">
        <v>70</v>
      </c>
      <c r="F5720" s="50" t="s">
        <v>587</v>
      </c>
      <c r="G5720" s="51" t="n">
        <v>0.18</v>
      </c>
    </row>
    <row r="5721" customFormat="false" ht="17.25" hidden="false" customHeight="true" outlineLevel="0" collapsed="false">
      <c r="A5721" s="0" t="str">
        <f aca="false">LEFT(C5721,4)*1</f>
        <v>0</v>
      </c>
      <c r="B5721" s="48" t="str">
        <f aca="false">+B5720+1</f>
        <v>0</v>
      </c>
      <c r="C5721" s="48" t="s">
        <v>11087</v>
      </c>
      <c r="D5721" s="49" t="s">
        <v>11088</v>
      </c>
      <c r="E5721" s="50" t="n">
        <v>70</v>
      </c>
      <c r="F5721" s="50" t="s">
        <v>587</v>
      </c>
      <c r="G5721" s="51" t="n">
        <v>0.18</v>
      </c>
    </row>
    <row r="5722" customFormat="false" ht="17.25" hidden="false" customHeight="true" outlineLevel="0" collapsed="false">
      <c r="A5722" s="0" t="str">
        <f aca="false">LEFT(C5722,4)*1</f>
        <v>0</v>
      </c>
      <c r="B5722" s="48" t="str">
        <f aca="false">+B5721+1</f>
        <v>0</v>
      </c>
      <c r="C5722" s="48" t="s">
        <v>11089</v>
      </c>
      <c r="D5722" s="49" t="s">
        <v>11090</v>
      </c>
      <c r="E5722" s="50" t="n">
        <v>70</v>
      </c>
      <c r="F5722" s="50" t="s">
        <v>587</v>
      </c>
      <c r="G5722" s="51" t="n">
        <v>0.18</v>
      </c>
    </row>
    <row r="5723" customFormat="false" ht="17.25" hidden="false" customHeight="true" outlineLevel="0" collapsed="false">
      <c r="A5723" s="0" t="str">
        <f aca="false">LEFT(C5723,4)*1</f>
        <v>0</v>
      </c>
      <c r="B5723" s="48" t="str">
        <f aca="false">+B5722+1</f>
        <v>0</v>
      </c>
      <c r="C5723" s="48" t="s">
        <v>11091</v>
      </c>
      <c r="D5723" s="49" t="s">
        <v>11092</v>
      </c>
      <c r="E5723" s="50" t="n">
        <v>70</v>
      </c>
      <c r="F5723" s="50" t="s">
        <v>587</v>
      </c>
      <c r="G5723" s="51" t="n">
        <v>0.18</v>
      </c>
    </row>
    <row r="5724" customFormat="false" ht="17.25" hidden="false" customHeight="true" outlineLevel="0" collapsed="false">
      <c r="A5724" s="0" t="str">
        <f aca="false">LEFT(C5724,4)*1</f>
        <v>0</v>
      </c>
      <c r="B5724" s="48" t="str">
        <f aca="false">+B5723+1</f>
        <v>0</v>
      </c>
      <c r="C5724" s="48" t="s">
        <v>11093</v>
      </c>
      <c r="D5724" s="49" t="s">
        <v>11094</v>
      </c>
      <c r="E5724" s="50" t="n">
        <v>70</v>
      </c>
      <c r="F5724" s="50" t="s">
        <v>2181</v>
      </c>
      <c r="G5724" s="51" t="n">
        <v>0.28</v>
      </c>
    </row>
    <row r="5725" customFormat="false" ht="17.25" hidden="false" customHeight="true" outlineLevel="0" collapsed="false">
      <c r="A5725" s="0" t="str">
        <f aca="false">LEFT(C5725,4)*1</f>
        <v>0</v>
      </c>
      <c r="B5725" s="48" t="str">
        <f aca="false">+B5724+1</f>
        <v>0</v>
      </c>
      <c r="C5725" s="48" t="s">
        <v>11095</v>
      </c>
      <c r="D5725" s="49" t="s">
        <v>11096</v>
      </c>
      <c r="E5725" s="50" t="n">
        <v>70</v>
      </c>
      <c r="F5725" s="50" t="s">
        <v>2181</v>
      </c>
      <c r="G5725" s="51" t="n">
        <v>0.28</v>
      </c>
    </row>
    <row r="5726" customFormat="false" ht="17.25" hidden="false" customHeight="true" outlineLevel="0" collapsed="false">
      <c r="A5726" s="0" t="str">
        <f aca="false">LEFT(C5726,4)*1</f>
        <v>0</v>
      </c>
      <c r="B5726" s="48" t="str">
        <f aca="false">+B5725+1</f>
        <v>0</v>
      </c>
      <c r="C5726" s="48" t="s">
        <v>11097</v>
      </c>
      <c r="D5726" s="49" t="s">
        <v>11098</v>
      </c>
      <c r="E5726" s="50" t="n">
        <v>70</v>
      </c>
      <c r="F5726" s="50" t="s">
        <v>2181</v>
      </c>
      <c r="G5726" s="51" t="n">
        <v>0.28</v>
      </c>
    </row>
    <row r="5727" customFormat="false" ht="17.25" hidden="false" customHeight="true" outlineLevel="0" collapsed="false">
      <c r="A5727" s="0" t="str">
        <f aca="false">LEFT(C5727,4)*1</f>
        <v>0</v>
      </c>
      <c r="B5727" s="48" t="str">
        <f aca="false">+B5726+1</f>
        <v>0</v>
      </c>
      <c r="C5727" s="48" t="s">
        <v>11099</v>
      </c>
      <c r="D5727" s="49" t="s">
        <v>11100</v>
      </c>
      <c r="E5727" s="50" t="n">
        <v>70</v>
      </c>
      <c r="F5727" s="50" t="s">
        <v>2181</v>
      </c>
      <c r="G5727" s="51" t="n">
        <v>0.28</v>
      </c>
    </row>
    <row r="5728" customFormat="false" ht="17.25" hidden="false" customHeight="true" outlineLevel="0" collapsed="false">
      <c r="A5728" s="0" t="str">
        <f aca="false">LEFT(C5728,4)*1</f>
        <v>0</v>
      </c>
      <c r="B5728" s="48" t="str">
        <f aca="false">+B5727+1</f>
        <v>0</v>
      </c>
      <c r="C5728" s="48" t="s">
        <v>11101</v>
      </c>
      <c r="D5728" s="49" t="s">
        <v>11102</v>
      </c>
      <c r="E5728" s="50" t="n">
        <v>70</v>
      </c>
      <c r="F5728" s="50" t="s">
        <v>2181</v>
      </c>
      <c r="G5728" s="51" t="n">
        <v>0.28</v>
      </c>
    </row>
    <row r="5729" customFormat="false" ht="17.25" hidden="false" customHeight="true" outlineLevel="0" collapsed="false">
      <c r="A5729" s="0" t="str">
        <f aca="false">LEFT(C5729,4)*1</f>
        <v>0</v>
      </c>
      <c r="B5729" s="48" t="str">
        <f aca="false">+B5728+1</f>
        <v>0</v>
      </c>
      <c r="C5729" s="48" t="s">
        <v>11103</v>
      </c>
      <c r="D5729" s="49" t="s">
        <v>11104</v>
      </c>
      <c r="E5729" s="50" t="n">
        <v>70</v>
      </c>
      <c r="F5729" s="50" t="s">
        <v>2181</v>
      </c>
      <c r="G5729" s="51" t="n">
        <v>0.28</v>
      </c>
    </row>
    <row r="5730" customFormat="false" ht="17.25" hidden="false" customHeight="true" outlineLevel="0" collapsed="false">
      <c r="A5730" s="0" t="str">
        <f aca="false">LEFT(C5730,4)*1</f>
        <v>0</v>
      </c>
      <c r="B5730" s="48" t="str">
        <f aca="false">+B5729+1</f>
        <v>0</v>
      </c>
      <c r="C5730" s="48" t="s">
        <v>11105</v>
      </c>
      <c r="D5730" s="49" t="s">
        <v>11106</v>
      </c>
      <c r="E5730" s="50" t="n">
        <v>70</v>
      </c>
      <c r="F5730" s="50" t="s">
        <v>2181</v>
      </c>
      <c r="G5730" s="51" t="n">
        <v>0.28</v>
      </c>
    </row>
    <row r="5731" customFormat="false" ht="17.25" hidden="false" customHeight="true" outlineLevel="0" collapsed="false">
      <c r="A5731" s="0" t="str">
        <f aca="false">LEFT(C5731,4)*1</f>
        <v>0</v>
      </c>
      <c r="B5731" s="48" t="str">
        <f aca="false">+B5730+1</f>
        <v>0</v>
      </c>
      <c r="C5731" s="48" t="s">
        <v>11107</v>
      </c>
      <c r="D5731" s="49" t="s">
        <v>11108</v>
      </c>
      <c r="E5731" s="50" t="n">
        <v>70</v>
      </c>
      <c r="F5731" s="50" t="s">
        <v>2181</v>
      </c>
      <c r="G5731" s="51" t="n">
        <v>0.28</v>
      </c>
    </row>
    <row r="5732" customFormat="false" ht="17.25" hidden="false" customHeight="true" outlineLevel="0" collapsed="false">
      <c r="A5732" s="0" t="str">
        <f aca="false">LEFT(C5732,4)*1</f>
        <v>0</v>
      </c>
      <c r="B5732" s="48" t="str">
        <f aca="false">+B5731+1</f>
        <v>0</v>
      </c>
      <c r="C5732" s="48" t="s">
        <v>11109</v>
      </c>
      <c r="D5732" s="49" t="s">
        <v>11110</v>
      </c>
      <c r="E5732" s="50" t="n">
        <v>70</v>
      </c>
      <c r="F5732" s="50" t="s">
        <v>2181</v>
      </c>
      <c r="G5732" s="51" t="n">
        <v>0.28</v>
      </c>
    </row>
    <row r="5733" customFormat="false" ht="17.25" hidden="false" customHeight="true" outlineLevel="0" collapsed="false">
      <c r="A5733" s="0" t="str">
        <f aca="false">LEFT(C5733,4)*1</f>
        <v>0</v>
      </c>
      <c r="B5733" s="48" t="str">
        <f aca="false">+B5732+1</f>
        <v>0</v>
      </c>
      <c r="C5733" s="48" t="s">
        <v>11111</v>
      </c>
      <c r="D5733" s="49" t="s">
        <v>11112</v>
      </c>
      <c r="E5733" s="50" t="n">
        <v>70</v>
      </c>
      <c r="F5733" s="50" t="s">
        <v>2181</v>
      </c>
      <c r="G5733" s="51" t="n">
        <v>0.28</v>
      </c>
    </row>
    <row r="5734" customFormat="false" ht="17.25" hidden="false" customHeight="true" outlineLevel="0" collapsed="false">
      <c r="A5734" s="0" t="str">
        <f aca="false">LEFT(C5734,4)*1</f>
        <v>0</v>
      </c>
      <c r="B5734" s="48" t="str">
        <f aca="false">+B5733+1</f>
        <v>0</v>
      </c>
      <c r="C5734" s="48" t="s">
        <v>11113</v>
      </c>
      <c r="D5734" s="49" t="s">
        <v>11114</v>
      </c>
      <c r="E5734" s="50" t="n">
        <v>70</v>
      </c>
      <c r="F5734" s="50" t="s">
        <v>2181</v>
      </c>
      <c r="G5734" s="51" t="n">
        <v>0.28</v>
      </c>
    </row>
    <row r="5735" customFormat="false" ht="17.25" hidden="false" customHeight="true" outlineLevel="0" collapsed="false">
      <c r="A5735" s="0" t="str">
        <f aca="false">LEFT(C5735,4)*1</f>
        <v>0</v>
      </c>
      <c r="B5735" s="48" t="str">
        <f aca="false">+B5734+1</f>
        <v>0</v>
      </c>
      <c r="C5735" s="48" t="s">
        <v>11115</v>
      </c>
      <c r="D5735" s="49" t="s">
        <v>11116</v>
      </c>
      <c r="E5735" s="50" t="n">
        <v>70</v>
      </c>
      <c r="F5735" s="50" t="s">
        <v>2181</v>
      </c>
      <c r="G5735" s="51" t="n">
        <v>0.28</v>
      </c>
    </row>
    <row r="5736" customFormat="false" ht="17.25" hidden="false" customHeight="true" outlineLevel="0" collapsed="false">
      <c r="A5736" s="0" t="str">
        <f aca="false">LEFT(C5736,4)*1</f>
        <v>0</v>
      </c>
      <c r="B5736" s="48" t="str">
        <f aca="false">+B5735+1</f>
        <v>0</v>
      </c>
      <c r="C5736" s="48" t="s">
        <v>11117</v>
      </c>
      <c r="D5736" s="49" t="s">
        <v>11118</v>
      </c>
      <c r="E5736" s="50" t="n">
        <v>70</v>
      </c>
      <c r="F5736" s="50" t="s">
        <v>2181</v>
      </c>
      <c r="G5736" s="51" t="n">
        <v>0.28</v>
      </c>
    </row>
    <row r="5737" customFormat="false" ht="17.25" hidden="false" customHeight="true" outlineLevel="0" collapsed="false">
      <c r="A5737" s="0" t="str">
        <f aca="false">LEFT(C5737,4)*1</f>
        <v>0</v>
      </c>
      <c r="B5737" s="48" t="str">
        <f aca="false">+B5736+1</f>
        <v>0</v>
      </c>
      <c r="C5737" s="48" t="s">
        <v>11119</v>
      </c>
      <c r="D5737" s="49" t="s">
        <v>11120</v>
      </c>
      <c r="E5737" s="50" t="n">
        <v>70</v>
      </c>
      <c r="F5737" s="50" t="s">
        <v>2181</v>
      </c>
      <c r="G5737" s="51" t="n">
        <v>0.28</v>
      </c>
    </row>
    <row r="5738" customFormat="false" ht="17.25" hidden="false" customHeight="true" outlineLevel="0" collapsed="false">
      <c r="A5738" s="0" t="str">
        <f aca="false">LEFT(C5738,4)*1</f>
        <v>0</v>
      </c>
      <c r="B5738" s="48" t="str">
        <f aca="false">+B5737+1</f>
        <v>0</v>
      </c>
      <c r="C5738" s="48" t="s">
        <v>11121</v>
      </c>
      <c r="D5738" s="49" t="s">
        <v>11122</v>
      </c>
      <c r="E5738" s="50" t="n">
        <v>70</v>
      </c>
      <c r="F5738" s="50" t="s">
        <v>2181</v>
      </c>
      <c r="G5738" s="51" t="n">
        <v>0.28</v>
      </c>
    </row>
    <row r="5739" customFormat="false" ht="17.25" hidden="false" customHeight="true" outlineLevel="0" collapsed="false">
      <c r="A5739" s="0" t="str">
        <f aca="false">LEFT(C5739,4)*1</f>
        <v>0</v>
      </c>
      <c r="B5739" s="48" t="str">
        <f aca="false">+B5738+1</f>
        <v>0</v>
      </c>
      <c r="C5739" s="48" t="s">
        <v>11123</v>
      </c>
      <c r="D5739" s="49" t="s">
        <v>11124</v>
      </c>
      <c r="E5739" s="50" t="n">
        <v>70</v>
      </c>
      <c r="F5739" s="50" t="s">
        <v>2181</v>
      </c>
      <c r="G5739" s="51" t="n">
        <v>0.28</v>
      </c>
    </row>
    <row r="5740" customFormat="false" ht="17.25" hidden="false" customHeight="true" outlineLevel="0" collapsed="false">
      <c r="A5740" s="0" t="str">
        <f aca="false">LEFT(C5740,4)*1</f>
        <v>0</v>
      </c>
      <c r="B5740" s="48" t="str">
        <f aca="false">+B5739+1</f>
        <v>0</v>
      </c>
      <c r="C5740" s="48" t="s">
        <v>11125</v>
      </c>
      <c r="D5740" s="49" t="s">
        <v>11126</v>
      </c>
      <c r="E5740" s="50" t="n">
        <v>70</v>
      </c>
      <c r="F5740" s="50" t="s">
        <v>2181</v>
      </c>
      <c r="G5740" s="51" t="n">
        <v>0.28</v>
      </c>
    </row>
    <row r="5741" customFormat="false" ht="17.25" hidden="false" customHeight="true" outlineLevel="0" collapsed="false">
      <c r="A5741" s="0" t="str">
        <f aca="false">LEFT(C5741,4)*1</f>
        <v>0</v>
      </c>
      <c r="B5741" s="48" t="str">
        <f aca="false">+B5740+1</f>
        <v>0</v>
      </c>
      <c r="C5741" s="48" t="s">
        <v>11127</v>
      </c>
      <c r="D5741" s="49" t="s">
        <v>11128</v>
      </c>
      <c r="E5741" s="50" t="n">
        <v>70</v>
      </c>
      <c r="F5741" s="50" t="s">
        <v>2181</v>
      </c>
      <c r="G5741" s="51" t="n">
        <v>0.28</v>
      </c>
    </row>
    <row r="5742" customFormat="false" ht="17.25" hidden="false" customHeight="true" outlineLevel="0" collapsed="false">
      <c r="A5742" s="0" t="str">
        <f aca="false">LEFT(C5742,4)*1</f>
        <v>0</v>
      </c>
      <c r="B5742" s="48" t="str">
        <f aca="false">+B5741+1</f>
        <v>0</v>
      </c>
      <c r="C5742" s="48" t="s">
        <v>11129</v>
      </c>
      <c r="D5742" s="49" t="s">
        <v>11130</v>
      </c>
      <c r="E5742" s="50" t="n">
        <v>70</v>
      </c>
      <c r="F5742" s="50" t="s">
        <v>2181</v>
      </c>
      <c r="G5742" s="51" t="n">
        <v>0.28</v>
      </c>
    </row>
    <row r="5743" customFormat="false" ht="17.25" hidden="false" customHeight="true" outlineLevel="0" collapsed="false">
      <c r="A5743" s="0" t="str">
        <f aca="false">LEFT(C5743,4)*1</f>
        <v>0</v>
      </c>
      <c r="B5743" s="48" t="str">
        <f aca="false">+B5742+1</f>
        <v>0</v>
      </c>
      <c r="C5743" s="48" t="s">
        <v>11131</v>
      </c>
      <c r="D5743" s="49" t="s">
        <v>11132</v>
      </c>
      <c r="E5743" s="50" t="n">
        <v>70</v>
      </c>
      <c r="F5743" s="50" t="s">
        <v>2181</v>
      </c>
      <c r="G5743" s="51" t="n">
        <v>0.28</v>
      </c>
    </row>
    <row r="5744" customFormat="false" ht="17.25" hidden="false" customHeight="true" outlineLevel="0" collapsed="false">
      <c r="A5744" s="0" t="str">
        <f aca="false">LEFT(C5744,4)*1</f>
        <v>0</v>
      </c>
      <c r="B5744" s="48" t="str">
        <f aca="false">+B5743+1</f>
        <v>0</v>
      </c>
      <c r="C5744" s="48" t="s">
        <v>11133</v>
      </c>
      <c r="D5744" s="49" t="s">
        <v>11134</v>
      </c>
      <c r="E5744" s="50" t="n">
        <v>70</v>
      </c>
      <c r="F5744" s="50" t="s">
        <v>2181</v>
      </c>
      <c r="G5744" s="51" t="n">
        <v>0.28</v>
      </c>
    </row>
    <row r="5745" customFormat="false" ht="17.25" hidden="false" customHeight="true" outlineLevel="0" collapsed="false">
      <c r="A5745" s="0" t="str">
        <f aca="false">LEFT(C5745,4)*1</f>
        <v>0</v>
      </c>
      <c r="B5745" s="48" t="str">
        <f aca="false">+B5744+1</f>
        <v>0</v>
      </c>
      <c r="C5745" s="48" t="s">
        <v>11135</v>
      </c>
      <c r="D5745" s="49" t="s">
        <v>11136</v>
      </c>
      <c r="E5745" s="50" t="n">
        <v>70</v>
      </c>
      <c r="F5745" s="50" t="s">
        <v>2181</v>
      </c>
      <c r="G5745" s="51" t="n">
        <v>0.28</v>
      </c>
    </row>
    <row r="5746" customFormat="false" ht="17.25" hidden="false" customHeight="true" outlineLevel="0" collapsed="false">
      <c r="A5746" s="0" t="str">
        <f aca="false">LEFT(C5746,4)*1</f>
        <v>0</v>
      </c>
      <c r="B5746" s="48" t="str">
        <f aca="false">+B5745+1</f>
        <v>0</v>
      </c>
      <c r="C5746" s="48" t="s">
        <v>11137</v>
      </c>
      <c r="D5746" s="49" t="s">
        <v>11138</v>
      </c>
      <c r="E5746" s="50" t="n">
        <v>70</v>
      </c>
      <c r="F5746" s="50" t="s">
        <v>2181</v>
      </c>
      <c r="G5746" s="51" t="n">
        <v>0.28</v>
      </c>
    </row>
    <row r="5747" customFormat="false" ht="17.25" hidden="false" customHeight="true" outlineLevel="0" collapsed="false">
      <c r="A5747" s="0" t="str">
        <f aca="false">LEFT(C5747,4)*1</f>
        <v>0</v>
      </c>
      <c r="B5747" s="48" t="str">
        <f aca="false">+B5746+1</f>
        <v>0</v>
      </c>
      <c r="C5747" s="48" t="s">
        <v>11139</v>
      </c>
      <c r="D5747" s="49" t="s">
        <v>11140</v>
      </c>
      <c r="E5747" s="50" t="n">
        <v>70</v>
      </c>
      <c r="F5747" s="50" t="s">
        <v>2181</v>
      </c>
      <c r="G5747" s="51" t="n">
        <v>0.28</v>
      </c>
    </row>
    <row r="5748" customFormat="false" ht="17.25" hidden="false" customHeight="true" outlineLevel="0" collapsed="false">
      <c r="A5748" s="0" t="str">
        <f aca="false">LEFT(C5748,4)*1</f>
        <v>0</v>
      </c>
      <c r="B5748" s="48" t="str">
        <f aca="false">+B5747+1</f>
        <v>0</v>
      </c>
      <c r="C5748" s="48" t="s">
        <v>11141</v>
      </c>
      <c r="D5748" s="49" t="s">
        <v>11142</v>
      </c>
      <c r="E5748" s="50" t="n">
        <v>70</v>
      </c>
      <c r="F5748" s="50" t="s">
        <v>2181</v>
      </c>
      <c r="G5748" s="51" t="n">
        <v>0.28</v>
      </c>
    </row>
    <row r="5749" customFormat="false" ht="17.25" hidden="false" customHeight="true" outlineLevel="0" collapsed="false">
      <c r="A5749" s="0" t="str">
        <f aca="false">LEFT(C5749,4)*1</f>
        <v>0</v>
      </c>
      <c r="B5749" s="48" t="str">
        <f aca="false">+B5748+1</f>
        <v>0</v>
      </c>
      <c r="C5749" s="48" t="s">
        <v>11143</v>
      </c>
      <c r="D5749" s="49" t="s">
        <v>11144</v>
      </c>
      <c r="E5749" s="50" t="n">
        <v>70</v>
      </c>
      <c r="F5749" s="50" t="s">
        <v>2181</v>
      </c>
      <c r="G5749" s="51" t="n">
        <v>0.28</v>
      </c>
    </row>
    <row r="5750" customFormat="false" ht="17.25" hidden="false" customHeight="true" outlineLevel="0" collapsed="false">
      <c r="A5750" s="0" t="str">
        <f aca="false">LEFT(C5750,4)*1</f>
        <v>0</v>
      </c>
      <c r="B5750" s="48" t="str">
        <f aca="false">+B5749+1</f>
        <v>0</v>
      </c>
      <c r="C5750" s="50" t="s">
        <v>11145</v>
      </c>
      <c r="D5750" s="49" t="s">
        <v>11146</v>
      </c>
      <c r="E5750" s="50" t="n">
        <v>70</v>
      </c>
      <c r="F5750" s="50" t="s">
        <v>587</v>
      </c>
      <c r="G5750" s="51" t="n">
        <v>0.18</v>
      </c>
    </row>
    <row r="5751" customFormat="false" ht="17.25" hidden="false" customHeight="true" outlineLevel="0" collapsed="false">
      <c r="A5751" s="0" t="str">
        <f aca="false">LEFT(C5751,4)*1</f>
        <v>0</v>
      </c>
      <c r="B5751" s="48" t="str">
        <f aca="false">+B5750+1</f>
        <v>0</v>
      </c>
      <c r="C5751" s="48" t="s">
        <v>11147</v>
      </c>
      <c r="D5751" s="49" t="s">
        <v>11148</v>
      </c>
      <c r="E5751" s="50" t="n">
        <v>70</v>
      </c>
      <c r="F5751" s="50" t="s">
        <v>587</v>
      </c>
      <c r="G5751" s="51" t="n">
        <v>0.18</v>
      </c>
    </row>
    <row r="5752" customFormat="false" ht="17.25" hidden="false" customHeight="true" outlineLevel="0" collapsed="false">
      <c r="A5752" s="0" t="str">
        <f aca="false">LEFT(C5752,4)*1</f>
        <v>0</v>
      </c>
      <c r="B5752" s="48" t="str">
        <f aca="false">+B5751+1</f>
        <v>0</v>
      </c>
      <c r="C5752" s="48" t="s">
        <v>11149</v>
      </c>
      <c r="D5752" s="49" t="s">
        <v>11150</v>
      </c>
      <c r="E5752" s="50" t="n">
        <v>70</v>
      </c>
      <c r="F5752" s="50" t="s">
        <v>587</v>
      </c>
      <c r="G5752" s="51" t="n">
        <v>0.18</v>
      </c>
    </row>
    <row r="5753" customFormat="false" ht="17.25" hidden="false" customHeight="true" outlineLevel="0" collapsed="false">
      <c r="A5753" s="0" t="str">
        <f aca="false">LEFT(C5753,4)*1</f>
        <v>0</v>
      </c>
      <c r="B5753" s="48" t="str">
        <f aca="false">+B5752+1</f>
        <v>0</v>
      </c>
      <c r="C5753" s="48" t="s">
        <v>11151</v>
      </c>
      <c r="D5753" s="49" t="s">
        <v>11152</v>
      </c>
      <c r="E5753" s="50" t="n">
        <v>70</v>
      </c>
      <c r="F5753" s="50" t="s">
        <v>587</v>
      </c>
      <c r="G5753" s="51" t="n">
        <v>0.18</v>
      </c>
    </row>
    <row r="5754" customFormat="false" ht="17.25" hidden="false" customHeight="true" outlineLevel="0" collapsed="false">
      <c r="A5754" s="0" t="str">
        <f aca="false">LEFT(C5754,4)*1</f>
        <v>0</v>
      </c>
      <c r="B5754" s="48" t="str">
        <f aca="false">+B5753+1</f>
        <v>0</v>
      </c>
      <c r="C5754" s="48" t="s">
        <v>11151</v>
      </c>
      <c r="D5754" s="49" t="s">
        <v>11153</v>
      </c>
      <c r="E5754" s="50" t="n">
        <v>70</v>
      </c>
      <c r="F5754" s="50" t="s">
        <v>587</v>
      </c>
      <c r="G5754" s="51" t="n">
        <v>0.18</v>
      </c>
    </row>
    <row r="5755" customFormat="false" ht="17.25" hidden="false" customHeight="true" outlineLevel="0" collapsed="false">
      <c r="A5755" s="0" t="str">
        <f aca="false">LEFT(C5755,4)*1</f>
        <v>0</v>
      </c>
      <c r="B5755" s="48" t="str">
        <f aca="false">+B5754+1</f>
        <v>0</v>
      </c>
      <c r="C5755" s="48" t="s">
        <v>11154</v>
      </c>
      <c r="D5755" s="49" t="s">
        <v>11155</v>
      </c>
      <c r="E5755" s="50" t="n">
        <v>70</v>
      </c>
      <c r="F5755" s="50" t="s">
        <v>2181</v>
      </c>
      <c r="G5755" s="51" t="n">
        <v>0.28</v>
      </c>
    </row>
    <row r="5756" customFormat="false" ht="17.25" hidden="false" customHeight="true" outlineLevel="0" collapsed="false">
      <c r="A5756" s="0" t="str">
        <f aca="false">LEFT(C5756,4)*1</f>
        <v>0</v>
      </c>
      <c r="B5756" s="48" t="str">
        <f aca="false">+B5755+1</f>
        <v>0</v>
      </c>
      <c r="C5756" s="48" t="s">
        <v>11156</v>
      </c>
      <c r="D5756" s="49" t="s">
        <v>11157</v>
      </c>
      <c r="E5756" s="50" t="n">
        <v>70</v>
      </c>
      <c r="F5756" s="50" t="s">
        <v>2181</v>
      </c>
      <c r="G5756" s="51" t="n">
        <v>0.28</v>
      </c>
    </row>
    <row r="5757" customFormat="false" ht="17.25" hidden="false" customHeight="true" outlineLevel="0" collapsed="false">
      <c r="A5757" s="0" t="str">
        <f aca="false">LEFT(C5757,4)*1</f>
        <v>0</v>
      </c>
      <c r="B5757" s="48" t="str">
        <f aca="false">+B5756+1</f>
        <v>0</v>
      </c>
      <c r="C5757" s="48" t="s">
        <v>11158</v>
      </c>
      <c r="D5757" s="49" t="s">
        <v>11159</v>
      </c>
      <c r="E5757" s="50" t="n">
        <v>70</v>
      </c>
      <c r="F5757" s="50" t="s">
        <v>2181</v>
      </c>
      <c r="G5757" s="51" t="n">
        <v>0.28</v>
      </c>
    </row>
    <row r="5758" customFormat="false" ht="17.25" hidden="false" customHeight="true" outlineLevel="0" collapsed="false">
      <c r="A5758" s="0" t="str">
        <f aca="false">LEFT(C5758,4)*1</f>
        <v>0</v>
      </c>
      <c r="B5758" s="48" t="str">
        <f aca="false">+B5757+1</f>
        <v>0</v>
      </c>
      <c r="C5758" s="48" t="s">
        <v>11160</v>
      </c>
      <c r="D5758" s="49" t="s">
        <v>11161</v>
      </c>
      <c r="E5758" s="50" t="n">
        <v>70</v>
      </c>
      <c r="F5758" s="50" t="s">
        <v>2181</v>
      </c>
      <c r="G5758" s="51" t="n">
        <v>0.28</v>
      </c>
    </row>
    <row r="5759" customFormat="false" ht="17.25" hidden="false" customHeight="true" outlineLevel="0" collapsed="false">
      <c r="A5759" s="0" t="str">
        <f aca="false">LEFT(C5759,4)*1</f>
        <v>0</v>
      </c>
      <c r="B5759" s="48" t="str">
        <f aca="false">+B5758+1</f>
        <v>0</v>
      </c>
      <c r="C5759" s="48" t="s">
        <v>11162</v>
      </c>
      <c r="D5759" s="49" t="s">
        <v>11163</v>
      </c>
      <c r="E5759" s="50" t="n">
        <v>70</v>
      </c>
      <c r="F5759" s="50" t="s">
        <v>2181</v>
      </c>
      <c r="G5759" s="51" t="n">
        <v>0.28</v>
      </c>
    </row>
    <row r="5760" customFormat="false" ht="17.25" hidden="false" customHeight="true" outlineLevel="0" collapsed="false">
      <c r="A5760" s="0" t="str">
        <f aca="false">LEFT(C5760,4)*1</f>
        <v>0</v>
      </c>
      <c r="B5760" s="48" t="str">
        <f aca="false">+B5759+1</f>
        <v>0</v>
      </c>
      <c r="C5760" s="48" t="s">
        <v>11164</v>
      </c>
      <c r="D5760" s="49" t="s">
        <v>11165</v>
      </c>
      <c r="E5760" s="50" t="n">
        <v>70</v>
      </c>
      <c r="F5760" s="50" t="s">
        <v>2181</v>
      </c>
      <c r="G5760" s="51" t="n">
        <v>0.28</v>
      </c>
    </row>
    <row r="5761" customFormat="false" ht="17.25" hidden="false" customHeight="true" outlineLevel="0" collapsed="false">
      <c r="A5761" s="0" t="str">
        <f aca="false">LEFT(C5761,4)*1</f>
        <v>0</v>
      </c>
      <c r="B5761" s="48" t="str">
        <f aca="false">+B5760+1</f>
        <v>0</v>
      </c>
      <c r="C5761" s="48" t="s">
        <v>11166</v>
      </c>
      <c r="D5761" s="49" t="s">
        <v>11161</v>
      </c>
      <c r="E5761" s="50" t="n">
        <v>70</v>
      </c>
      <c r="F5761" s="50" t="s">
        <v>2181</v>
      </c>
      <c r="G5761" s="51" t="n">
        <v>0.28</v>
      </c>
    </row>
    <row r="5762" customFormat="false" ht="17.25" hidden="false" customHeight="true" outlineLevel="0" collapsed="false">
      <c r="A5762" s="0" t="str">
        <f aca="false">LEFT(C5762,4)*1</f>
        <v>0</v>
      </c>
      <c r="B5762" s="48" t="str">
        <f aca="false">+B5761+1</f>
        <v>0</v>
      </c>
      <c r="C5762" s="48" t="s">
        <v>11167</v>
      </c>
      <c r="D5762" s="49" t="s">
        <v>2507</v>
      </c>
      <c r="E5762" s="50" t="n">
        <v>70</v>
      </c>
      <c r="F5762" s="50" t="s">
        <v>2181</v>
      </c>
      <c r="G5762" s="51" t="n">
        <v>0.28</v>
      </c>
    </row>
    <row r="5763" customFormat="false" ht="17.25" hidden="false" customHeight="true" outlineLevel="0" collapsed="false">
      <c r="A5763" s="0" t="str">
        <f aca="false">LEFT(C5763,4)*1</f>
        <v>0</v>
      </c>
      <c r="B5763" s="48" t="str">
        <f aca="false">+B5762+1</f>
        <v>0</v>
      </c>
      <c r="C5763" s="48" t="s">
        <v>11168</v>
      </c>
      <c r="D5763" s="49" t="s">
        <v>11169</v>
      </c>
      <c r="E5763" s="50" t="n">
        <v>70</v>
      </c>
      <c r="F5763" s="50" t="s">
        <v>587</v>
      </c>
      <c r="G5763" s="51" t="n">
        <v>0.18</v>
      </c>
    </row>
    <row r="5764" customFormat="false" ht="17.25" hidden="false" customHeight="true" outlineLevel="0" collapsed="false">
      <c r="A5764" s="0" t="str">
        <f aca="false">LEFT(C5764,4)*1</f>
        <v>0</v>
      </c>
      <c r="B5764" s="48" t="str">
        <f aca="false">+B5763+1</f>
        <v>0</v>
      </c>
      <c r="C5764" s="48" t="s">
        <v>11170</v>
      </c>
      <c r="D5764" s="49" t="s">
        <v>11171</v>
      </c>
      <c r="E5764" s="50" t="n">
        <v>70</v>
      </c>
      <c r="F5764" s="50" t="s">
        <v>587</v>
      </c>
      <c r="G5764" s="51" t="n">
        <v>0.18</v>
      </c>
    </row>
    <row r="5765" customFormat="false" ht="17.25" hidden="false" customHeight="true" outlineLevel="0" collapsed="false">
      <c r="A5765" s="0" t="str">
        <f aca="false">LEFT(C5765,4)*1</f>
        <v>0</v>
      </c>
      <c r="B5765" s="48" t="str">
        <f aca="false">+B5764+1</f>
        <v>0</v>
      </c>
      <c r="C5765" s="48" t="s">
        <v>11172</v>
      </c>
      <c r="D5765" s="49" t="s">
        <v>11173</v>
      </c>
      <c r="E5765" s="50" t="n">
        <v>70</v>
      </c>
      <c r="F5765" s="50" t="s">
        <v>587</v>
      </c>
      <c r="G5765" s="51" t="n">
        <v>0.18</v>
      </c>
    </row>
    <row r="5766" customFormat="false" ht="17.25" hidden="false" customHeight="true" outlineLevel="0" collapsed="false">
      <c r="A5766" s="0" t="str">
        <f aca="false">LEFT(C5766,4)*1</f>
        <v>0</v>
      </c>
      <c r="B5766" s="48" t="str">
        <f aca="false">+B5765+1</f>
        <v>0</v>
      </c>
      <c r="C5766" s="48" t="s">
        <v>11174</v>
      </c>
      <c r="D5766" s="49" t="s">
        <v>11175</v>
      </c>
      <c r="E5766" s="50" t="n">
        <v>70</v>
      </c>
      <c r="F5766" s="50" t="s">
        <v>587</v>
      </c>
      <c r="G5766" s="51" t="n">
        <v>0.18</v>
      </c>
    </row>
    <row r="5767" customFormat="false" ht="17.25" hidden="false" customHeight="true" outlineLevel="0" collapsed="false">
      <c r="A5767" s="0" t="str">
        <f aca="false">LEFT(C5767,4)*1</f>
        <v>0</v>
      </c>
      <c r="B5767" s="48" t="str">
        <f aca="false">+B5766+1</f>
        <v>0</v>
      </c>
      <c r="C5767" s="48" t="s">
        <v>11176</v>
      </c>
      <c r="D5767" s="49" t="s">
        <v>11177</v>
      </c>
      <c r="E5767" s="50" t="n">
        <v>70</v>
      </c>
      <c r="F5767" s="50" t="s">
        <v>587</v>
      </c>
      <c r="G5767" s="51" t="n">
        <v>0.18</v>
      </c>
    </row>
    <row r="5768" customFormat="false" ht="17.25" hidden="false" customHeight="true" outlineLevel="0" collapsed="false">
      <c r="A5768" s="0" t="str">
        <f aca="false">LEFT(C5768,4)*1</f>
        <v>0</v>
      </c>
      <c r="B5768" s="48" t="str">
        <f aca="false">+B5767+1</f>
        <v>0</v>
      </c>
      <c r="C5768" s="48" t="s">
        <v>11178</v>
      </c>
      <c r="D5768" s="49" t="s">
        <v>11179</v>
      </c>
      <c r="E5768" s="50" t="n">
        <v>70</v>
      </c>
      <c r="F5768" s="50" t="s">
        <v>587</v>
      </c>
      <c r="G5768" s="51" t="n">
        <v>0.18</v>
      </c>
    </row>
    <row r="5769" customFormat="false" ht="17.25" hidden="false" customHeight="true" outlineLevel="0" collapsed="false">
      <c r="A5769" s="0" t="str">
        <f aca="false">LEFT(C5769,4)*1</f>
        <v>0</v>
      </c>
      <c r="B5769" s="48" t="str">
        <f aca="false">+B5768+1</f>
        <v>0</v>
      </c>
      <c r="C5769" s="48" t="s">
        <v>11180</v>
      </c>
      <c r="D5769" s="49" t="s">
        <v>11181</v>
      </c>
      <c r="E5769" s="50" t="n">
        <v>70</v>
      </c>
      <c r="F5769" s="50" t="s">
        <v>587</v>
      </c>
      <c r="G5769" s="51" t="n">
        <v>0.18</v>
      </c>
    </row>
    <row r="5770" customFormat="false" ht="17.25" hidden="false" customHeight="true" outlineLevel="0" collapsed="false">
      <c r="A5770" s="0" t="str">
        <f aca="false">LEFT(C5770,4)*1</f>
        <v>0</v>
      </c>
      <c r="B5770" s="48" t="str">
        <f aca="false">+B5769+1</f>
        <v>0</v>
      </c>
      <c r="C5770" s="48" t="s">
        <v>11182</v>
      </c>
      <c r="D5770" s="49" t="s">
        <v>11183</v>
      </c>
      <c r="E5770" s="50" t="n">
        <v>70</v>
      </c>
      <c r="F5770" s="50" t="s">
        <v>587</v>
      </c>
      <c r="G5770" s="51" t="n">
        <v>0.18</v>
      </c>
    </row>
    <row r="5771" customFormat="false" ht="17.25" hidden="false" customHeight="true" outlineLevel="0" collapsed="false">
      <c r="A5771" s="0" t="str">
        <f aca="false">LEFT(C5771,4)*1</f>
        <v>0</v>
      </c>
      <c r="B5771" s="48" t="str">
        <f aca="false">+B5770+1</f>
        <v>0</v>
      </c>
      <c r="C5771" s="48" t="s">
        <v>11184</v>
      </c>
      <c r="D5771" s="49" t="s">
        <v>11185</v>
      </c>
      <c r="E5771" s="50" t="n">
        <v>70</v>
      </c>
      <c r="F5771" s="50" t="s">
        <v>587</v>
      </c>
      <c r="G5771" s="51" t="n">
        <v>0.18</v>
      </c>
    </row>
    <row r="5772" customFormat="false" ht="17.25" hidden="false" customHeight="true" outlineLevel="0" collapsed="false">
      <c r="A5772" s="0" t="str">
        <f aca="false">LEFT(C5772,4)*1</f>
        <v>0</v>
      </c>
      <c r="B5772" s="48" t="str">
        <f aca="false">+B5771+1</f>
        <v>0</v>
      </c>
      <c r="C5772" s="48" t="s">
        <v>11186</v>
      </c>
      <c r="D5772" s="49" t="s">
        <v>11187</v>
      </c>
      <c r="E5772" s="50" t="n">
        <v>70</v>
      </c>
      <c r="F5772" s="50" t="s">
        <v>2181</v>
      </c>
      <c r="G5772" s="51" t="n">
        <v>0.28</v>
      </c>
    </row>
    <row r="5773" customFormat="false" ht="17.25" hidden="false" customHeight="true" outlineLevel="0" collapsed="false">
      <c r="A5773" s="0" t="str">
        <f aca="false">LEFT(C5773,4)*1</f>
        <v>0</v>
      </c>
      <c r="B5773" s="48" t="str">
        <f aca="false">+B5772+1</f>
        <v>0</v>
      </c>
      <c r="C5773" s="48" t="s">
        <v>11188</v>
      </c>
      <c r="D5773" s="49" t="s">
        <v>11189</v>
      </c>
      <c r="E5773" s="50" t="n">
        <v>70</v>
      </c>
      <c r="F5773" s="50" t="s">
        <v>587</v>
      </c>
      <c r="G5773" s="51" t="n">
        <v>0.18</v>
      </c>
    </row>
    <row r="5774" customFormat="false" ht="17.25" hidden="false" customHeight="true" outlineLevel="0" collapsed="false">
      <c r="A5774" s="0" t="str">
        <f aca="false">LEFT(C5774,4)*1</f>
        <v>0</v>
      </c>
      <c r="B5774" s="48" t="str">
        <f aca="false">+B5773+1</f>
        <v>0</v>
      </c>
      <c r="C5774" s="48" t="s">
        <v>11190</v>
      </c>
      <c r="D5774" s="49" t="s">
        <v>11191</v>
      </c>
      <c r="E5774" s="50" t="n">
        <v>70</v>
      </c>
      <c r="F5774" s="50" t="s">
        <v>587</v>
      </c>
      <c r="G5774" s="51" t="n">
        <v>0.18</v>
      </c>
    </row>
    <row r="5775" customFormat="false" ht="17.25" hidden="false" customHeight="true" outlineLevel="0" collapsed="false">
      <c r="A5775" s="0" t="str">
        <f aca="false">LEFT(C5775,4)*1</f>
        <v>0</v>
      </c>
      <c r="B5775" s="48" t="str">
        <f aca="false">+B5774+1</f>
        <v>0</v>
      </c>
      <c r="C5775" s="48" t="s">
        <v>11192</v>
      </c>
      <c r="D5775" s="49" t="s">
        <v>11193</v>
      </c>
      <c r="E5775" s="50" t="n">
        <v>70</v>
      </c>
      <c r="F5775" s="50" t="s">
        <v>587</v>
      </c>
      <c r="G5775" s="51" t="n">
        <v>0.18</v>
      </c>
    </row>
    <row r="5776" customFormat="false" ht="17.25" hidden="false" customHeight="true" outlineLevel="0" collapsed="false">
      <c r="A5776" s="0" t="str">
        <f aca="false">LEFT(C5776,4)*1</f>
        <v>0</v>
      </c>
      <c r="B5776" s="48" t="str">
        <f aca="false">+B5775+1</f>
        <v>0</v>
      </c>
      <c r="C5776" s="48" t="s">
        <v>11194</v>
      </c>
      <c r="D5776" s="49" t="s">
        <v>11195</v>
      </c>
      <c r="E5776" s="50" t="n">
        <v>70</v>
      </c>
      <c r="F5776" s="50" t="s">
        <v>2181</v>
      </c>
      <c r="G5776" s="51" t="n">
        <v>0.28</v>
      </c>
    </row>
    <row r="5777" customFormat="false" ht="17.25" hidden="false" customHeight="true" outlineLevel="0" collapsed="false">
      <c r="A5777" s="0" t="str">
        <f aca="false">LEFT(C5777,4)*1</f>
        <v>0</v>
      </c>
      <c r="B5777" s="48" t="str">
        <f aca="false">+B5776+1</f>
        <v>0</v>
      </c>
      <c r="C5777" s="48" t="s">
        <v>11196</v>
      </c>
      <c r="D5777" s="49" t="s">
        <v>11197</v>
      </c>
      <c r="E5777" s="50" t="n">
        <v>70</v>
      </c>
      <c r="F5777" s="50" t="s">
        <v>2181</v>
      </c>
      <c r="G5777" s="51" t="n">
        <v>0.28</v>
      </c>
    </row>
    <row r="5778" customFormat="false" ht="17.25" hidden="false" customHeight="true" outlineLevel="0" collapsed="false">
      <c r="A5778" s="0" t="str">
        <f aca="false">LEFT(C5778,4)*1</f>
        <v>0</v>
      </c>
      <c r="B5778" s="48" t="str">
        <f aca="false">+B5777+1</f>
        <v>0</v>
      </c>
      <c r="C5778" s="48" t="s">
        <v>11198</v>
      </c>
      <c r="D5778" s="49" t="s">
        <v>11199</v>
      </c>
      <c r="E5778" s="50" t="n">
        <v>70</v>
      </c>
      <c r="F5778" s="50" t="s">
        <v>2181</v>
      </c>
      <c r="G5778" s="51" t="n">
        <v>0.28</v>
      </c>
    </row>
    <row r="5779" customFormat="false" ht="17.25" hidden="false" customHeight="true" outlineLevel="0" collapsed="false">
      <c r="A5779" s="0" t="str">
        <f aca="false">LEFT(C5779,4)*1</f>
        <v>0</v>
      </c>
      <c r="B5779" s="48" t="str">
        <f aca="false">+B5778+1</f>
        <v>0</v>
      </c>
      <c r="C5779" s="48" t="s">
        <v>11200</v>
      </c>
      <c r="D5779" s="49" t="s">
        <v>11201</v>
      </c>
      <c r="E5779" s="50" t="n">
        <v>70</v>
      </c>
      <c r="F5779" s="50" t="s">
        <v>587</v>
      </c>
      <c r="G5779" s="51" t="n">
        <v>0.18</v>
      </c>
    </row>
    <row r="5780" customFormat="false" ht="17.25" hidden="false" customHeight="true" outlineLevel="0" collapsed="false">
      <c r="A5780" s="0" t="str">
        <f aca="false">LEFT(C5780,4)*1</f>
        <v>0</v>
      </c>
      <c r="B5780" s="48" t="str">
        <f aca="false">+B5779+1</f>
        <v>0</v>
      </c>
      <c r="C5780" s="48" t="s">
        <v>11202</v>
      </c>
      <c r="D5780" s="49" t="s">
        <v>11203</v>
      </c>
      <c r="E5780" s="50" t="n">
        <v>70</v>
      </c>
      <c r="F5780" s="50" t="s">
        <v>587</v>
      </c>
      <c r="G5780" s="51" t="n">
        <v>0.18</v>
      </c>
    </row>
    <row r="5781" customFormat="false" ht="17.25" hidden="false" customHeight="true" outlineLevel="0" collapsed="false">
      <c r="A5781" s="0" t="str">
        <f aca="false">LEFT(C5781,4)*1</f>
        <v>0</v>
      </c>
      <c r="B5781" s="48" t="str">
        <f aca="false">+B5780+1</f>
        <v>0</v>
      </c>
      <c r="C5781" s="48" t="s">
        <v>11204</v>
      </c>
      <c r="D5781" s="49" t="s">
        <v>11205</v>
      </c>
      <c r="E5781" s="50" t="n">
        <v>70</v>
      </c>
      <c r="F5781" s="50" t="s">
        <v>587</v>
      </c>
      <c r="G5781" s="51" t="n">
        <v>0.18</v>
      </c>
    </row>
    <row r="5782" customFormat="false" ht="17.25" hidden="false" customHeight="true" outlineLevel="0" collapsed="false">
      <c r="A5782" s="0" t="str">
        <f aca="false">LEFT(C5782,4)*1</f>
        <v>0</v>
      </c>
      <c r="B5782" s="48" t="str">
        <f aca="false">+B5781+1</f>
        <v>0</v>
      </c>
      <c r="C5782" s="48" t="s">
        <v>11206</v>
      </c>
      <c r="D5782" s="49" t="s">
        <v>11207</v>
      </c>
      <c r="E5782" s="50" t="n">
        <v>70</v>
      </c>
      <c r="F5782" s="50" t="s">
        <v>587</v>
      </c>
      <c r="G5782" s="51" t="n">
        <v>0.18</v>
      </c>
    </row>
    <row r="5783" customFormat="false" ht="17.25" hidden="false" customHeight="true" outlineLevel="0" collapsed="false">
      <c r="A5783" s="0" t="str">
        <f aca="false">LEFT(C5783,4)*1</f>
        <v>0</v>
      </c>
      <c r="B5783" s="48" t="str">
        <f aca="false">+B5782+1</f>
        <v>0</v>
      </c>
      <c r="C5783" s="48" t="s">
        <v>11208</v>
      </c>
      <c r="D5783" s="49" t="s">
        <v>11209</v>
      </c>
      <c r="E5783" s="50" t="n">
        <v>70</v>
      </c>
      <c r="F5783" s="50" t="s">
        <v>587</v>
      </c>
      <c r="G5783" s="51" t="n">
        <v>0.18</v>
      </c>
    </row>
    <row r="5784" customFormat="false" ht="17.25" hidden="false" customHeight="true" outlineLevel="0" collapsed="false">
      <c r="A5784" s="0" t="str">
        <f aca="false">LEFT(C5784,4)*1</f>
        <v>0</v>
      </c>
      <c r="B5784" s="48" t="str">
        <f aca="false">+B5783+1</f>
        <v>0</v>
      </c>
      <c r="C5784" s="48" t="s">
        <v>11210</v>
      </c>
      <c r="D5784" s="49" t="s">
        <v>11211</v>
      </c>
      <c r="E5784" s="50" t="n">
        <v>70</v>
      </c>
      <c r="F5784" s="50" t="s">
        <v>587</v>
      </c>
      <c r="G5784" s="51" t="n">
        <v>0.18</v>
      </c>
    </row>
    <row r="5785" customFormat="false" ht="17.25" hidden="false" customHeight="true" outlineLevel="0" collapsed="false">
      <c r="A5785" s="0" t="str">
        <f aca="false">LEFT(C5785,4)*1</f>
        <v>0</v>
      </c>
      <c r="B5785" s="48" t="str">
        <f aca="false">+B5784+1</f>
        <v>0</v>
      </c>
      <c r="C5785" s="48" t="s">
        <v>11212</v>
      </c>
      <c r="D5785" s="49" t="s">
        <v>11213</v>
      </c>
      <c r="E5785" s="50" t="n">
        <v>70</v>
      </c>
      <c r="F5785" s="50" t="s">
        <v>587</v>
      </c>
      <c r="G5785" s="51" t="n">
        <v>0.18</v>
      </c>
    </row>
    <row r="5786" customFormat="false" ht="17.25" hidden="false" customHeight="true" outlineLevel="0" collapsed="false">
      <c r="A5786" s="0" t="str">
        <f aca="false">LEFT(C5786,4)*1</f>
        <v>0</v>
      </c>
      <c r="B5786" s="48" t="str">
        <f aca="false">+B5785+1</f>
        <v>0</v>
      </c>
      <c r="C5786" s="48" t="s">
        <v>11214</v>
      </c>
      <c r="D5786" s="49" t="s">
        <v>11215</v>
      </c>
      <c r="E5786" s="50" t="n">
        <v>70</v>
      </c>
      <c r="F5786" s="50" t="s">
        <v>587</v>
      </c>
      <c r="G5786" s="51" t="n">
        <v>0.18</v>
      </c>
    </row>
    <row r="5787" customFormat="false" ht="17.25" hidden="false" customHeight="true" outlineLevel="0" collapsed="false">
      <c r="A5787" s="0" t="str">
        <f aca="false">LEFT(C5787,4)*1</f>
        <v>0</v>
      </c>
      <c r="B5787" s="48" t="str">
        <f aca="false">+B5786+1</f>
        <v>0</v>
      </c>
      <c r="C5787" s="48" t="s">
        <v>11216</v>
      </c>
      <c r="D5787" s="49" t="s">
        <v>11217</v>
      </c>
      <c r="E5787" s="50" t="n">
        <v>70</v>
      </c>
      <c r="F5787" s="50" t="s">
        <v>587</v>
      </c>
      <c r="G5787" s="51" t="n">
        <v>0.18</v>
      </c>
    </row>
    <row r="5788" customFormat="false" ht="17.25" hidden="false" customHeight="true" outlineLevel="0" collapsed="false">
      <c r="A5788" s="0" t="str">
        <f aca="false">LEFT(C5788,4)*1</f>
        <v>0</v>
      </c>
      <c r="B5788" s="48" t="str">
        <f aca="false">+B5787+1</f>
        <v>0</v>
      </c>
      <c r="C5788" s="48" t="s">
        <v>11218</v>
      </c>
      <c r="D5788" s="49" t="s">
        <v>11219</v>
      </c>
      <c r="E5788" s="50" t="n">
        <v>70</v>
      </c>
      <c r="F5788" s="50" t="s">
        <v>587</v>
      </c>
      <c r="G5788" s="51" t="n">
        <v>0.18</v>
      </c>
    </row>
    <row r="5789" customFormat="false" ht="17.25" hidden="false" customHeight="true" outlineLevel="0" collapsed="false">
      <c r="A5789" s="0" t="str">
        <f aca="false">LEFT(C5789,4)*1</f>
        <v>0</v>
      </c>
      <c r="B5789" s="48" t="str">
        <f aca="false">+B5788+1</f>
        <v>0</v>
      </c>
      <c r="C5789" s="48" t="s">
        <v>11220</v>
      </c>
      <c r="D5789" s="49" t="s">
        <v>11221</v>
      </c>
      <c r="E5789" s="50" t="n">
        <v>70</v>
      </c>
      <c r="F5789" s="50" t="s">
        <v>106</v>
      </c>
      <c r="G5789" s="47" t="n">
        <v>0</v>
      </c>
    </row>
    <row r="5790" customFormat="false" ht="17.25" hidden="false" customHeight="true" outlineLevel="0" collapsed="false">
      <c r="A5790" s="0" t="str">
        <f aca="false">LEFT(C5790,4)*1</f>
        <v>0</v>
      </c>
      <c r="B5790" s="48" t="str">
        <f aca="false">+B5789+1</f>
        <v>0</v>
      </c>
      <c r="C5790" s="48" t="s">
        <v>11222</v>
      </c>
      <c r="D5790" s="49" t="s">
        <v>11223</v>
      </c>
      <c r="E5790" s="50" t="n">
        <v>70</v>
      </c>
      <c r="F5790" s="50" t="s">
        <v>587</v>
      </c>
      <c r="G5790" s="51" t="n">
        <v>0.18</v>
      </c>
    </row>
    <row r="5791" customFormat="false" ht="17.25" hidden="false" customHeight="true" outlineLevel="0" collapsed="false">
      <c r="A5791" s="0" t="str">
        <f aca="false">LEFT(C5791,4)*1</f>
        <v>0</v>
      </c>
      <c r="B5791" s="48" t="str">
        <f aca="false">+B5790+1</f>
        <v>0</v>
      </c>
      <c r="C5791" s="48" t="s">
        <v>11224</v>
      </c>
      <c r="D5791" s="49" t="s">
        <v>11225</v>
      </c>
      <c r="E5791" s="50" t="n">
        <v>70</v>
      </c>
      <c r="F5791" s="50" t="s">
        <v>587</v>
      </c>
      <c r="G5791" s="51" t="n">
        <v>0.18</v>
      </c>
    </row>
    <row r="5792" customFormat="false" ht="17.25" hidden="false" customHeight="true" outlineLevel="0" collapsed="false">
      <c r="A5792" s="0" t="str">
        <f aca="false">LEFT(C5792,4)*1</f>
        <v>0</v>
      </c>
      <c r="B5792" s="48" t="str">
        <f aca="false">+B5791+1</f>
        <v>0</v>
      </c>
      <c r="C5792" s="48" t="s">
        <v>11226</v>
      </c>
      <c r="D5792" s="49" t="s">
        <v>11227</v>
      </c>
      <c r="E5792" s="50" t="n">
        <v>70</v>
      </c>
      <c r="F5792" s="50" t="s">
        <v>587</v>
      </c>
      <c r="G5792" s="51" t="n">
        <v>0.18</v>
      </c>
    </row>
    <row r="5793" customFormat="false" ht="17.25" hidden="false" customHeight="true" outlineLevel="0" collapsed="false">
      <c r="A5793" s="0" t="str">
        <f aca="false">LEFT(C5793,4)*1</f>
        <v>0</v>
      </c>
      <c r="B5793" s="48" t="str">
        <f aca="false">+B5792+1</f>
        <v>0</v>
      </c>
      <c r="C5793" s="48" t="s">
        <v>11228</v>
      </c>
      <c r="D5793" s="49" t="s">
        <v>11229</v>
      </c>
      <c r="E5793" s="50" t="n">
        <v>70</v>
      </c>
      <c r="F5793" s="50" t="s">
        <v>587</v>
      </c>
      <c r="G5793" s="51" t="n">
        <v>0.18</v>
      </c>
    </row>
    <row r="5794" customFormat="false" ht="17.25" hidden="false" customHeight="true" outlineLevel="0" collapsed="false">
      <c r="A5794" s="0" t="str">
        <f aca="false">LEFT(C5794,4)*1</f>
        <v>0</v>
      </c>
      <c r="B5794" s="48" t="str">
        <f aca="false">+B5793+1</f>
        <v>0</v>
      </c>
      <c r="C5794" s="48" t="s">
        <v>11230</v>
      </c>
      <c r="D5794" s="49" t="s">
        <v>11231</v>
      </c>
      <c r="E5794" s="50" t="n">
        <v>70</v>
      </c>
      <c r="F5794" s="50" t="s">
        <v>587</v>
      </c>
      <c r="G5794" s="51" t="n">
        <v>0.18</v>
      </c>
    </row>
    <row r="5795" customFormat="false" ht="17.25" hidden="false" customHeight="true" outlineLevel="0" collapsed="false">
      <c r="A5795" s="0" t="str">
        <f aca="false">LEFT(C5795,4)*1</f>
        <v>0</v>
      </c>
      <c r="B5795" s="48" t="str">
        <f aca="false">+B5794+1</f>
        <v>0</v>
      </c>
      <c r="C5795" s="48" t="s">
        <v>11232</v>
      </c>
      <c r="D5795" s="49" t="s">
        <v>11233</v>
      </c>
      <c r="E5795" s="50" t="n">
        <v>70</v>
      </c>
      <c r="F5795" s="50" t="s">
        <v>587</v>
      </c>
      <c r="G5795" s="51" t="n">
        <v>0.18</v>
      </c>
    </row>
    <row r="5796" customFormat="false" ht="17.25" hidden="false" customHeight="true" outlineLevel="0" collapsed="false">
      <c r="A5796" s="0" t="str">
        <f aca="false">LEFT(C5796,4)*1</f>
        <v>0</v>
      </c>
      <c r="B5796" s="48" t="str">
        <f aca="false">+B5795+1</f>
        <v>0</v>
      </c>
      <c r="C5796" s="48" t="s">
        <v>11234</v>
      </c>
      <c r="D5796" s="49" t="s">
        <v>11235</v>
      </c>
      <c r="E5796" s="50" t="n">
        <v>70</v>
      </c>
      <c r="F5796" s="50" t="s">
        <v>587</v>
      </c>
      <c r="G5796" s="51" t="n">
        <v>0.18</v>
      </c>
    </row>
    <row r="5797" customFormat="false" ht="17.25" hidden="false" customHeight="true" outlineLevel="0" collapsed="false">
      <c r="A5797" s="0" t="str">
        <f aca="false">LEFT(C5797,4)*1</f>
        <v>0</v>
      </c>
      <c r="B5797" s="48" t="str">
        <f aca="false">+B5796+1</f>
        <v>0</v>
      </c>
      <c r="C5797" s="48" t="s">
        <v>11236</v>
      </c>
      <c r="D5797" s="49" t="s">
        <v>11237</v>
      </c>
      <c r="E5797" s="50" t="n">
        <v>70</v>
      </c>
      <c r="F5797" s="50" t="s">
        <v>587</v>
      </c>
      <c r="G5797" s="51" t="n">
        <v>0.18</v>
      </c>
    </row>
    <row r="5798" customFormat="false" ht="17.25" hidden="false" customHeight="true" outlineLevel="0" collapsed="false">
      <c r="A5798" s="0" t="str">
        <f aca="false">LEFT(C5798,4)*1</f>
        <v>0</v>
      </c>
      <c r="B5798" s="48" t="str">
        <f aca="false">+B5797+1</f>
        <v>0</v>
      </c>
      <c r="C5798" s="48" t="s">
        <v>11238</v>
      </c>
      <c r="D5798" s="49" t="s">
        <v>11239</v>
      </c>
      <c r="E5798" s="50" t="n">
        <v>70</v>
      </c>
      <c r="F5798" s="50" t="s">
        <v>587</v>
      </c>
      <c r="G5798" s="51" t="n">
        <v>0.18</v>
      </c>
    </row>
    <row r="5799" customFormat="false" ht="17.25" hidden="false" customHeight="true" outlineLevel="0" collapsed="false">
      <c r="A5799" s="0" t="str">
        <f aca="false">LEFT(C5799,4)*1</f>
        <v>0</v>
      </c>
      <c r="B5799" s="48" t="str">
        <f aca="false">+B5798+1</f>
        <v>0</v>
      </c>
      <c r="C5799" s="48" t="s">
        <v>11240</v>
      </c>
      <c r="D5799" s="49" t="s">
        <v>11241</v>
      </c>
      <c r="E5799" s="50" t="n">
        <v>70</v>
      </c>
      <c r="F5799" s="50" t="s">
        <v>2181</v>
      </c>
      <c r="G5799" s="51" t="n">
        <v>0.28</v>
      </c>
    </row>
    <row r="5800" customFormat="false" ht="17.25" hidden="false" customHeight="true" outlineLevel="0" collapsed="false">
      <c r="A5800" s="0" t="str">
        <f aca="false">LEFT(C5800,4)*1</f>
        <v>0</v>
      </c>
      <c r="B5800" s="48" t="str">
        <f aca="false">+B5799+1</f>
        <v>0</v>
      </c>
      <c r="C5800" s="48" t="s">
        <v>11240</v>
      </c>
      <c r="D5800" s="49" t="s">
        <v>11242</v>
      </c>
      <c r="E5800" s="50" t="n">
        <v>70</v>
      </c>
      <c r="F5800" s="50" t="s">
        <v>119</v>
      </c>
      <c r="G5800" s="51" t="n">
        <v>0.12</v>
      </c>
    </row>
    <row r="5801" customFormat="false" ht="17.25" hidden="false" customHeight="true" outlineLevel="0" collapsed="false">
      <c r="A5801" s="0" t="str">
        <f aca="false">LEFT(C5801,4)*1</f>
        <v>0</v>
      </c>
      <c r="B5801" s="48" t="str">
        <f aca="false">+B5800+1</f>
        <v>0</v>
      </c>
      <c r="C5801" s="48" t="s">
        <v>11243</v>
      </c>
      <c r="D5801" s="49" t="s">
        <v>11244</v>
      </c>
      <c r="E5801" s="50" t="n">
        <v>71</v>
      </c>
      <c r="F5801" s="50" t="s">
        <v>3242</v>
      </c>
      <c r="G5801" s="47" t="n">
        <v>0</v>
      </c>
    </row>
    <row r="5802" customFormat="false" ht="17.25" hidden="false" customHeight="true" outlineLevel="0" collapsed="false">
      <c r="A5802" s="0" t="str">
        <f aca="false">LEFT(C5802,4)*1</f>
        <v>0</v>
      </c>
      <c r="B5802" s="48" t="str">
        <f aca="false">+B5801+1</f>
        <v>0</v>
      </c>
      <c r="C5802" s="48" t="s">
        <v>11245</v>
      </c>
      <c r="D5802" s="49" t="s">
        <v>11246</v>
      </c>
      <c r="E5802" s="50" t="n">
        <v>71</v>
      </c>
      <c r="F5802" s="50" t="s">
        <v>3242</v>
      </c>
      <c r="G5802" s="47" t="n">
        <v>0</v>
      </c>
    </row>
    <row r="5803" customFormat="false" ht="17.25" hidden="false" customHeight="true" outlineLevel="0" collapsed="false">
      <c r="A5803" s="0" t="str">
        <f aca="false">LEFT(C5803,4)*1</f>
        <v>0</v>
      </c>
      <c r="B5803" s="48" t="str">
        <f aca="false">+B5802+1</f>
        <v>0</v>
      </c>
      <c r="C5803" s="48" t="s">
        <v>11247</v>
      </c>
      <c r="D5803" s="49" t="s">
        <v>11248</v>
      </c>
      <c r="E5803" s="50" t="n">
        <v>71</v>
      </c>
      <c r="F5803" s="50" t="s">
        <v>3242</v>
      </c>
      <c r="G5803" s="47" t="n">
        <v>0</v>
      </c>
    </row>
    <row r="5804" customFormat="false" ht="17.25" hidden="false" customHeight="true" outlineLevel="0" collapsed="false">
      <c r="A5804" s="0" t="str">
        <f aca="false">LEFT(C5804,4)*1</f>
        <v>0</v>
      </c>
      <c r="B5804" s="48" t="str">
        <f aca="false">+B5803+1</f>
        <v>0</v>
      </c>
      <c r="C5804" s="48" t="s">
        <v>11249</v>
      </c>
      <c r="D5804" s="49" t="s">
        <v>11250</v>
      </c>
      <c r="E5804" s="50" t="n">
        <v>71</v>
      </c>
      <c r="F5804" s="50" t="s">
        <v>3242</v>
      </c>
      <c r="G5804" s="47" t="n">
        <v>0</v>
      </c>
    </row>
    <row r="5805" customFormat="false" ht="17.25" hidden="false" customHeight="true" outlineLevel="0" collapsed="false">
      <c r="A5805" s="0" t="str">
        <f aca="false">LEFT(C5805,4)*1</f>
        <v>0</v>
      </c>
      <c r="B5805" s="48" t="str">
        <f aca="false">+B5804+1</f>
        <v>0</v>
      </c>
      <c r="C5805" s="48" t="s">
        <v>11251</v>
      </c>
      <c r="D5805" s="49" t="s">
        <v>11252</v>
      </c>
      <c r="E5805" s="50" t="n">
        <v>71</v>
      </c>
      <c r="F5805" s="50" t="s">
        <v>3242</v>
      </c>
      <c r="G5805" s="47" t="n">
        <v>0</v>
      </c>
    </row>
    <row r="5806" customFormat="false" ht="17.25" hidden="false" customHeight="true" outlineLevel="0" collapsed="false">
      <c r="A5806" s="0" t="str">
        <f aca="false">LEFT(C5806,4)*1</f>
        <v>0</v>
      </c>
      <c r="B5806" s="48" t="str">
        <f aca="false">+B5805+1</f>
        <v>0</v>
      </c>
      <c r="C5806" s="48" t="s">
        <v>11253</v>
      </c>
      <c r="D5806" s="49" t="s">
        <v>11254</v>
      </c>
      <c r="E5806" s="50" t="n">
        <v>71</v>
      </c>
      <c r="F5806" s="50" t="s">
        <v>3242</v>
      </c>
      <c r="G5806" s="47" t="n">
        <v>0</v>
      </c>
    </row>
    <row r="5807" customFormat="false" ht="17.25" hidden="false" customHeight="true" outlineLevel="0" collapsed="false">
      <c r="A5807" s="0" t="str">
        <f aca="false">LEFT(C5807,4)*1</f>
        <v>0</v>
      </c>
      <c r="B5807" s="48" t="str">
        <f aca="false">+B5806+1</f>
        <v>0</v>
      </c>
      <c r="C5807" s="48" t="s">
        <v>11255</v>
      </c>
      <c r="D5807" s="49" t="s">
        <v>11256</v>
      </c>
      <c r="E5807" s="50" t="n">
        <v>71</v>
      </c>
      <c r="F5807" s="50" t="s">
        <v>3242</v>
      </c>
      <c r="G5807" s="47" t="n">
        <v>0</v>
      </c>
    </row>
    <row r="5808" customFormat="false" ht="17.25" hidden="false" customHeight="true" outlineLevel="0" collapsed="false">
      <c r="A5808" s="0" t="str">
        <f aca="false">LEFT(C5808,4)*1</f>
        <v>0</v>
      </c>
      <c r="B5808" s="48" t="str">
        <f aca="false">+B5807+1</f>
        <v>0</v>
      </c>
      <c r="C5808" s="48" t="s">
        <v>11257</v>
      </c>
      <c r="D5808" s="49" t="s">
        <v>11258</v>
      </c>
      <c r="E5808" s="50" t="n">
        <v>71</v>
      </c>
      <c r="F5808" s="50" t="s">
        <v>3242</v>
      </c>
      <c r="G5808" s="47" t="n">
        <v>0</v>
      </c>
    </row>
    <row r="5809" customFormat="false" ht="17.25" hidden="false" customHeight="true" outlineLevel="0" collapsed="false">
      <c r="A5809" s="0" t="str">
        <f aca="false">LEFT(C5809,4)*1</f>
        <v>0</v>
      </c>
      <c r="B5809" s="48" t="str">
        <f aca="false">+B5808+1</f>
        <v>0</v>
      </c>
      <c r="C5809" s="48" t="s">
        <v>11259</v>
      </c>
      <c r="D5809" s="49" t="s">
        <v>11260</v>
      </c>
      <c r="E5809" s="50" t="n">
        <v>71</v>
      </c>
      <c r="F5809" s="50" t="s">
        <v>3242</v>
      </c>
      <c r="G5809" s="47" t="n">
        <v>0</v>
      </c>
    </row>
    <row r="5810" customFormat="false" ht="17.25" hidden="false" customHeight="true" outlineLevel="0" collapsed="false">
      <c r="A5810" s="0" t="str">
        <f aca="false">LEFT(C5810,4)*1</f>
        <v>0</v>
      </c>
      <c r="B5810" s="48" t="str">
        <f aca="false">+B5809+1</f>
        <v>0</v>
      </c>
      <c r="C5810" s="48" t="s">
        <v>11261</v>
      </c>
      <c r="D5810" s="49" t="s">
        <v>11262</v>
      </c>
      <c r="E5810" s="50" t="n">
        <v>71</v>
      </c>
      <c r="F5810" s="50" t="s">
        <v>3242</v>
      </c>
      <c r="G5810" s="47" t="n">
        <v>0</v>
      </c>
    </row>
    <row r="5811" customFormat="false" ht="17.25" hidden="false" customHeight="true" outlineLevel="0" collapsed="false">
      <c r="A5811" s="0" t="str">
        <f aca="false">LEFT(C5811,4)*1</f>
        <v>0</v>
      </c>
      <c r="B5811" s="48" t="str">
        <f aca="false">+B5810+1</f>
        <v>0</v>
      </c>
      <c r="C5811" s="48" t="s">
        <v>11263</v>
      </c>
      <c r="D5811" s="49" t="s">
        <v>11264</v>
      </c>
      <c r="E5811" s="50" t="n">
        <v>71</v>
      </c>
      <c r="F5811" s="50" t="s">
        <v>3242</v>
      </c>
      <c r="G5811" s="47" t="n">
        <v>0</v>
      </c>
    </row>
    <row r="5812" customFormat="false" ht="17.25" hidden="false" customHeight="true" outlineLevel="0" collapsed="false">
      <c r="A5812" s="0" t="str">
        <f aca="false">LEFT(C5812,4)*1</f>
        <v>0</v>
      </c>
      <c r="B5812" s="48" t="str">
        <f aca="false">+B5811+1</f>
        <v>0</v>
      </c>
      <c r="C5812" s="48" t="s">
        <v>11265</v>
      </c>
      <c r="D5812" s="49" t="s">
        <v>11266</v>
      </c>
      <c r="E5812" s="50" t="n">
        <v>71</v>
      </c>
      <c r="F5812" s="50" t="s">
        <v>3242</v>
      </c>
      <c r="G5812" s="47" t="n">
        <v>0</v>
      </c>
    </row>
    <row r="5813" customFormat="false" ht="17.25" hidden="false" customHeight="true" outlineLevel="0" collapsed="false">
      <c r="A5813" s="0" t="str">
        <f aca="false">LEFT(C5813,4)*1</f>
        <v>0</v>
      </c>
      <c r="B5813" s="48" t="str">
        <f aca="false">+B5812+1</f>
        <v>0</v>
      </c>
      <c r="C5813" s="48" t="s">
        <v>11267</v>
      </c>
      <c r="D5813" s="49" t="s">
        <v>11268</v>
      </c>
      <c r="E5813" s="50" t="n">
        <v>71</v>
      </c>
      <c r="F5813" s="50" t="s">
        <v>3242</v>
      </c>
      <c r="G5813" s="47" t="n">
        <v>0</v>
      </c>
    </row>
    <row r="5814" customFormat="false" ht="17.25" hidden="false" customHeight="true" outlineLevel="0" collapsed="false">
      <c r="A5814" s="0" t="str">
        <f aca="false">LEFT(C5814,4)*1</f>
        <v>0</v>
      </c>
      <c r="B5814" s="48" t="str">
        <f aca="false">+B5813+1</f>
        <v>0</v>
      </c>
      <c r="C5814" s="48" t="s">
        <v>11269</v>
      </c>
      <c r="D5814" s="49" t="s">
        <v>11270</v>
      </c>
      <c r="E5814" s="50" t="n">
        <v>71</v>
      </c>
      <c r="F5814" s="50" t="s">
        <v>3242</v>
      </c>
      <c r="G5814" s="47" t="n">
        <v>0</v>
      </c>
    </row>
    <row r="5815" customFormat="false" ht="17.25" hidden="false" customHeight="true" outlineLevel="0" collapsed="false">
      <c r="A5815" s="0" t="str">
        <f aca="false">LEFT(C5815,4)*1</f>
        <v>0</v>
      </c>
      <c r="B5815" s="48" t="str">
        <f aca="false">+B5814+1</f>
        <v>0</v>
      </c>
      <c r="C5815" s="48" t="s">
        <v>11271</v>
      </c>
      <c r="D5815" s="49" t="s">
        <v>11272</v>
      </c>
      <c r="E5815" s="50" t="n">
        <v>71</v>
      </c>
      <c r="F5815" s="50" t="s">
        <v>3242</v>
      </c>
      <c r="G5815" s="47" t="n">
        <v>0</v>
      </c>
    </row>
    <row r="5816" customFormat="false" ht="17.25" hidden="false" customHeight="true" outlineLevel="0" collapsed="false">
      <c r="A5816" s="0" t="str">
        <f aca="false">LEFT(C5816,4)*1</f>
        <v>0</v>
      </c>
      <c r="B5816" s="48" t="str">
        <f aca="false">+B5815+1</f>
        <v>0</v>
      </c>
      <c r="C5816" s="48" t="s">
        <v>11273</v>
      </c>
      <c r="D5816" s="49" t="s">
        <v>11274</v>
      </c>
      <c r="E5816" s="50" t="n">
        <v>71</v>
      </c>
      <c r="F5816" s="50" t="s">
        <v>3242</v>
      </c>
      <c r="G5816" s="47" t="n">
        <v>0</v>
      </c>
    </row>
    <row r="5817" customFormat="false" ht="17.25" hidden="false" customHeight="true" outlineLevel="0" collapsed="false">
      <c r="A5817" s="0" t="str">
        <f aca="false">LEFT(C5817,4)*1</f>
        <v>0</v>
      </c>
      <c r="B5817" s="48" t="str">
        <f aca="false">+B5816+1</f>
        <v>0</v>
      </c>
      <c r="C5817" s="48" t="s">
        <v>11275</v>
      </c>
      <c r="D5817" s="49" t="s">
        <v>11276</v>
      </c>
      <c r="E5817" s="50" t="n">
        <v>71</v>
      </c>
      <c r="F5817" s="50" t="s">
        <v>3242</v>
      </c>
      <c r="G5817" s="47" t="n">
        <v>0</v>
      </c>
    </row>
    <row r="5818" customFormat="false" ht="17.25" hidden="false" customHeight="true" outlineLevel="0" collapsed="false">
      <c r="A5818" s="0" t="str">
        <f aca="false">LEFT(C5818,4)*1</f>
        <v>0</v>
      </c>
      <c r="B5818" s="48" t="str">
        <f aca="false">+B5817+1</f>
        <v>0</v>
      </c>
      <c r="C5818" s="48" t="s">
        <v>11277</v>
      </c>
      <c r="D5818" s="49" t="s">
        <v>11278</v>
      </c>
      <c r="E5818" s="50" t="n">
        <v>71</v>
      </c>
      <c r="F5818" s="50" t="s">
        <v>3242</v>
      </c>
      <c r="G5818" s="47" t="n">
        <v>0</v>
      </c>
    </row>
    <row r="5819" customFormat="false" ht="17.25" hidden="false" customHeight="true" outlineLevel="0" collapsed="false">
      <c r="A5819" s="0" t="str">
        <f aca="false">LEFT(C5819,4)*1</f>
        <v>0</v>
      </c>
      <c r="B5819" s="48" t="str">
        <f aca="false">+B5818+1</f>
        <v>0</v>
      </c>
      <c r="C5819" s="48" t="s">
        <v>11279</v>
      </c>
      <c r="D5819" s="49" t="s">
        <v>11280</v>
      </c>
      <c r="E5819" s="50" t="n">
        <v>71</v>
      </c>
      <c r="F5819" s="50" t="s">
        <v>3242</v>
      </c>
      <c r="G5819" s="47" t="n">
        <v>0</v>
      </c>
    </row>
    <row r="5820" customFormat="false" ht="17.25" hidden="false" customHeight="true" outlineLevel="0" collapsed="false">
      <c r="A5820" s="0" t="str">
        <f aca="false">LEFT(C5820,4)*1</f>
        <v>0</v>
      </c>
      <c r="B5820" s="48" t="str">
        <f aca="false">+B5819+1</f>
        <v>0</v>
      </c>
      <c r="C5820" s="48" t="s">
        <v>11281</v>
      </c>
      <c r="D5820" s="49" t="s">
        <v>11282</v>
      </c>
      <c r="E5820" s="50" t="n">
        <v>71</v>
      </c>
      <c r="F5820" s="50" t="s">
        <v>3242</v>
      </c>
      <c r="G5820" s="47" t="n">
        <v>0</v>
      </c>
    </row>
    <row r="5821" customFormat="false" ht="17.25" hidden="false" customHeight="true" outlineLevel="0" collapsed="false">
      <c r="A5821" s="0" t="str">
        <f aca="false">LEFT(C5821,4)*1</f>
        <v>0</v>
      </c>
      <c r="B5821" s="48" t="str">
        <f aca="false">+B5820+1</f>
        <v>0</v>
      </c>
      <c r="C5821" s="48" t="s">
        <v>11283</v>
      </c>
      <c r="D5821" s="49" t="s">
        <v>11284</v>
      </c>
      <c r="E5821" s="50" t="n">
        <v>71</v>
      </c>
      <c r="F5821" s="50" t="s">
        <v>3242</v>
      </c>
      <c r="G5821" s="47" t="n">
        <v>0</v>
      </c>
    </row>
    <row r="5822" customFormat="false" ht="17.25" hidden="false" customHeight="true" outlineLevel="0" collapsed="false">
      <c r="A5822" s="0" t="str">
        <f aca="false">LEFT(C5822,4)*1</f>
        <v>0</v>
      </c>
      <c r="B5822" s="48" t="str">
        <f aca="false">+B5821+1</f>
        <v>0</v>
      </c>
      <c r="C5822" s="48" t="s">
        <v>11285</v>
      </c>
      <c r="D5822" s="49" t="s">
        <v>11286</v>
      </c>
      <c r="E5822" s="50" t="n">
        <v>71</v>
      </c>
      <c r="F5822" s="50" t="s">
        <v>3242</v>
      </c>
      <c r="G5822" s="47" t="n">
        <v>0</v>
      </c>
    </row>
    <row r="5823" customFormat="false" ht="17.25" hidden="false" customHeight="true" outlineLevel="0" collapsed="false">
      <c r="A5823" s="0" t="str">
        <f aca="false">LEFT(C5823,4)*1</f>
        <v>0</v>
      </c>
      <c r="B5823" s="48" t="str">
        <f aca="false">+B5822+1</f>
        <v>0</v>
      </c>
      <c r="C5823" s="48" t="s">
        <v>11287</v>
      </c>
      <c r="D5823" s="49" t="s">
        <v>11288</v>
      </c>
      <c r="E5823" s="50" t="n">
        <v>71</v>
      </c>
      <c r="F5823" s="50" t="s">
        <v>3242</v>
      </c>
      <c r="G5823" s="47" t="n">
        <v>0</v>
      </c>
    </row>
    <row r="5824" customFormat="false" ht="17.25" hidden="false" customHeight="true" outlineLevel="0" collapsed="false">
      <c r="A5824" s="0" t="str">
        <f aca="false">LEFT(C5824,4)*1</f>
        <v>0</v>
      </c>
      <c r="B5824" s="48" t="str">
        <f aca="false">+B5823+1</f>
        <v>0</v>
      </c>
      <c r="C5824" s="48" t="s">
        <v>11289</v>
      </c>
      <c r="D5824" s="49" t="s">
        <v>11290</v>
      </c>
      <c r="E5824" s="50" t="n">
        <v>71</v>
      </c>
      <c r="F5824" s="50" t="s">
        <v>3242</v>
      </c>
      <c r="G5824" s="47" t="n">
        <v>0</v>
      </c>
    </row>
    <row r="5825" customFormat="false" ht="17.25" hidden="false" customHeight="true" outlineLevel="0" collapsed="false">
      <c r="A5825" s="0" t="str">
        <f aca="false">LEFT(C5825,4)*1</f>
        <v>0</v>
      </c>
      <c r="B5825" s="48" t="str">
        <f aca="false">+B5824+1</f>
        <v>0</v>
      </c>
      <c r="C5825" s="48" t="s">
        <v>11291</v>
      </c>
      <c r="D5825" s="49" t="s">
        <v>11292</v>
      </c>
      <c r="E5825" s="50" t="n">
        <v>71</v>
      </c>
      <c r="F5825" s="50" t="s">
        <v>3242</v>
      </c>
      <c r="G5825" s="47" t="n">
        <v>0</v>
      </c>
    </row>
    <row r="5826" customFormat="false" ht="17.25" hidden="false" customHeight="true" outlineLevel="0" collapsed="false">
      <c r="A5826" s="0" t="str">
        <f aca="false">LEFT(C5826,4)*1</f>
        <v>0</v>
      </c>
      <c r="B5826" s="48" t="str">
        <f aca="false">+B5825+1</f>
        <v>0</v>
      </c>
      <c r="C5826" s="48" t="s">
        <v>11293</v>
      </c>
      <c r="D5826" s="49" t="s">
        <v>11294</v>
      </c>
      <c r="E5826" s="50" t="n">
        <v>71</v>
      </c>
      <c r="F5826" s="50" t="s">
        <v>3242</v>
      </c>
      <c r="G5826" s="47" t="n">
        <v>0</v>
      </c>
    </row>
    <row r="5827" customFormat="false" ht="17.25" hidden="false" customHeight="true" outlineLevel="0" collapsed="false">
      <c r="A5827" s="0" t="str">
        <f aca="false">LEFT(C5827,4)*1</f>
        <v>0</v>
      </c>
      <c r="B5827" s="48" t="str">
        <f aca="false">+B5826+1</f>
        <v>0</v>
      </c>
      <c r="C5827" s="48" t="s">
        <v>11295</v>
      </c>
      <c r="D5827" s="49" t="s">
        <v>11296</v>
      </c>
      <c r="E5827" s="50" t="n">
        <v>71</v>
      </c>
      <c r="F5827" s="50" t="s">
        <v>3242</v>
      </c>
      <c r="G5827" s="47" t="n">
        <v>0</v>
      </c>
    </row>
    <row r="5828" customFormat="false" ht="17.25" hidden="false" customHeight="true" outlineLevel="0" collapsed="false">
      <c r="A5828" s="0" t="str">
        <f aca="false">LEFT(C5828,4)*1</f>
        <v>0</v>
      </c>
      <c r="B5828" s="48" t="str">
        <f aca="false">+B5827+1</f>
        <v>0</v>
      </c>
      <c r="C5828" s="48" t="s">
        <v>11297</v>
      </c>
      <c r="D5828" s="49" t="s">
        <v>11298</v>
      </c>
      <c r="E5828" s="50" t="n">
        <v>71</v>
      </c>
      <c r="F5828" s="50" t="s">
        <v>3242</v>
      </c>
      <c r="G5828" s="47" t="n">
        <v>0</v>
      </c>
    </row>
    <row r="5829" customFormat="false" ht="17.25" hidden="false" customHeight="true" outlineLevel="0" collapsed="false">
      <c r="A5829" s="0" t="str">
        <f aca="false">LEFT(C5829,4)*1</f>
        <v>0</v>
      </c>
      <c r="B5829" s="48" t="str">
        <f aca="false">+B5828+1</f>
        <v>0</v>
      </c>
      <c r="C5829" s="48" t="s">
        <v>11299</v>
      </c>
      <c r="D5829" s="49" t="s">
        <v>11300</v>
      </c>
      <c r="E5829" s="50" t="n">
        <v>71</v>
      </c>
      <c r="F5829" s="50" t="s">
        <v>3242</v>
      </c>
      <c r="G5829" s="47" t="n">
        <v>0</v>
      </c>
    </row>
    <row r="5830" customFormat="false" ht="17.25" hidden="false" customHeight="true" outlineLevel="0" collapsed="false">
      <c r="A5830" s="0" t="str">
        <f aca="false">LEFT(C5830,4)*1</f>
        <v>0</v>
      </c>
      <c r="B5830" s="48" t="str">
        <f aca="false">+B5829+1</f>
        <v>0</v>
      </c>
      <c r="C5830" s="48" t="s">
        <v>11301</v>
      </c>
      <c r="D5830" s="49" t="s">
        <v>11302</v>
      </c>
      <c r="E5830" s="50" t="n">
        <v>71</v>
      </c>
      <c r="F5830" s="50" t="s">
        <v>3242</v>
      </c>
      <c r="G5830" s="47" t="n">
        <v>0</v>
      </c>
    </row>
    <row r="5831" customFormat="false" ht="17.25" hidden="false" customHeight="true" outlineLevel="0" collapsed="false">
      <c r="A5831" s="0" t="str">
        <f aca="false">LEFT(C5831,4)*1</f>
        <v>0</v>
      </c>
      <c r="B5831" s="48" t="str">
        <f aca="false">+B5830+1</f>
        <v>0</v>
      </c>
      <c r="C5831" s="48" t="s">
        <v>11303</v>
      </c>
      <c r="D5831" s="49" t="s">
        <v>11304</v>
      </c>
      <c r="E5831" s="50" t="n">
        <v>71</v>
      </c>
      <c r="F5831" s="50" t="s">
        <v>3242</v>
      </c>
      <c r="G5831" s="47" t="n">
        <v>0</v>
      </c>
    </row>
    <row r="5832" customFormat="false" ht="17.25" hidden="false" customHeight="true" outlineLevel="0" collapsed="false">
      <c r="A5832" s="0" t="str">
        <f aca="false">LEFT(C5832,4)*1</f>
        <v>0</v>
      </c>
      <c r="B5832" s="48" t="str">
        <f aca="false">+B5831+1</f>
        <v>0</v>
      </c>
      <c r="C5832" s="48" t="s">
        <v>11305</v>
      </c>
      <c r="D5832" s="49" t="s">
        <v>11306</v>
      </c>
      <c r="E5832" s="50" t="n">
        <v>71</v>
      </c>
      <c r="F5832" s="50" t="s">
        <v>3242</v>
      </c>
      <c r="G5832" s="47" t="n">
        <v>0</v>
      </c>
    </row>
    <row r="5833" customFormat="false" ht="17.25" hidden="false" customHeight="true" outlineLevel="0" collapsed="false">
      <c r="A5833" s="0" t="str">
        <f aca="false">LEFT(C5833,4)*1</f>
        <v>0</v>
      </c>
      <c r="B5833" s="48" t="str">
        <f aca="false">+B5832+1</f>
        <v>0</v>
      </c>
      <c r="C5833" s="48" t="s">
        <v>11305</v>
      </c>
      <c r="D5833" s="49" t="s">
        <v>11307</v>
      </c>
      <c r="E5833" s="50" t="n">
        <v>71</v>
      </c>
      <c r="F5833" s="50" t="s">
        <v>3242</v>
      </c>
      <c r="G5833" s="47" t="n">
        <v>0</v>
      </c>
    </row>
    <row r="5834" customFormat="false" ht="17.25" hidden="false" customHeight="true" outlineLevel="0" collapsed="false">
      <c r="A5834" s="0" t="str">
        <f aca="false">LEFT(C5834,4)*1</f>
        <v>0</v>
      </c>
      <c r="B5834" s="48" t="str">
        <f aca="false">+B5833+1</f>
        <v>0</v>
      </c>
      <c r="C5834" s="48" t="s">
        <v>11308</v>
      </c>
      <c r="D5834" s="49" t="s">
        <v>11309</v>
      </c>
      <c r="E5834" s="50" t="n">
        <v>71</v>
      </c>
      <c r="F5834" s="50" t="s">
        <v>3242</v>
      </c>
      <c r="G5834" s="47" t="n">
        <v>0</v>
      </c>
    </row>
    <row r="5835" customFormat="false" ht="17.25" hidden="false" customHeight="true" outlineLevel="0" collapsed="false">
      <c r="A5835" s="0" t="str">
        <f aca="false">LEFT(C5835,4)*1</f>
        <v>0</v>
      </c>
      <c r="B5835" s="48" t="str">
        <f aca="false">+B5834+1</f>
        <v>0</v>
      </c>
      <c r="C5835" s="48" t="s">
        <v>11310</v>
      </c>
      <c r="D5835" s="49" t="s">
        <v>11311</v>
      </c>
      <c r="E5835" s="50" t="n">
        <v>71</v>
      </c>
      <c r="F5835" s="50" t="s">
        <v>3242</v>
      </c>
      <c r="G5835" s="47" t="n">
        <v>0</v>
      </c>
    </row>
    <row r="5836" customFormat="false" ht="17.25" hidden="false" customHeight="true" outlineLevel="0" collapsed="false">
      <c r="A5836" s="0" t="str">
        <f aca="false">LEFT(C5836,4)*1</f>
        <v>0</v>
      </c>
      <c r="B5836" s="48" t="str">
        <f aca="false">+B5835+1</f>
        <v>0</v>
      </c>
      <c r="C5836" s="48" t="s">
        <v>11312</v>
      </c>
      <c r="D5836" s="49" t="s">
        <v>11313</v>
      </c>
      <c r="E5836" s="50" t="n">
        <v>71</v>
      </c>
      <c r="F5836" s="50" t="s">
        <v>3242</v>
      </c>
      <c r="G5836" s="47" t="n">
        <v>0</v>
      </c>
    </row>
    <row r="5837" customFormat="false" ht="17.25" hidden="false" customHeight="true" outlineLevel="0" collapsed="false">
      <c r="A5837" s="0" t="str">
        <f aca="false">LEFT(C5837,4)*1</f>
        <v>0</v>
      </c>
      <c r="B5837" s="48" t="str">
        <f aca="false">+B5836+1</f>
        <v>0</v>
      </c>
      <c r="C5837" s="48" t="s">
        <v>11314</v>
      </c>
      <c r="D5837" s="49" t="s">
        <v>11315</v>
      </c>
      <c r="E5837" s="50" t="n">
        <v>71</v>
      </c>
      <c r="F5837" s="50" t="s">
        <v>3242</v>
      </c>
      <c r="G5837" s="47" t="n">
        <v>0</v>
      </c>
    </row>
    <row r="5838" customFormat="false" ht="17.25" hidden="false" customHeight="true" outlineLevel="0" collapsed="false">
      <c r="A5838" s="0" t="str">
        <f aca="false">LEFT(C5838,4)*1</f>
        <v>0</v>
      </c>
      <c r="B5838" s="48" t="str">
        <f aca="false">+B5837+1</f>
        <v>0</v>
      </c>
      <c r="C5838" s="48" t="s">
        <v>11316</v>
      </c>
      <c r="D5838" s="49" t="s">
        <v>11317</v>
      </c>
      <c r="E5838" s="50" t="n">
        <v>71</v>
      </c>
      <c r="F5838" s="50" t="s">
        <v>3242</v>
      </c>
      <c r="G5838" s="47" t="n">
        <v>0</v>
      </c>
    </row>
    <row r="5839" customFormat="false" ht="17.25" hidden="false" customHeight="true" outlineLevel="0" collapsed="false">
      <c r="A5839" s="0" t="str">
        <f aca="false">LEFT(C5839,4)*1</f>
        <v>0</v>
      </c>
      <c r="B5839" s="48" t="str">
        <f aca="false">+B5838+1</f>
        <v>0</v>
      </c>
      <c r="C5839" s="48" t="s">
        <v>11318</v>
      </c>
      <c r="D5839" s="49" t="s">
        <v>11319</v>
      </c>
      <c r="E5839" s="50" t="n">
        <v>71</v>
      </c>
      <c r="F5839" s="50" t="s">
        <v>3242</v>
      </c>
      <c r="G5839" s="47" t="n">
        <v>0</v>
      </c>
    </row>
    <row r="5840" customFormat="false" ht="17.25" hidden="false" customHeight="true" outlineLevel="0" collapsed="false">
      <c r="A5840" s="0" t="str">
        <f aca="false">LEFT(C5840,4)*1</f>
        <v>0</v>
      </c>
      <c r="B5840" s="48" t="str">
        <f aca="false">+B5839+1</f>
        <v>0</v>
      </c>
      <c r="C5840" s="48" t="s">
        <v>11318</v>
      </c>
      <c r="D5840" s="49" t="s">
        <v>11320</v>
      </c>
      <c r="E5840" s="50" t="n">
        <v>71</v>
      </c>
      <c r="F5840" s="50" t="s">
        <v>3242</v>
      </c>
      <c r="G5840" s="47" t="n">
        <v>0</v>
      </c>
    </row>
    <row r="5841" customFormat="false" ht="17.25" hidden="false" customHeight="true" outlineLevel="0" collapsed="false">
      <c r="A5841" s="0" t="str">
        <f aca="false">LEFT(C5841,4)*1</f>
        <v>0</v>
      </c>
      <c r="B5841" s="48" t="str">
        <f aca="false">+B5840+1</f>
        <v>0</v>
      </c>
      <c r="C5841" s="48" t="s">
        <v>11321</v>
      </c>
      <c r="D5841" s="49" t="s">
        <v>11322</v>
      </c>
      <c r="E5841" s="50" t="n">
        <v>71</v>
      </c>
      <c r="F5841" s="50" t="s">
        <v>3242</v>
      </c>
      <c r="G5841" s="47" t="n">
        <v>0</v>
      </c>
    </row>
    <row r="5842" customFormat="false" ht="17.25" hidden="false" customHeight="true" outlineLevel="0" collapsed="false">
      <c r="A5842" s="0" t="str">
        <f aca="false">LEFT(C5842,4)*1</f>
        <v>0</v>
      </c>
      <c r="B5842" s="48" t="str">
        <f aca="false">+B5841+1</f>
        <v>0</v>
      </c>
      <c r="C5842" s="48" t="s">
        <v>11323</v>
      </c>
      <c r="D5842" s="49" t="s">
        <v>11324</v>
      </c>
      <c r="E5842" s="50" t="n">
        <v>71</v>
      </c>
      <c r="F5842" s="50" t="s">
        <v>3242</v>
      </c>
      <c r="G5842" s="47" t="n">
        <v>0</v>
      </c>
    </row>
    <row r="5843" customFormat="false" ht="17.25" hidden="false" customHeight="true" outlineLevel="0" collapsed="false">
      <c r="A5843" s="0" t="str">
        <f aca="false">LEFT(C5843,4)*1</f>
        <v>0</v>
      </c>
      <c r="B5843" s="48" t="str">
        <f aca="false">+B5842+1</f>
        <v>0</v>
      </c>
      <c r="C5843" s="48" t="s">
        <v>11325</v>
      </c>
      <c r="D5843" s="49" t="s">
        <v>11326</v>
      </c>
      <c r="E5843" s="50" t="n">
        <v>71</v>
      </c>
      <c r="F5843" s="50" t="s">
        <v>3242</v>
      </c>
      <c r="G5843" s="47" t="n">
        <v>0</v>
      </c>
    </row>
    <row r="5844" customFormat="false" ht="17.25" hidden="false" customHeight="true" outlineLevel="0" collapsed="false">
      <c r="A5844" s="0" t="str">
        <f aca="false">LEFT(C5844,4)*1</f>
        <v>0</v>
      </c>
      <c r="B5844" s="48" t="str">
        <f aca="false">+B5843+1</f>
        <v>0</v>
      </c>
      <c r="C5844" s="48" t="s">
        <v>11327</v>
      </c>
      <c r="D5844" s="49" t="s">
        <v>11328</v>
      </c>
      <c r="E5844" s="50" t="n">
        <v>71</v>
      </c>
      <c r="F5844" s="50" t="s">
        <v>3242</v>
      </c>
      <c r="G5844" s="47" t="n">
        <v>0</v>
      </c>
    </row>
    <row r="5845" customFormat="false" ht="17.25" hidden="false" customHeight="true" outlineLevel="0" collapsed="false">
      <c r="A5845" s="0" t="str">
        <f aca="false">LEFT(C5845,4)*1</f>
        <v>0</v>
      </c>
      <c r="B5845" s="48" t="str">
        <f aca="false">+B5844+1</f>
        <v>0</v>
      </c>
      <c r="C5845" s="48" t="s">
        <v>11329</v>
      </c>
      <c r="D5845" s="49" t="s">
        <v>11330</v>
      </c>
      <c r="E5845" s="50" t="n">
        <v>71</v>
      </c>
      <c r="F5845" s="50" t="s">
        <v>3242</v>
      </c>
      <c r="G5845" s="47" t="n">
        <v>0</v>
      </c>
    </row>
    <row r="5846" customFormat="false" ht="17.25" hidden="false" customHeight="true" outlineLevel="0" collapsed="false">
      <c r="A5846" s="0" t="str">
        <f aca="false">LEFT(C5846,4)*1</f>
        <v>0</v>
      </c>
      <c r="B5846" s="48" t="str">
        <f aca="false">+B5845+1</f>
        <v>0</v>
      </c>
      <c r="C5846" s="48" t="s">
        <v>11331</v>
      </c>
      <c r="D5846" s="49" t="s">
        <v>11332</v>
      </c>
      <c r="E5846" s="50" t="n">
        <v>71</v>
      </c>
      <c r="F5846" s="50" t="s">
        <v>3242</v>
      </c>
      <c r="G5846" s="47" t="n">
        <v>0</v>
      </c>
    </row>
    <row r="5847" customFormat="false" ht="17.25" hidden="false" customHeight="true" outlineLevel="0" collapsed="false">
      <c r="A5847" s="0" t="str">
        <f aca="false">LEFT(C5847,4)*1</f>
        <v>0</v>
      </c>
      <c r="B5847" s="48" t="str">
        <f aca="false">+B5846+1</f>
        <v>0</v>
      </c>
      <c r="C5847" s="48" t="s">
        <v>11333</v>
      </c>
      <c r="D5847" s="49" t="s">
        <v>11334</v>
      </c>
      <c r="E5847" s="50" t="n">
        <v>71</v>
      </c>
      <c r="F5847" s="50" t="s">
        <v>3242</v>
      </c>
      <c r="G5847" s="47" t="n">
        <v>0</v>
      </c>
    </row>
    <row r="5848" customFormat="false" ht="17.25" hidden="false" customHeight="true" outlineLevel="0" collapsed="false">
      <c r="A5848" s="0" t="str">
        <f aca="false">LEFT(C5848,4)*1</f>
        <v>0</v>
      </c>
      <c r="B5848" s="48" t="str">
        <f aca="false">+B5847+1</f>
        <v>0</v>
      </c>
      <c r="C5848" s="48" t="s">
        <v>11335</v>
      </c>
      <c r="D5848" s="49" t="s">
        <v>11336</v>
      </c>
      <c r="E5848" s="50" t="n">
        <v>71</v>
      </c>
      <c r="F5848" s="50" t="s">
        <v>3242</v>
      </c>
      <c r="G5848" s="47" t="n">
        <v>0</v>
      </c>
    </row>
    <row r="5849" customFormat="false" ht="17.25" hidden="false" customHeight="true" outlineLevel="0" collapsed="false">
      <c r="A5849" s="0" t="str">
        <f aca="false">LEFT(C5849,4)*1</f>
        <v>0</v>
      </c>
      <c r="B5849" s="48" t="str">
        <f aca="false">+B5848+1</f>
        <v>0</v>
      </c>
      <c r="C5849" s="48" t="s">
        <v>11337</v>
      </c>
      <c r="D5849" s="49" t="s">
        <v>11338</v>
      </c>
      <c r="E5849" s="50" t="n">
        <v>71</v>
      </c>
      <c r="F5849" s="50" t="s">
        <v>3242</v>
      </c>
      <c r="G5849" s="47" t="n">
        <v>0</v>
      </c>
    </row>
    <row r="5850" customFormat="false" ht="17.25" hidden="false" customHeight="true" outlineLevel="0" collapsed="false">
      <c r="A5850" s="0" t="str">
        <f aca="false">LEFT(C5850,4)*1</f>
        <v>0</v>
      </c>
      <c r="B5850" s="48" t="str">
        <f aca="false">+B5849+1</f>
        <v>0</v>
      </c>
      <c r="C5850" s="48" t="s">
        <v>11339</v>
      </c>
      <c r="D5850" s="49" t="s">
        <v>11340</v>
      </c>
      <c r="E5850" s="50" t="n">
        <v>71</v>
      </c>
      <c r="F5850" s="50" t="s">
        <v>3242</v>
      </c>
      <c r="G5850" s="47" t="n">
        <v>0</v>
      </c>
    </row>
    <row r="5851" customFormat="false" ht="17.25" hidden="false" customHeight="true" outlineLevel="0" collapsed="false">
      <c r="A5851" s="0" t="str">
        <f aca="false">LEFT(C5851,4)*1</f>
        <v>0</v>
      </c>
      <c r="B5851" s="48" t="str">
        <f aca="false">+B5850+1</f>
        <v>0</v>
      </c>
      <c r="C5851" s="48" t="s">
        <v>11341</v>
      </c>
      <c r="D5851" s="49" t="s">
        <v>11342</v>
      </c>
      <c r="E5851" s="50" t="n">
        <v>71</v>
      </c>
      <c r="F5851" s="50" t="s">
        <v>3242</v>
      </c>
      <c r="G5851" s="47" t="n">
        <v>0</v>
      </c>
    </row>
    <row r="5852" customFormat="false" ht="17.25" hidden="false" customHeight="true" outlineLevel="0" collapsed="false">
      <c r="A5852" s="0" t="str">
        <f aca="false">LEFT(C5852,4)*1</f>
        <v>0</v>
      </c>
      <c r="B5852" s="48" t="str">
        <f aca="false">+B5851+1</f>
        <v>0</v>
      </c>
      <c r="C5852" s="48" t="s">
        <v>11343</v>
      </c>
      <c r="D5852" s="49" t="s">
        <v>11344</v>
      </c>
      <c r="E5852" s="50" t="n">
        <v>71</v>
      </c>
      <c r="F5852" s="50" t="s">
        <v>3242</v>
      </c>
      <c r="G5852" s="47" t="n">
        <v>0</v>
      </c>
    </row>
    <row r="5853" customFormat="false" ht="17.25" hidden="false" customHeight="true" outlineLevel="0" collapsed="false">
      <c r="A5853" s="0" t="str">
        <f aca="false">LEFT(C5853,4)*1</f>
        <v>0</v>
      </c>
      <c r="B5853" s="48" t="str">
        <f aca="false">+B5852+1</f>
        <v>0</v>
      </c>
      <c r="C5853" s="48" t="s">
        <v>11345</v>
      </c>
      <c r="D5853" s="49" t="s">
        <v>11346</v>
      </c>
      <c r="E5853" s="50" t="n">
        <v>71</v>
      </c>
      <c r="F5853" s="50" t="s">
        <v>3242</v>
      </c>
      <c r="G5853" s="47" t="n">
        <v>0</v>
      </c>
    </row>
    <row r="5854" customFormat="false" ht="17.25" hidden="false" customHeight="true" outlineLevel="0" collapsed="false">
      <c r="A5854" s="0" t="str">
        <f aca="false">LEFT(C5854,4)*1</f>
        <v>0</v>
      </c>
      <c r="B5854" s="48" t="str">
        <f aca="false">+B5853+1</f>
        <v>0</v>
      </c>
      <c r="C5854" s="48" t="s">
        <v>11347</v>
      </c>
      <c r="D5854" s="49" t="s">
        <v>11348</v>
      </c>
      <c r="E5854" s="50" t="n">
        <v>71</v>
      </c>
      <c r="F5854" s="50" t="s">
        <v>3242</v>
      </c>
      <c r="G5854" s="47" t="n">
        <v>0</v>
      </c>
    </row>
    <row r="5855" customFormat="false" ht="17.25" hidden="false" customHeight="true" outlineLevel="0" collapsed="false">
      <c r="A5855" s="0" t="str">
        <f aca="false">LEFT(C5855,4)*1</f>
        <v>0</v>
      </c>
      <c r="B5855" s="48" t="str">
        <f aca="false">+B5854+1</f>
        <v>0</v>
      </c>
      <c r="C5855" s="48" t="s">
        <v>11349</v>
      </c>
      <c r="D5855" s="49" t="s">
        <v>11350</v>
      </c>
      <c r="E5855" s="50" t="n">
        <v>71</v>
      </c>
      <c r="F5855" s="50" t="s">
        <v>3242</v>
      </c>
      <c r="G5855" s="47" t="n">
        <v>0</v>
      </c>
    </row>
    <row r="5856" customFormat="false" ht="17.25" hidden="false" customHeight="true" outlineLevel="0" collapsed="false">
      <c r="A5856" s="0" t="str">
        <f aca="false">LEFT(C5856,4)*1</f>
        <v>0</v>
      </c>
      <c r="B5856" s="48" t="str">
        <f aca="false">+B5855+1</f>
        <v>0</v>
      </c>
      <c r="C5856" s="48" t="s">
        <v>11349</v>
      </c>
      <c r="D5856" s="49" t="s">
        <v>11351</v>
      </c>
      <c r="E5856" s="50" t="n">
        <v>71</v>
      </c>
      <c r="F5856" s="50" t="s">
        <v>3242</v>
      </c>
      <c r="G5856" s="47" t="n">
        <v>0</v>
      </c>
    </row>
    <row r="5857" customFormat="false" ht="17.25" hidden="false" customHeight="true" outlineLevel="0" collapsed="false">
      <c r="A5857" s="0" t="str">
        <f aca="false">LEFT(C5857,4)*1</f>
        <v>0</v>
      </c>
      <c r="B5857" s="48" t="str">
        <f aca="false">+B5856+1</f>
        <v>0</v>
      </c>
      <c r="C5857" s="48" t="s">
        <v>11352</v>
      </c>
      <c r="D5857" s="49" t="s">
        <v>11353</v>
      </c>
      <c r="E5857" s="50" t="n">
        <v>71</v>
      </c>
      <c r="F5857" s="50" t="s">
        <v>3242</v>
      </c>
      <c r="G5857" s="47" t="n">
        <v>0</v>
      </c>
    </row>
    <row r="5858" customFormat="false" ht="17.25" hidden="false" customHeight="true" outlineLevel="0" collapsed="false">
      <c r="A5858" s="0" t="str">
        <f aca="false">LEFT(C5858,4)*1</f>
        <v>0</v>
      </c>
      <c r="B5858" s="48" t="str">
        <f aca="false">+B5857+1</f>
        <v>0</v>
      </c>
      <c r="C5858" s="48" t="s">
        <v>11354</v>
      </c>
      <c r="D5858" s="49" t="s">
        <v>11355</v>
      </c>
      <c r="E5858" s="50" t="n">
        <v>71</v>
      </c>
      <c r="F5858" s="50" t="s">
        <v>3242</v>
      </c>
      <c r="G5858" s="47" t="n">
        <v>0</v>
      </c>
    </row>
    <row r="5859" customFormat="false" ht="17.25" hidden="false" customHeight="true" outlineLevel="0" collapsed="false">
      <c r="A5859" s="0" t="str">
        <f aca="false">LEFT(C5859,4)*1</f>
        <v>0</v>
      </c>
      <c r="B5859" s="48" t="str">
        <f aca="false">+B5858+1</f>
        <v>0</v>
      </c>
      <c r="C5859" s="48" t="s">
        <v>11356</v>
      </c>
      <c r="D5859" s="49" t="s">
        <v>11357</v>
      </c>
      <c r="E5859" s="50" t="n">
        <v>71</v>
      </c>
      <c r="F5859" s="50" t="s">
        <v>3242</v>
      </c>
      <c r="G5859" s="47" t="n">
        <v>0</v>
      </c>
    </row>
    <row r="5860" customFormat="false" ht="17.25" hidden="false" customHeight="true" outlineLevel="0" collapsed="false">
      <c r="A5860" s="0" t="str">
        <f aca="false">LEFT(C5860,4)*1</f>
        <v>0</v>
      </c>
      <c r="B5860" s="48" t="str">
        <f aca="false">+B5859+1</f>
        <v>0</v>
      </c>
      <c r="C5860" s="48" t="s">
        <v>11358</v>
      </c>
      <c r="D5860" s="49" t="s">
        <v>11359</v>
      </c>
      <c r="E5860" s="50" t="n">
        <v>71</v>
      </c>
      <c r="F5860" s="50" t="s">
        <v>3242</v>
      </c>
      <c r="G5860" s="47" t="n">
        <v>0</v>
      </c>
    </row>
    <row r="5861" customFormat="false" ht="17.25" hidden="false" customHeight="true" outlineLevel="0" collapsed="false">
      <c r="A5861" s="0" t="str">
        <f aca="false">LEFT(C5861,4)*1</f>
        <v>0</v>
      </c>
      <c r="B5861" s="48" t="str">
        <f aca="false">+B5860+1</f>
        <v>0</v>
      </c>
      <c r="C5861" s="48" t="s">
        <v>11360</v>
      </c>
      <c r="D5861" s="49" t="s">
        <v>11361</v>
      </c>
      <c r="E5861" s="50" t="n">
        <v>71</v>
      </c>
      <c r="F5861" s="50" t="s">
        <v>3242</v>
      </c>
      <c r="G5861" s="47" t="n">
        <v>0</v>
      </c>
    </row>
    <row r="5862" customFormat="false" ht="17.25" hidden="false" customHeight="true" outlineLevel="0" collapsed="false">
      <c r="A5862" s="0" t="str">
        <f aca="false">LEFT(C5862,4)*1</f>
        <v>0</v>
      </c>
      <c r="B5862" s="48" t="str">
        <f aca="false">+B5861+1</f>
        <v>0</v>
      </c>
      <c r="C5862" s="48" t="s">
        <v>11362</v>
      </c>
      <c r="D5862" s="49" t="s">
        <v>11363</v>
      </c>
      <c r="E5862" s="50" t="n">
        <v>71</v>
      </c>
      <c r="F5862" s="50" t="s">
        <v>3242</v>
      </c>
      <c r="G5862" s="47" t="n">
        <v>0</v>
      </c>
    </row>
    <row r="5863" customFormat="false" ht="17.25" hidden="false" customHeight="true" outlineLevel="0" collapsed="false">
      <c r="A5863" s="0" t="str">
        <f aca="false">LEFT(C5863,4)*1</f>
        <v>0</v>
      </c>
      <c r="B5863" s="48" t="str">
        <f aca="false">+B5862+1</f>
        <v>0</v>
      </c>
      <c r="C5863" s="48" t="s">
        <v>11364</v>
      </c>
      <c r="D5863" s="49" t="s">
        <v>11365</v>
      </c>
      <c r="E5863" s="50" t="n">
        <v>71</v>
      </c>
      <c r="F5863" s="50" t="s">
        <v>3242</v>
      </c>
      <c r="G5863" s="47" t="n">
        <v>0</v>
      </c>
    </row>
    <row r="5864" customFormat="false" ht="17.25" hidden="false" customHeight="true" outlineLevel="0" collapsed="false">
      <c r="A5864" s="0" t="str">
        <f aca="false">LEFT(C5864,4)*1</f>
        <v>0</v>
      </c>
      <c r="B5864" s="48" t="str">
        <f aca="false">+B5863+1</f>
        <v>0</v>
      </c>
      <c r="C5864" s="48" t="s">
        <v>11366</v>
      </c>
      <c r="D5864" s="49" t="s">
        <v>11367</v>
      </c>
      <c r="E5864" s="50" t="n">
        <v>71</v>
      </c>
      <c r="F5864" s="50" t="s">
        <v>3242</v>
      </c>
      <c r="G5864" s="47" t="n">
        <v>0</v>
      </c>
    </row>
    <row r="5865" customFormat="false" ht="17.25" hidden="false" customHeight="true" outlineLevel="0" collapsed="false">
      <c r="A5865" s="0" t="str">
        <f aca="false">LEFT(C5865,4)*1</f>
        <v>0</v>
      </c>
      <c r="B5865" s="48" t="str">
        <f aca="false">+B5864+1</f>
        <v>0</v>
      </c>
      <c r="C5865" s="48" t="s">
        <v>11368</v>
      </c>
      <c r="D5865" s="49" t="s">
        <v>11369</v>
      </c>
      <c r="E5865" s="50" t="n">
        <v>71</v>
      </c>
      <c r="F5865" s="50" t="s">
        <v>3242</v>
      </c>
      <c r="G5865" s="47" t="n">
        <v>0</v>
      </c>
    </row>
    <row r="5866" customFormat="false" ht="17.25" hidden="false" customHeight="true" outlineLevel="0" collapsed="false">
      <c r="A5866" s="0" t="str">
        <f aca="false">LEFT(C5866,4)*1</f>
        <v>0</v>
      </c>
      <c r="B5866" s="48" t="str">
        <f aca="false">+B5865+1</f>
        <v>0</v>
      </c>
      <c r="C5866" s="48" t="s">
        <v>11370</v>
      </c>
      <c r="D5866" s="49" t="s">
        <v>11371</v>
      </c>
      <c r="E5866" s="50" t="n">
        <v>71</v>
      </c>
      <c r="F5866" s="50" t="s">
        <v>3242</v>
      </c>
      <c r="G5866" s="47" t="n">
        <v>0</v>
      </c>
    </row>
    <row r="5867" customFormat="false" ht="17.25" hidden="false" customHeight="true" outlineLevel="0" collapsed="false">
      <c r="A5867" s="0" t="str">
        <f aca="false">LEFT(C5867,4)*1</f>
        <v>0</v>
      </c>
      <c r="B5867" s="48" t="str">
        <f aca="false">+B5866+1</f>
        <v>0</v>
      </c>
      <c r="C5867" s="48" t="s">
        <v>11372</v>
      </c>
      <c r="D5867" s="49" t="s">
        <v>11373</v>
      </c>
      <c r="E5867" s="50" t="n">
        <v>71</v>
      </c>
      <c r="F5867" s="50" t="s">
        <v>3242</v>
      </c>
      <c r="G5867" s="47" t="n">
        <v>0</v>
      </c>
    </row>
    <row r="5868" customFormat="false" ht="17.25" hidden="false" customHeight="true" outlineLevel="0" collapsed="false">
      <c r="A5868" s="0" t="str">
        <f aca="false">LEFT(C5868,4)*1</f>
        <v>0</v>
      </c>
      <c r="B5868" s="48" t="str">
        <f aca="false">+B5867+1</f>
        <v>0</v>
      </c>
      <c r="C5868" s="48" t="s">
        <v>11374</v>
      </c>
      <c r="D5868" s="49" t="s">
        <v>11375</v>
      </c>
      <c r="E5868" s="50" t="n">
        <v>71</v>
      </c>
      <c r="F5868" s="50" t="s">
        <v>3242</v>
      </c>
      <c r="G5868" s="47" t="n">
        <v>0</v>
      </c>
    </row>
    <row r="5869" customFormat="false" ht="17.25" hidden="false" customHeight="true" outlineLevel="0" collapsed="false">
      <c r="A5869" s="0" t="str">
        <f aca="false">LEFT(C5869,4)*1</f>
        <v>0</v>
      </c>
      <c r="B5869" s="48" t="str">
        <f aca="false">+B5868+1</f>
        <v>0</v>
      </c>
      <c r="C5869" s="48" t="s">
        <v>11374</v>
      </c>
      <c r="D5869" s="49" t="s">
        <v>11376</v>
      </c>
      <c r="E5869" s="50" t="n">
        <v>71</v>
      </c>
      <c r="F5869" s="50" t="s">
        <v>3242</v>
      </c>
      <c r="G5869" s="47" t="n">
        <v>0</v>
      </c>
    </row>
    <row r="5870" customFormat="false" ht="17.25" hidden="false" customHeight="true" outlineLevel="0" collapsed="false">
      <c r="A5870" s="0" t="str">
        <f aca="false">LEFT(C5870,4)*1</f>
        <v>0</v>
      </c>
      <c r="B5870" s="48" t="str">
        <f aca="false">+B5869+1</f>
        <v>0</v>
      </c>
      <c r="C5870" s="48" t="s">
        <v>11377</v>
      </c>
      <c r="D5870" s="49" t="s">
        <v>11378</v>
      </c>
      <c r="E5870" s="50" t="n">
        <v>71</v>
      </c>
      <c r="F5870" s="50" t="s">
        <v>3242</v>
      </c>
      <c r="G5870" s="47" t="n">
        <v>0</v>
      </c>
    </row>
    <row r="5871" customFormat="false" ht="17.25" hidden="false" customHeight="true" outlineLevel="0" collapsed="false">
      <c r="A5871" s="0" t="str">
        <f aca="false">LEFT(C5871,4)*1</f>
        <v>0</v>
      </c>
      <c r="B5871" s="48" t="str">
        <f aca="false">+B5870+1</f>
        <v>0</v>
      </c>
      <c r="C5871" s="48" t="s">
        <v>11379</v>
      </c>
      <c r="D5871" s="49" t="s">
        <v>11380</v>
      </c>
      <c r="E5871" s="50" t="n">
        <v>71</v>
      </c>
      <c r="F5871" s="50" t="s">
        <v>3242</v>
      </c>
      <c r="G5871" s="47" t="n">
        <v>0</v>
      </c>
    </row>
    <row r="5872" customFormat="false" ht="17.25" hidden="false" customHeight="true" outlineLevel="0" collapsed="false">
      <c r="A5872" s="0" t="str">
        <f aca="false">LEFT(C5872,4)*1</f>
        <v>0</v>
      </c>
      <c r="B5872" s="48" t="str">
        <f aca="false">+B5871+1</f>
        <v>0</v>
      </c>
      <c r="C5872" s="48" t="s">
        <v>11381</v>
      </c>
      <c r="D5872" s="49" t="s">
        <v>11382</v>
      </c>
      <c r="E5872" s="50" t="n">
        <v>71</v>
      </c>
      <c r="F5872" s="50" t="s">
        <v>3242</v>
      </c>
      <c r="G5872" s="47" t="n">
        <v>0</v>
      </c>
    </row>
    <row r="5873" customFormat="false" ht="17.25" hidden="false" customHeight="true" outlineLevel="0" collapsed="false">
      <c r="A5873" s="0" t="str">
        <f aca="false">LEFT(C5873,4)*1</f>
        <v>0</v>
      </c>
      <c r="B5873" s="48" t="str">
        <f aca="false">+B5872+1</f>
        <v>0</v>
      </c>
      <c r="C5873" s="48" t="s">
        <v>11383</v>
      </c>
      <c r="D5873" s="49" t="s">
        <v>11384</v>
      </c>
      <c r="E5873" s="50" t="n">
        <v>71</v>
      </c>
      <c r="F5873" s="50" t="s">
        <v>3242</v>
      </c>
      <c r="G5873" s="47" t="n">
        <v>0</v>
      </c>
    </row>
    <row r="5874" customFormat="false" ht="17.25" hidden="false" customHeight="true" outlineLevel="0" collapsed="false">
      <c r="A5874" s="0" t="str">
        <f aca="false">LEFT(C5874,4)*1</f>
        <v>0</v>
      </c>
      <c r="B5874" s="48" t="str">
        <f aca="false">+B5873+1</f>
        <v>0</v>
      </c>
      <c r="C5874" s="48" t="s">
        <v>11385</v>
      </c>
      <c r="D5874" s="49" t="s">
        <v>11386</v>
      </c>
      <c r="E5874" s="50" t="n">
        <v>71</v>
      </c>
      <c r="F5874" s="50" t="s">
        <v>3242</v>
      </c>
      <c r="G5874" s="47" t="n">
        <v>0</v>
      </c>
    </row>
    <row r="5875" customFormat="false" ht="17.25" hidden="false" customHeight="true" outlineLevel="0" collapsed="false">
      <c r="A5875" s="0" t="str">
        <f aca="false">LEFT(C5875,4)*1</f>
        <v>0</v>
      </c>
      <c r="B5875" s="48" t="str">
        <f aca="false">+B5874+1</f>
        <v>0</v>
      </c>
      <c r="C5875" s="48" t="s">
        <v>11387</v>
      </c>
      <c r="D5875" s="49" t="s">
        <v>11388</v>
      </c>
      <c r="E5875" s="50" t="n">
        <v>71</v>
      </c>
      <c r="F5875" s="50" t="s">
        <v>3242</v>
      </c>
      <c r="G5875" s="47" t="n">
        <v>0</v>
      </c>
    </row>
    <row r="5876" customFormat="false" ht="17.25" hidden="false" customHeight="true" outlineLevel="0" collapsed="false">
      <c r="A5876" s="0" t="str">
        <f aca="false">LEFT(C5876,4)*1</f>
        <v>0</v>
      </c>
      <c r="B5876" s="48" t="str">
        <f aca="false">+B5875+1</f>
        <v>0</v>
      </c>
      <c r="C5876" s="48" t="s">
        <v>11389</v>
      </c>
      <c r="D5876" s="49" t="s">
        <v>11390</v>
      </c>
      <c r="E5876" s="50" t="n">
        <v>71</v>
      </c>
      <c r="F5876" s="50" t="s">
        <v>3242</v>
      </c>
      <c r="G5876" s="47" t="n">
        <v>0</v>
      </c>
    </row>
    <row r="5877" customFormat="false" ht="17.25" hidden="false" customHeight="true" outlineLevel="0" collapsed="false">
      <c r="A5877" s="0" t="str">
        <f aca="false">LEFT(C5877,4)*1</f>
        <v>0</v>
      </c>
      <c r="B5877" s="48" t="str">
        <f aca="false">+B5876+1</f>
        <v>0</v>
      </c>
      <c r="C5877" s="48" t="s">
        <v>11391</v>
      </c>
      <c r="D5877" s="49" t="s">
        <v>11392</v>
      </c>
      <c r="E5877" s="50" t="n">
        <v>71</v>
      </c>
      <c r="F5877" s="50" t="s">
        <v>3242</v>
      </c>
      <c r="G5877" s="47" t="n">
        <v>0</v>
      </c>
    </row>
    <row r="5878" customFormat="false" ht="17.25" hidden="false" customHeight="true" outlineLevel="0" collapsed="false">
      <c r="A5878" s="0" t="str">
        <f aca="false">LEFT(C5878,4)*1</f>
        <v>0</v>
      </c>
      <c r="B5878" s="48" t="str">
        <f aca="false">+B5877+1</f>
        <v>0</v>
      </c>
      <c r="C5878" s="48" t="s">
        <v>11393</v>
      </c>
      <c r="D5878" s="49" t="s">
        <v>11394</v>
      </c>
      <c r="E5878" s="50" t="n">
        <v>71</v>
      </c>
      <c r="F5878" s="50" t="s">
        <v>3242</v>
      </c>
      <c r="G5878" s="47" t="n">
        <v>0</v>
      </c>
    </row>
    <row r="5879" customFormat="false" ht="17.25" hidden="false" customHeight="true" outlineLevel="0" collapsed="false">
      <c r="A5879" s="0" t="str">
        <f aca="false">LEFT(C5879,4)*1</f>
        <v>0</v>
      </c>
      <c r="B5879" s="48" t="str">
        <f aca="false">+B5878+1</f>
        <v>0</v>
      </c>
      <c r="C5879" s="48" t="s">
        <v>11395</v>
      </c>
      <c r="D5879" s="49" t="s">
        <v>11396</v>
      </c>
      <c r="E5879" s="50" t="n">
        <v>71</v>
      </c>
      <c r="F5879" s="50" t="s">
        <v>3242</v>
      </c>
      <c r="G5879" s="47" t="n">
        <v>0</v>
      </c>
    </row>
    <row r="5880" customFormat="false" ht="17.25" hidden="false" customHeight="true" outlineLevel="0" collapsed="false">
      <c r="A5880" s="0" t="str">
        <f aca="false">LEFT(C5880,4)*1</f>
        <v>0</v>
      </c>
      <c r="B5880" s="48" t="str">
        <f aca="false">+B5879+1</f>
        <v>0</v>
      </c>
      <c r="C5880" s="48" t="s">
        <v>11397</v>
      </c>
      <c r="D5880" s="49" t="s">
        <v>11398</v>
      </c>
      <c r="E5880" s="50" t="n">
        <v>71</v>
      </c>
      <c r="F5880" s="50" t="s">
        <v>3242</v>
      </c>
      <c r="G5880" s="47" t="n">
        <v>0</v>
      </c>
    </row>
    <row r="5881" customFormat="false" ht="17.25" hidden="false" customHeight="true" outlineLevel="0" collapsed="false">
      <c r="A5881" s="0" t="str">
        <f aca="false">LEFT(C5881,4)*1</f>
        <v>0</v>
      </c>
      <c r="B5881" s="48" t="str">
        <f aca="false">+B5880+1</f>
        <v>0</v>
      </c>
      <c r="C5881" s="48" t="s">
        <v>11399</v>
      </c>
      <c r="D5881" s="49" t="s">
        <v>11400</v>
      </c>
      <c r="E5881" s="50" t="n">
        <v>71</v>
      </c>
      <c r="F5881" s="50" t="s">
        <v>3242</v>
      </c>
      <c r="G5881" s="47" t="n">
        <v>0</v>
      </c>
    </row>
    <row r="5882" customFormat="false" ht="17.25" hidden="false" customHeight="true" outlineLevel="0" collapsed="false">
      <c r="A5882" s="0" t="str">
        <f aca="false">LEFT(C5882,4)*1</f>
        <v>0</v>
      </c>
      <c r="B5882" s="48" t="str">
        <f aca="false">+B5881+1</f>
        <v>0</v>
      </c>
      <c r="C5882" s="48" t="s">
        <v>11401</v>
      </c>
      <c r="D5882" s="49" t="s">
        <v>11402</v>
      </c>
      <c r="E5882" s="50" t="n">
        <v>71</v>
      </c>
      <c r="F5882" s="50" t="s">
        <v>3242</v>
      </c>
      <c r="G5882" s="47" t="n">
        <v>0</v>
      </c>
    </row>
    <row r="5883" customFormat="false" ht="17.25" hidden="false" customHeight="true" outlineLevel="0" collapsed="false">
      <c r="A5883" s="0" t="str">
        <f aca="false">LEFT(C5883,4)*1</f>
        <v>0</v>
      </c>
      <c r="B5883" s="48" t="str">
        <f aca="false">+B5882+1</f>
        <v>0</v>
      </c>
      <c r="C5883" s="48" t="s">
        <v>11403</v>
      </c>
      <c r="D5883" s="49" t="s">
        <v>11404</v>
      </c>
      <c r="E5883" s="50" t="n">
        <v>71</v>
      </c>
      <c r="F5883" s="50" t="s">
        <v>3242</v>
      </c>
      <c r="G5883" s="47" t="n">
        <v>0</v>
      </c>
    </row>
    <row r="5884" customFormat="false" ht="17.25" hidden="false" customHeight="true" outlineLevel="0" collapsed="false">
      <c r="A5884" s="0" t="str">
        <f aca="false">LEFT(C5884,4)*1</f>
        <v>0</v>
      </c>
      <c r="B5884" s="48" t="str">
        <f aca="false">+B5883+1</f>
        <v>0</v>
      </c>
      <c r="C5884" s="48" t="s">
        <v>11405</v>
      </c>
      <c r="D5884" s="49" t="s">
        <v>11406</v>
      </c>
      <c r="E5884" s="50" t="n">
        <v>71</v>
      </c>
      <c r="F5884" s="50" t="s">
        <v>3242</v>
      </c>
      <c r="G5884" s="47" t="n">
        <v>0</v>
      </c>
    </row>
    <row r="5885" customFormat="false" ht="17.25" hidden="false" customHeight="true" outlineLevel="0" collapsed="false">
      <c r="A5885" s="0" t="str">
        <f aca="false">LEFT(C5885,4)*1</f>
        <v>0</v>
      </c>
      <c r="B5885" s="48" t="str">
        <f aca="false">+B5884+1</f>
        <v>0</v>
      </c>
      <c r="C5885" s="48" t="s">
        <v>11407</v>
      </c>
      <c r="D5885" s="49" t="s">
        <v>11408</v>
      </c>
      <c r="E5885" s="50" t="n">
        <v>71</v>
      </c>
      <c r="F5885" s="50" t="s">
        <v>3242</v>
      </c>
      <c r="G5885" s="47" t="n">
        <v>0</v>
      </c>
    </row>
    <row r="5886" customFormat="false" ht="17.25" hidden="false" customHeight="true" outlineLevel="0" collapsed="false">
      <c r="A5886" s="0" t="str">
        <f aca="false">LEFT(C5886,4)*1</f>
        <v>0</v>
      </c>
      <c r="B5886" s="48" t="str">
        <f aca="false">+B5885+1</f>
        <v>0</v>
      </c>
      <c r="C5886" s="48" t="s">
        <v>11409</v>
      </c>
      <c r="D5886" s="49" t="s">
        <v>11410</v>
      </c>
      <c r="E5886" s="50" t="n">
        <v>71</v>
      </c>
      <c r="F5886" s="50" t="s">
        <v>3242</v>
      </c>
      <c r="G5886" s="47" t="n">
        <v>0</v>
      </c>
    </row>
    <row r="5887" customFormat="false" ht="17.25" hidden="false" customHeight="true" outlineLevel="0" collapsed="false">
      <c r="A5887" s="0" t="str">
        <f aca="false">LEFT(C5887,4)*1</f>
        <v>0</v>
      </c>
      <c r="B5887" s="48" t="str">
        <f aca="false">+B5886+1</f>
        <v>0</v>
      </c>
      <c r="C5887" s="48" t="s">
        <v>11411</v>
      </c>
      <c r="D5887" s="49" t="s">
        <v>11412</v>
      </c>
      <c r="E5887" s="50" t="n">
        <v>71</v>
      </c>
      <c r="F5887" s="50" t="s">
        <v>3242</v>
      </c>
      <c r="G5887" s="47" t="n">
        <v>0</v>
      </c>
    </row>
    <row r="5888" customFormat="false" ht="17.25" hidden="false" customHeight="true" outlineLevel="0" collapsed="false">
      <c r="A5888" s="0" t="str">
        <f aca="false">LEFT(C5888,4)*1</f>
        <v>0</v>
      </c>
      <c r="B5888" s="48" t="str">
        <f aca="false">+B5887+1</f>
        <v>0</v>
      </c>
      <c r="C5888" s="48" t="s">
        <v>11413</v>
      </c>
      <c r="D5888" s="49" t="s">
        <v>11414</v>
      </c>
      <c r="E5888" s="50" t="n">
        <v>71</v>
      </c>
      <c r="F5888" s="50" t="s">
        <v>3242</v>
      </c>
      <c r="G5888" s="47" t="n">
        <v>0</v>
      </c>
    </row>
    <row r="5889" customFormat="false" ht="17.25" hidden="false" customHeight="true" outlineLevel="0" collapsed="false">
      <c r="A5889" s="0" t="str">
        <f aca="false">LEFT(C5889,4)*1</f>
        <v>0</v>
      </c>
      <c r="B5889" s="48" t="str">
        <f aca="false">+B5888+1</f>
        <v>0</v>
      </c>
      <c r="C5889" s="48" t="s">
        <v>11415</v>
      </c>
      <c r="D5889" s="49" t="s">
        <v>11416</v>
      </c>
      <c r="E5889" s="50" t="n">
        <v>71</v>
      </c>
      <c r="F5889" s="50" t="s">
        <v>3242</v>
      </c>
      <c r="G5889" s="47" t="n">
        <v>0</v>
      </c>
    </row>
    <row r="5890" customFormat="false" ht="17.25" hidden="false" customHeight="true" outlineLevel="0" collapsed="false">
      <c r="A5890" s="0" t="str">
        <f aca="false">LEFT(C5890,4)*1</f>
        <v>0</v>
      </c>
      <c r="B5890" s="48" t="str">
        <f aca="false">+B5889+1</f>
        <v>0</v>
      </c>
      <c r="C5890" s="48" t="s">
        <v>11417</v>
      </c>
      <c r="D5890" s="49" t="s">
        <v>11418</v>
      </c>
      <c r="E5890" s="50" t="n">
        <v>71</v>
      </c>
      <c r="F5890" s="50" t="s">
        <v>3242</v>
      </c>
      <c r="G5890" s="47" t="n">
        <v>0</v>
      </c>
    </row>
    <row r="5891" customFormat="false" ht="17.25" hidden="false" customHeight="true" outlineLevel="0" collapsed="false">
      <c r="A5891" s="0" t="str">
        <f aca="false">LEFT(C5891,4)*1</f>
        <v>0</v>
      </c>
      <c r="B5891" s="48" t="str">
        <f aca="false">+B5890+1</f>
        <v>0</v>
      </c>
      <c r="C5891" s="48" t="s">
        <v>11419</v>
      </c>
      <c r="D5891" s="49" t="s">
        <v>11420</v>
      </c>
      <c r="E5891" s="50" t="n">
        <v>71</v>
      </c>
      <c r="F5891" s="50" t="s">
        <v>3242</v>
      </c>
      <c r="G5891" s="47" t="n">
        <v>0</v>
      </c>
    </row>
    <row r="5892" customFormat="false" ht="17.25" hidden="false" customHeight="true" outlineLevel="0" collapsed="false">
      <c r="A5892" s="0" t="str">
        <f aca="false">LEFT(C5892,4)*1</f>
        <v>0</v>
      </c>
      <c r="B5892" s="48" t="str">
        <f aca="false">+B5891+1</f>
        <v>0</v>
      </c>
      <c r="C5892" s="48" t="s">
        <v>11421</v>
      </c>
      <c r="D5892" s="49" t="s">
        <v>11422</v>
      </c>
      <c r="E5892" s="50" t="n">
        <v>71</v>
      </c>
      <c r="F5892" s="50" t="s">
        <v>3242</v>
      </c>
      <c r="G5892" s="47" t="n">
        <v>0</v>
      </c>
    </row>
    <row r="5893" customFormat="false" ht="17.25" hidden="false" customHeight="true" outlineLevel="0" collapsed="false">
      <c r="A5893" s="0" t="str">
        <f aca="false">LEFT(C5893,4)*1</f>
        <v>0</v>
      </c>
      <c r="B5893" s="48" t="str">
        <f aca="false">+B5892+1</f>
        <v>0</v>
      </c>
      <c r="C5893" s="48" t="s">
        <v>11423</v>
      </c>
      <c r="D5893" s="49" t="s">
        <v>11424</v>
      </c>
      <c r="E5893" s="50" t="n">
        <v>71</v>
      </c>
      <c r="F5893" s="50" t="s">
        <v>3242</v>
      </c>
      <c r="G5893" s="47" t="n">
        <v>0</v>
      </c>
    </row>
    <row r="5894" customFormat="false" ht="17.25" hidden="false" customHeight="true" outlineLevel="0" collapsed="false">
      <c r="A5894" s="0" t="str">
        <f aca="false">LEFT(C5894,4)*1</f>
        <v>0</v>
      </c>
      <c r="B5894" s="48" t="str">
        <f aca="false">+B5893+1</f>
        <v>0</v>
      </c>
      <c r="C5894" s="48" t="s">
        <v>11425</v>
      </c>
      <c r="D5894" s="49" t="s">
        <v>11426</v>
      </c>
      <c r="E5894" s="50" t="n">
        <v>71</v>
      </c>
      <c r="F5894" s="50" t="s">
        <v>3242</v>
      </c>
      <c r="G5894" s="47" t="n">
        <v>0</v>
      </c>
    </row>
    <row r="5895" customFormat="false" ht="17.25" hidden="false" customHeight="true" outlineLevel="0" collapsed="false">
      <c r="A5895" s="0" t="str">
        <f aca="false">LEFT(C5895,4)*1</f>
        <v>0</v>
      </c>
      <c r="B5895" s="48" t="str">
        <f aca="false">+B5894+1</f>
        <v>0</v>
      </c>
      <c r="C5895" s="48" t="s">
        <v>11427</v>
      </c>
      <c r="D5895" s="49" t="s">
        <v>11428</v>
      </c>
      <c r="E5895" s="50" t="n">
        <v>72</v>
      </c>
      <c r="F5895" s="50" t="s">
        <v>587</v>
      </c>
      <c r="G5895" s="51" t="n">
        <v>0.18</v>
      </c>
    </row>
    <row r="5896" customFormat="false" ht="17.25" hidden="false" customHeight="true" outlineLevel="0" collapsed="false">
      <c r="A5896" s="0" t="str">
        <f aca="false">LEFT(C5896,4)*1</f>
        <v>0</v>
      </c>
      <c r="B5896" s="48" t="str">
        <f aca="false">+B5895+1</f>
        <v>0</v>
      </c>
      <c r="C5896" s="48" t="s">
        <v>11429</v>
      </c>
      <c r="D5896" s="49" t="s">
        <v>11430</v>
      </c>
      <c r="E5896" s="50" t="n">
        <v>72</v>
      </c>
      <c r="F5896" s="50" t="s">
        <v>587</v>
      </c>
      <c r="G5896" s="51" t="n">
        <v>0.18</v>
      </c>
    </row>
    <row r="5897" customFormat="false" ht="17.25" hidden="false" customHeight="true" outlineLevel="0" collapsed="false">
      <c r="A5897" s="0" t="str">
        <f aca="false">LEFT(C5897,4)*1</f>
        <v>0</v>
      </c>
      <c r="B5897" s="48" t="str">
        <f aca="false">+B5896+1</f>
        <v>0</v>
      </c>
      <c r="C5897" s="48" t="s">
        <v>11431</v>
      </c>
      <c r="D5897" s="49" t="s">
        <v>11432</v>
      </c>
      <c r="E5897" s="50" t="n">
        <v>72</v>
      </c>
      <c r="F5897" s="50" t="s">
        <v>587</v>
      </c>
      <c r="G5897" s="51" t="n">
        <v>0.18</v>
      </c>
    </row>
    <row r="5898" customFormat="false" ht="17.25" hidden="false" customHeight="true" outlineLevel="0" collapsed="false">
      <c r="A5898" s="0" t="str">
        <f aca="false">LEFT(C5898,4)*1</f>
        <v>0</v>
      </c>
      <c r="B5898" s="48" t="str">
        <f aca="false">+B5897+1</f>
        <v>0</v>
      </c>
      <c r="C5898" s="48" t="s">
        <v>11433</v>
      </c>
      <c r="D5898" s="49" t="s">
        <v>11434</v>
      </c>
      <c r="E5898" s="50" t="n">
        <v>72</v>
      </c>
      <c r="F5898" s="50" t="s">
        <v>587</v>
      </c>
      <c r="G5898" s="51" t="n">
        <v>0.18</v>
      </c>
    </row>
    <row r="5899" customFormat="false" ht="17.25" hidden="false" customHeight="true" outlineLevel="0" collapsed="false">
      <c r="A5899" s="0" t="str">
        <f aca="false">LEFT(C5899,4)*1</f>
        <v>0</v>
      </c>
      <c r="B5899" s="48" t="str">
        <f aca="false">+B5898+1</f>
        <v>0</v>
      </c>
      <c r="C5899" s="48" t="s">
        <v>11435</v>
      </c>
      <c r="D5899" s="49" t="s">
        <v>11436</v>
      </c>
      <c r="E5899" s="50" t="n">
        <v>72</v>
      </c>
      <c r="F5899" s="50" t="s">
        <v>587</v>
      </c>
      <c r="G5899" s="51" t="n">
        <v>0.18</v>
      </c>
    </row>
    <row r="5900" customFormat="false" ht="17.25" hidden="false" customHeight="true" outlineLevel="0" collapsed="false">
      <c r="A5900" s="0" t="str">
        <f aca="false">LEFT(C5900,4)*1</f>
        <v>0</v>
      </c>
      <c r="B5900" s="48" t="str">
        <f aca="false">+B5899+1</f>
        <v>0</v>
      </c>
      <c r="C5900" s="48" t="s">
        <v>11437</v>
      </c>
      <c r="D5900" s="49" t="s">
        <v>11438</v>
      </c>
      <c r="E5900" s="50" t="n">
        <v>72</v>
      </c>
      <c r="F5900" s="50" t="s">
        <v>587</v>
      </c>
      <c r="G5900" s="51" t="n">
        <v>0.18</v>
      </c>
    </row>
    <row r="5901" customFormat="false" ht="17.25" hidden="false" customHeight="true" outlineLevel="0" collapsed="false">
      <c r="A5901" s="0" t="str">
        <f aca="false">LEFT(C5901,4)*1</f>
        <v>0</v>
      </c>
      <c r="B5901" s="48" t="str">
        <f aca="false">+B5900+1</f>
        <v>0</v>
      </c>
      <c r="C5901" s="48" t="s">
        <v>11439</v>
      </c>
      <c r="D5901" s="49" t="s">
        <v>11440</v>
      </c>
      <c r="E5901" s="50" t="n">
        <v>72</v>
      </c>
      <c r="F5901" s="50" t="s">
        <v>587</v>
      </c>
      <c r="G5901" s="51" t="n">
        <v>0.18</v>
      </c>
    </row>
    <row r="5902" customFormat="false" ht="17.25" hidden="false" customHeight="true" outlineLevel="0" collapsed="false">
      <c r="A5902" s="0" t="str">
        <f aca="false">LEFT(C5902,4)*1</f>
        <v>0</v>
      </c>
      <c r="B5902" s="48" t="str">
        <f aca="false">+B5901+1</f>
        <v>0</v>
      </c>
      <c r="C5902" s="48" t="s">
        <v>11441</v>
      </c>
      <c r="D5902" s="49" t="s">
        <v>11442</v>
      </c>
      <c r="E5902" s="50" t="n">
        <v>72</v>
      </c>
      <c r="F5902" s="50" t="s">
        <v>587</v>
      </c>
      <c r="G5902" s="51" t="n">
        <v>0.18</v>
      </c>
    </row>
    <row r="5903" customFormat="false" ht="17.25" hidden="false" customHeight="true" outlineLevel="0" collapsed="false">
      <c r="A5903" s="0" t="str">
        <f aca="false">LEFT(C5903,4)*1</f>
        <v>0</v>
      </c>
      <c r="B5903" s="48" t="str">
        <f aca="false">+B5902+1</f>
        <v>0</v>
      </c>
      <c r="C5903" s="48" t="s">
        <v>11443</v>
      </c>
      <c r="D5903" s="49" t="s">
        <v>11444</v>
      </c>
      <c r="E5903" s="50" t="n">
        <v>72</v>
      </c>
      <c r="F5903" s="50" t="s">
        <v>587</v>
      </c>
      <c r="G5903" s="51" t="n">
        <v>0.18</v>
      </c>
    </row>
    <row r="5904" customFormat="false" ht="17.25" hidden="false" customHeight="true" outlineLevel="0" collapsed="false">
      <c r="A5904" s="0" t="str">
        <f aca="false">LEFT(C5904,4)*1</f>
        <v>0</v>
      </c>
      <c r="B5904" s="48" t="str">
        <f aca="false">+B5903+1</f>
        <v>0</v>
      </c>
      <c r="C5904" s="48" t="s">
        <v>11445</v>
      </c>
      <c r="D5904" s="49" t="s">
        <v>11446</v>
      </c>
      <c r="E5904" s="50" t="n">
        <v>72</v>
      </c>
      <c r="F5904" s="50" t="s">
        <v>587</v>
      </c>
      <c r="G5904" s="51" t="n">
        <v>0.18</v>
      </c>
    </row>
    <row r="5905" customFormat="false" ht="17.25" hidden="false" customHeight="true" outlineLevel="0" collapsed="false">
      <c r="A5905" s="0" t="str">
        <f aca="false">LEFT(C5905,4)*1</f>
        <v>0</v>
      </c>
      <c r="B5905" s="48" t="str">
        <f aca="false">+B5904+1</f>
        <v>0</v>
      </c>
      <c r="C5905" s="48" t="s">
        <v>11447</v>
      </c>
      <c r="D5905" s="49" t="s">
        <v>11448</v>
      </c>
      <c r="E5905" s="50" t="n">
        <v>72</v>
      </c>
      <c r="F5905" s="50" t="s">
        <v>587</v>
      </c>
      <c r="G5905" s="51" t="n">
        <v>0.18</v>
      </c>
    </row>
    <row r="5906" customFormat="false" ht="17.25" hidden="false" customHeight="true" outlineLevel="0" collapsed="false">
      <c r="A5906" s="0" t="str">
        <f aca="false">LEFT(C5906,4)*1</f>
        <v>0</v>
      </c>
      <c r="B5906" s="48" t="str">
        <f aca="false">+B5905+1</f>
        <v>0</v>
      </c>
      <c r="C5906" s="48" t="s">
        <v>11449</v>
      </c>
      <c r="D5906" s="49" t="s">
        <v>11450</v>
      </c>
      <c r="E5906" s="50" t="n">
        <v>72</v>
      </c>
      <c r="F5906" s="50" t="s">
        <v>587</v>
      </c>
      <c r="G5906" s="51" t="n">
        <v>0.18</v>
      </c>
    </row>
    <row r="5907" customFormat="false" ht="17.25" hidden="false" customHeight="true" outlineLevel="0" collapsed="false">
      <c r="A5907" s="0" t="str">
        <f aca="false">LEFT(C5907,4)*1</f>
        <v>0</v>
      </c>
      <c r="B5907" s="48" t="str">
        <f aca="false">+B5906+1</f>
        <v>0</v>
      </c>
      <c r="C5907" s="48" t="s">
        <v>11451</v>
      </c>
      <c r="D5907" s="49" t="s">
        <v>11452</v>
      </c>
      <c r="E5907" s="50" t="n">
        <v>72</v>
      </c>
      <c r="F5907" s="50" t="s">
        <v>587</v>
      </c>
      <c r="G5907" s="51" t="n">
        <v>0.18</v>
      </c>
    </row>
    <row r="5908" customFormat="false" ht="17.25" hidden="false" customHeight="true" outlineLevel="0" collapsed="false">
      <c r="A5908" s="0" t="str">
        <f aca="false">LEFT(C5908,4)*1</f>
        <v>0</v>
      </c>
      <c r="B5908" s="48" t="str">
        <f aca="false">+B5907+1</f>
        <v>0</v>
      </c>
      <c r="C5908" s="48" t="s">
        <v>11453</v>
      </c>
      <c r="D5908" s="49" t="s">
        <v>11454</v>
      </c>
      <c r="E5908" s="50" t="n">
        <v>72</v>
      </c>
      <c r="F5908" s="50" t="s">
        <v>587</v>
      </c>
      <c r="G5908" s="51" t="n">
        <v>0.18</v>
      </c>
    </row>
    <row r="5909" customFormat="false" ht="17.25" hidden="false" customHeight="true" outlineLevel="0" collapsed="false">
      <c r="A5909" s="0" t="str">
        <f aca="false">LEFT(C5909,4)*1</f>
        <v>0</v>
      </c>
      <c r="B5909" s="48" t="str">
        <f aca="false">+B5908+1</f>
        <v>0</v>
      </c>
      <c r="C5909" s="48" t="s">
        <v>11455</v>
      </c>
      <c r="D5909" s="49" t="s">
        <v>11456</v>
      </c>
      <c r="E5909" s="50" t="n">
        <v>72</v>
      </c>
      <c r="F5909" s="50" t="s">
        <v>587</v>
      </c>
      <c r="G5909" s="51" t="n">
        <v>0.18</v>
      </c>
    </row>
    <row r="5910" customFormat="false" ht="17.25" hidden="false" customHeight="true" outlineLevel="0" collapsed="false">
      <c r="A5910" s="0" t="str">
        <f aca="false">LEFT(C5910,4)*1</f>
        <v>0</v>
      </c>
      <c r="B5910" s="48" t="str">
        <f aca="false">+B5909+1</f>
        <v>0</v>
      </c>
      <c r="C5910" s="48" t="s">
        <v>11457</v>
      </c>
      <c r="D5910" s="49" t="s">
        <v>11458</v>
      </c>
      <c r="E5910" s="50" t="n">
        <v>72</v>
      </c>
      <c r="F5910" s="50" t="s">
        <v>587</v>
      </c>
      <c r="G5910" s="51" t="n">
        <v>0.18</v>
      </c>
    </row>
    <row r="5911" customFormat="false" ht="17.25" hidden="false" customHeight="true" outlineLevel="0" collapsed="false">
      <c r="A5911" s="0" t="str">
        <f aca="false">LEFT(C5911,4)*1</f>
        <v>0</v>
      </c>
      <c r="B5911" s="48" t="str">
        <f aca="false">+B5910+1</f>
        <v>0</v>
      </c>
      <c r="C5911" s="48" t="s">
        <v>11459</v>
      </c>
      <c r="D5911" s="49" t="s">
        <v>11460</v>
      </c>
      <c r="E5911" s="50" t="n">
        <v>72</v>
      </c>
      <c r="F5911" s="50" t="s">
        <v>587</v>
      </c>
      <c r="G5911" s="51" t="n">
        <v>0.18</v>
      </c>
    </row>
    <row r="5912" customFormat="false" ht="17.25" hidden="false" customHeight="true" outlineLevel="0" collapsed="false">
      <c r="A5912" s="0" t="str">
        <f aca="false">LEFT(C5912,4)*1</f>
        <v>0</v>
      </c>
      <c r="B5912" s="48" t="str">
        <f aca="false">+B5911+1</f>
        <v>0</v>
      </c>
      <c r="C5912" s="48" t="s">
        <v>11461</v>
      </c>
      <c r="D5912" s="49" t="s">
        <v>11462</v>
      </c>
      <c r="E5912" s="50" t="n">
        <v>72</v>
      </c>
      <c r="F5912" s="50" t="s">
        <v>587</v>
      </c>
      <c r="G5912" s="51" t="n">
        <v>0.18</v>
      </c>
    </row>
    <row r="5913" customFormat="false" ht="17.25" hidden="false" customHeight="true" outlineLevel="0" collapsed="false">
      <c r="A5913" s="0" t="str">
        <f aca="false">LEFT(C5913,4)*1</f>
        <v>0</v>
      </c>
      <c r="B5913" s="48" t="str">
        <f aca="false">+B5912+1</f>
        <v>0</v>
      </c>
      <c r="C5913" s="48" t="s">
        <v>11463</v>
      </c>
      <c r="D5913" s="49" t="s">
        <v>11464</v>
      </c>
      <c r="E5913" s="50" t="n">
        <v>72</v>
      </c>
      <c r="F5913" s="50" t="s">
        <v>587</v>
      </c>
      <c r="G5913" s="51" t="n">
        <v>0.18</v>
      </c>
    </row>
    <row r="5914" customFormat="false" ht="17.25" hidden="false" customHeight="true" outlineLevel="0" collapsed="false">
      <c r="A5914" s="0" t="str">
        <f aca="false">LEFT(C5914,4)*1</f>
        <v>0</v>
      </c>
      <c r="B5914" s="48" t="str">
        <f aca="false">+B5913+1</f>
        <v>0</v>
      </c>
      <c r="C5914" s="48" t="s">
        <v>11465</v>
      </c>
      <c r="D5914" s="49" t="s">
        <v>11466</v>
      </c>
      <c r="E5914" s="50" t="n">
        <v>72</v>
      </c>
      <c r="F5914" s="50" t="s">
        <v>587</v>
      </c>
      <c r="G5914" s="51" t="n">
        <v>0.18</v>
      </c>
    </row>
    <row r="5915" customFormat="false" ht="17.25" hidden="false" customHeight="true" outlineLevel="0" collapsed="false">
      <c r="A5915" s="0" t="str">
        <f aca="false">LEFT(C5915,4)*1</f>
        <v>0</v>
      </c>
      <c r="B5915" s="48" t="str">
        <f aca="false">+B5914+1</f>
        <v>0</v>
      </c>
      <c r="C5915" s="48" t="s">
        <v>11467</v>
      </c>
      <c r="D5915" s="49" t="s">
        <v>11468</v>
      </c>
      <c r="E5915" s="50" t="n">
        <v>72</v>
      </c>
      <c r="F5915" s="50" t="s">
        <v>587</v>
      </c>
      <c r="G5915" s="51" t="n">
        <v>0.18</v>
      </c>
    </row>
    <row r="5916" customFormat="false" ht="17.25" hidden="false" customHeight="true" outlineLevel="0" collapsed="false">
      <c r="A5916" s="0" t="str">
        <f aca="false">LEFT(C5916,4)*1</f>
        <v>0</v>
      </c>
      <c r="B5916" s="48" t="str">
        <f aca="false">+B5915+1</f>
        <v>0</v>
      </c>
      <c r="C5916" s="48" t="s">
        <v>11469</v>
      </c>
      <c r="D5916" s="49" t="s">
        <v>11470</v>
      </c>
      <c r="E5916" s="50" t="n">
        <v>72</v>
      </c>
      <c r="F5916" s="50" t="s">
        <v>587</v>
      </c>
      <c r="G5916" s="51" t="n">
        <v>0.18</v>
      </c>
    </row>
    <row r="5917" customFormat="false" ht="17.25" hidden="false" customHeight="true" outlineLevel="0" collapsed="false">
      <c r="A5917" s="0" t="str">
        <f aca="false">LEFT(C5917,4)*1</f>
        <v>0</v>
      </c>
      <c r="B5917" s="48" t="str">
        <f aca="false">+B5916+1</f>
        <v>0</v>
      </c>
      <c r="C5917" s="48" t="s">
        <v>11471</v>
      </c>
      <c r="D5917" s="49" t="s">
        <v>11472</v>
      </c>
      <c r="E5917" s="50" t="n">
        <v>72</v>
      </c>
      <c r="F5917" s="50" t="s">
        <v>587</v>
      </c>
      <c r="G5917" s="51" t="n">
        <v>0.18</v>
      </c>
    </row>
    <row r="5918" customFormat="false" ht="17.25" hidden="false" customHeight="true" outlineLevel="0" collapsed="false">
      <c r="A5918" s="0" t="str">
        <f aca="false">LEFT(C5918,4)*1</f>
        <v>0</v>
      </c>
      <c r="B5918" s="48" t="str">
        <f aca="false">+B5917+1</f>
        <v>0</v>
      </c>
      <c r="C5918" s="48" t="s">
        <v>11473</v>
      </c>
      <c r="D5918" s="49" t="s">
        <v>11474</v>
      </c>
      <c r="E5918" s="50" t="n">
        <v>72</v>
      </c>
      <c r="F5918" s="50" t="s">
        <v>587</v>
      </c>
      <c r="G5918" s="51" t="n">
        <v>0.18</v>
      </c>
    </row>
    <row r="5919" customFormat="false" ht="17.25" hidden="false" customHeight="true" outlineLevel="0" collapsed="false">
      <c r="A5919" s="0" t="str">
        <f aca="false">LEFT(C5919,4)*1</f>
        <v>0</v>
      </c>
      <c r="B5919" s="48" t="str">
        <f aca="false">+B5918+1</f>
        <v>0</v>
      </c>
      <c r="C5919" s="48" t="s">
        <v>11475</v>
      </c>
      <c r="D5919" s="49" t="s">
        <v>11476</v>
      </c>
      <c r="E5919" s="50" t="n">
        <v>72</v>
      </c>
      <c r="F5919" s="50" t="s">
        <v>587</v>
      </c>
      <c r="G5919" s="51" t="n">
        <v>0.18</v>
      </c>
    </row>
    <row r="5920" customFormat="false" ht="17.25" hidden="false" customHeight="true" outlineLevel="0" collapsed="false">
      <c r="A5920" s="0" t="str">
        <f aca="false">LEFT(C5920,4)*1</f>
        <v>0</v>
      </c>
      <c r="B5920" s="48" t="str">
        <f aca="false">+B5919+1</f>
        <v>0</v>
      </c>
      <c r="C5920" s="48" t="s">
        <v>11477</v>
      </c>
      <c r="D5920" s="49" t="s">
        <v>11478</v>
      </c>
      <c r="E5920" s="50" t="n">
        <v>72</v>
      </c>
      <c r="F5920" s="50" t="s">
        <v>587</v>
      </c>
      <c r="G5920" s="51" t="n">
        <v>0.18</v>
      </c>
    </row>
    <row r="5921" customFormat="false" ht="17.25" hidden="false" customHeight="true" outlineLevel="0" collapsed="false">
      <c r="A5921" s="0" t="str">
        <f aca="false">LEFT(C5921,4)*1</f>
        <v>0</v>
      </c>
      <c r="B5921" s="48" t="str">
        <f aca="false">+B5920+1</f>
        <v>0</v>
      </c>
      <c r="C5921" s="48" t="s">
        <v>11479</v>
      </c>
      <c r="D5921" s="49" t="s">
        <v>11480</v>
      </c>
      <c r="E5921" s="50" t="n">
        <v>72</v>
      </c>
      <c r="F5921" s="50" t="s">
        <v>587</v>
      </c>
      <c r="G5921" s="51" t="n">
        <v>0.18</v>
      </c>
    </row>
    <row r="5922" customFormat="false" ht="17.25" hidden="false" customHeight="true" outlineLevel="0" collapsed="false">
      <c r="A5922" s="0" t="str">
        <f aca="false">LEFT(C5922,4)*1</f>
        <v>0</v>
      </c>
      <c r="B5922" s="48" t="str">
        <f aca="false">+B5921+1</f>
        <v>0</v>
      </c>
      <c r="C5922" s="48" t="s">
        <v>11481</v>
      </c>
      <c r="D5922" s="49" t="s">
        <v>11482</v>
      </c>
      <c r="E5922" s="50" t="n">
        <v>72</v>
      </c>
      <c r="F5922" s="50" t="s">
        <v>587</v>
      </c>
      <c r="G5922" s="51" t="n">
        <v>0.18</v>
      </c>
    </row>
    <row r="5923" customFormat="false" ht="17.25" hidden="false" customHeight="true" outlineLevel="0" collapsed="false">
      <c r="A5923" s="0" t="str">
        <f aca="false">LEFT(C5923,4)*1</f>
        <v>0</v>
      </c>
      <c r="B5923" s="48" t="str">
        <f aca="false">+B5922+1</f>
        <v>0</v>
      </c>
      <c r="C5923" s="48" t="s">
        <v>11483</v>
      </c>
      <c r="D5923" s="49" t="s">
        <v>11484</v>
      </c>
      <c r="E5923" s="50" t="n">
        <v>72</v>
      </c>
      <c r="F5923" s="50" t="s">
        <v>587</v>
      </c>
      <c r="G5923" s="51" t="n">
        <v>0.18</v>
      </c>
    </row>
    <row r="5924" customFormat="false" ht="17.25" hidden="false" customHeight="true" outlineLevel="0" collapsed="false">
      <c r="A5924" s="0" t="str">
        <f aca="false">LEFT(C5924,4)*1</f>
        <v>0</v>
      </c>
      <c r="B5924" s="48" t="str">
        <f aca="false">+B5923+1</f>
        <v>0</v>
      </c>
      <c r="C5924" s="48" t="s">
        <v>11485</v>
      </c>
      <c r="D5924" s="49" t="s">
        <v>11486</v>
      </c>
      <c r="E5924" s="50" t="n">
        <v>72</v>
      </c>
      <c r="F5924" s="50" t="s">
        <v>587</v>
      </c>
      <c r="G5924" s="51" t="n">
        <v>0.18</v>
      </c>
    </row>
    <row r="5925" customFormat="false" ht="17.25" hidden="false" customHeight="true" outlineLevel="0" collapsed="false">
      <c r="A5925" s="0" t="str">
        <f aca="false">LEFT(C5925,4)*1</f>
        <v>0</v>
      </c>
      <c r="B5925" s="48" t="str">
        <f aca="false">+B5924+1</f>
        <v>0</v>
      </c>
      <c r="C5925" s="48" t="s">
        <v>11487</v>
      </c>
      <c r="D5925" s="49" t="s">
        <v>11488</v>
      </c>
      <c r="E5925" s="50" t="n">
        <v>72</v>
      </c>
      <c r="F5925" s="50" t="s">
        <v>587</v>
      </c>
      <c r="G5925" s="51" t="n">
        <v>0.18</v>
      </c>
    </row>
    <row r="5926" customFormat="false" ht="17.25" hidden="false" customHeight="true" outlineLevel="0" collapsed="false">
      <c r="A5926" s="0" t="str">
        <f aca="false">LEFT(C5926,4)*1</f>
        <v>0</v>
      </c>
      <c r="B5926" s="48" t="str">
        <f aca="false">+B5925+1</f>
        <v>0</v>
      </c>
      <c r="C5926" s="48" t="s">
        <v>11489</v>
      </c>
      <c r="D5926" s="49" t="s">
        <v>11490</v>
      </c>
      <c r="E5926" s="50" t="n">
        <v>72</v>
      </c>
      <c r="F5926" s="50" t="s">
        <v>587</v>
      </c>
      <c r="G5926" s="51" t="n">
        <v>0.18</v>
      </c>
    </row>
    <row r="5927" customFormat="false" ht="17.25" hidden="false" customHeight="true" outlineLevel="0" collapsed="false">
      <c r="A5927" s="0" t="str">
        <f aca="false">LEFT(C5927,4)*1</f>
        <v>0</v>
      </c>
      <c r="B5927" s="48" t="str">
        <f aca="false">+B5926+1</f>
        <v>0</v>
      </c>
      <c r="C5927" s="48" t="s">
        <v>11491</v>
      </c>
      <c r="D5927" s="49" t="s">
        <v>11492</v>
      </c>
      <c r="E5927" s="50" t="n">
        <v>72</v>
      </c>
      <c r="F5927" s="50" t="s">
        <v>587</v>
      </c>
      <c r="G5927" s="51" t="n">
        <v>0.18</v>
      </c>
    </row>
    <row r="5928" customFormat="false" ht="17.25" hidden="false" customHeight="true" outlineLevel="0" collapsed="false">
      <c r="A5928" s="0" t="str">
        <f aca="false">LEFT(C5928,4)*1</f>
        <v>0</v>
      </c>
      <c r="B5928" s="48" t="str">
        <f aca="false">+B5927+1</f>
        <v>0</v>
      </c>
      <c r="C5928" s="48" t="s">
        <v>11493</v>
      </c>
      <c r="D5928" s="49" t="s">
        <v>11494</v>
      </c>
      <c r="E5928" s="50" t="n">
        <v>72</v>
      </c>
      <c r="F5928" s="50" t="s">
        <v>587</v>
      </c>
      <c r="G5928" s="51" t="n">
        <v>0.18</v>
      </c>
    </row>
    <row r="5929" customFormat="false" ht="17.25" hidden="false" customHeight="true" outlineLevel="0" collapsed="false">
      <c r="A5929" s="0" t="str">
        <f aca="false">LEFT(C5929,4)*1</f>
        <v>0</v>
      </c>
      <c r="B5929" s="48" t="str">
        <f aca="false">+B5928+1</f>
        <v>0</v>
      </c>
      <c r="C5929" s="48" t="s">
        <v>11495</v>
      </c>
      <c r="D5929" s="49" t="s">
        <v>11496</v>
      </c>
      <c r="E5929" s="50" t="n">
        <v>72</v>
      </c>
      <c r="F5929" s="50" t="s">
        <v>587</v>
      </c>
      <c r="G5929" s="51" t="n">
        <v>0.18</v>
      </c>
    </row>
    <row r="5930" customFormat="false" ht="17.25" hidden="false" customHeight="true" outlineLevel="0" collapsed="false">
      <c r="A5930" s="0" t="str">
        <f aca="false">LEFT(C5930,4)*1</f>
        <v>0</v>
      </c>
      <c r="B5930" s="48" t="str">
        <f aca="false">+B5929+1</f>
        <v>0</v>
      </c>
      <c r="C5930" s="48" t="s">
        <v>11497</v>
      </c>
      <c r="D5930" s="49" t="s">
        <v>11498</v>
      </c>
      <c r="E5930" s="50" t="n">
        <v>72</v>
      </c>
      <c r="F5930" s="50" t="s">
        <v>587</v>
      </c>
      <c r="G5930" s="51" t="n">
        <v>0.18</v>
      </c>
    </row>
    <row r="5931" customFormat="false" ht="17.25" hidden="false" customHeight="true" outlineLevel="0" collapsed="false">
      <c r="A5931" s="0" t="str">
        <f aca="false">LEFT(C5931,4)*1</f>
        <v>0</v>
      </c>
      <c r="B5931" s="48" t="str">
        <f aca="false">+B5930+1</f>
        <v>0</v>
      </c>
      <c r="C5931" s="48" t="s">
        <v>11499</v>
      </c>
      <c r="D5931" s="49" t="s">
        <v>11500</v>
      </c>
      <c r="E5931" s="50" t="n">
        <v>72</v>
      </c>
      <c r="F5931" s="50" t="s">
        <v>587</v>
      </c>
      <c r="G5931" s="51" t="n">
        <v>0.18</v>
      </c>
    </row>
    <row r="5932" customFormat="false" ht="17.25" hidden="false" customHeight="true" outlineLevel="0" collapsed="false">
      <c r="A5932" s="0" t="str">
        <f aca="false">LEFT(C5932,4)*1</f>
        <v>0</v>
      </c>
      <c r="B5932" s="48" t="str">
        <f aca="false">+B5931+1</f>
        <v>0</v>
      </c>
      <c r="C5932" s="48" t="s">
        <v>11501</v>
      </c>
      <c r="D5932" s="49" t="s">
        <v>11502</v>
      </c>
      <c r="E5932" s="50" t="n">
        <v>72</v>
      </c>
      <c r="F5932" s="50" t="s">
        <v>587</v>
      </c>
      <c r="G5932" s="51" t="n">
        <v>0.18</v>
      </c>
    </row>
    <row r="5933" customFormat="false" ht="17.25" hidden="false" customHeight="true" outlineLevel="0" collapsed="false">
      <c r="A5933" s="0" t="str">
        <f aca="false">LEFT(C5933,4)*1</f>
        <v>0</v>
      </c>
      <c r="B5933" s="48" t="str">
        <f aca="false">+B5932+1</f>
        <v>0</v>
      </c>
      <c r="C5933" s="48" t="s">
        <v>11503</v>
      </c>
      <c r="D5933" s="49" t="s">
        <v>11504</v>
      </c>
      <c r="E5933" s="50" t="n">
        <v>72</v>
      </c>
      <c r="F5933" s="50" t="s">
        <v>587</v>
      </c>
      <c r="G5933" s="51" t="n">
        <v>0.18</v>
      </c>
    </row>
    <row r="5934" customFormat="false" ht="17.25" hidden="false" customHeight="true" outlineLevel="0" collapsed="false">
      <c r="A5934" s="0" t="str">
        <f aca="false">LEFT(C5934,4)*1</f>
        <v>0</v>
      </c>
      <c r="B5934" s="48" t="str">
        <f aca="false">+B5933+1</f>
        <v>0</v>
      </c>
      <c r="C5934" s="48" t="s">
        <v>11505</v>
      </c>
      <c r="D5934" s="49" t="s">
        <v>11506</v>
      </c>
      <c r="E5934" s="50" t="n">
        <v>72</v>
      </c>
      <c r="F5934" s="50" t="s">
        <v>587</v>
      </c>
      <c r="G5934" s="51" t="n">
        <v>0.18</v>
      </c>
    </row>
    <row r="5935" customFormat="false" ht="17.25" hidden="false" customHeight="true" outlineLevel="0" collapsed="false">
      <c r="A5935" s="0" t="str">
        <f aca="false">LEFT(C5935,4)*1</f>
        <v>0</v>
      </c>
      <c r="B5935" s="48" t="str">
        <f aca="false">+B5934+1</f>
        <v>0</v>
      </c>
      <c r="C5935" s="48" t="s">
        <v>11507</v>
      </c>
      <c r="D5935" s="49" t="s">
        <v>11508</v>
      </c>
      <c r="E5935" s="50" t="n">
        <v>72</v>
      </c>
      <c r="F5935" s="50" t="s">
        <v>587</v>
      </c>
      <c r="G5935" s="51" t="n">
        <v>0.18</v>
      </c>
    </row>
    <row r="5936" customFormat="false" ht="17.25" hidden="false" customHeight="true" outlineLevel="0" collapsed="false">
      <c r="A5936" s="0" t="str">
        <f aca="false">LEFT(C5936,4)*1</f>
        <v>0</v>
      </c>
      <c r="B5936" s="48" t="str">
        <f aca="false">+B5935+1</f>
        <v>0</v>
      </c>
      <c r="C5936" s="48" t="s">
        <v>11509</v>
      </c>
      <c r="D5936" s="49" t="s">
        <v>11510</v>
      </c>
      <c r="E5936" s="50" t="n">
        <v>72</v>
      </c>
      <c r="F5936" s="50" t="s">
        <v>587</v>
      </c>
      <c r="G5936" s="51" t="n">
        <v>0.18</v>
      </c>
    </row>
    <row r="5937" customFormat="false" ht="17.25" hidden="false" customHeight="true" outlineLevel="0" collapsed="false">
      <c r="A5937" s="0" t="str">
        <f aca="false">LEFT(C5937,4)*1</f>
        <v>0</v>
      </c>
      <c r="B5937" s="48" t="str">
        <f aca="false">+B5936+1</f>
        <v>0</v>
      </c>
      <c r="C5937" s="48" t="s">
        <v>11511</v>
      </c>
      <c r="D5937" s="49" t="s">
        <v>11512</v>
      </c>
      <c r="E5937" s="50" t="n">
        <v>72</v>
      </c>
      <c r="F5937" s="50" t="s">
        <v>587</v>
      </c>
      <c r="G5937" s="51" t="n">
        <v>0.18</v>
      </c>
    </row>
    <row r="5938" customFormat="false" ht="17.25" hidden="false" customHeight="true" outlineLevel="0" collapsed="false">
      <c r="A5938" s="0" t="str">
        <f aca="false">LEFT(C5938,4)*1</f>
        <v>0</v>
      </c>
      <c r="B5938" s="48" t="str">
        <f aca="false">+B5937+1</f>
        <v>0</v>
      </c>
      <c r="C5938" s="48" t="s">
        <v>11513</v>
      </c>
      <c r="D5938" s="49" t="s">
        <v>11514</v>
      </c>
      <c r="E5938" s="50" t="n">
        <v>72</v>
      </c>
      <c r="F5938" s="50" t="s">
        <v>587</v>
      </c>
      <c r="G5938" s="51" t="n">
        <v>0.18</v>
      </c>
    </row>
    <row r="5939" customFormat="false" ht="17.25" hidden="false" customHeight="true" outlineLevel="0" collapsed="false">
      <c r="A5939" s="0" t="str">
        <f aca="false">LEFT(C5939,4)*1</f>
        <v>0</v>
      </c>
      <c r="B5939" s="48" t="str">
        <f aca="false">+B5938+1</f>
        <v>0</v>
      </c>
      <c r="C5939" s="48" t="s">
        <v>11515</v>
      </c>
      <c r="D5939" s="49" t="s">
        <v>11516</v>
      </c>
      <c r="E5939" s="50" t="n">
        <v>72</v>
      </c>
      <c r="F5939" s="50" t="s">
        <v>587</v>
      </c>
      <c r="G5939" s="51" t="n">
        <v>0.18</v>
      </c>
    </row>
    <row r="5940" customFormat="false" ht="17.25" hidden="false" customHeight="true" outlineLevel="0" collapsed="false">
      <c r="A5940" s="0" t="str">
        <f aca="false">LEFT(C5940,4)*1</f>
        <v>0</v>
      </c>
      <c r="B5940" s="48" t="str">
        <f aca="false">+B5939+1</f>
        <v>0</v>
      </c>
      <c r="C5940" s="48" t="s">
        <v>11517</v>
      </c>
      <c r="D5940" s="49" t="s">
        <v>11518</v>
      </c>
      <c r="E5940" s="50" t="n">
        <v>72</v>
      </c>
      <c r="F5940" s="50" t="s">
        <v>587</v>
      </c>
      <c r="G5940" s="51" t="n">
        <v>0.18</v>
      </c>
    </row>
    <row r="5941" customFormat="false" ht="17.25" hidden="false" customHeight="true" outlineLevel="0" collapsed="false">
      <c r="A5941" s="0" t="str">
        <f aca="false">LEFT(C5941,4)*1</f>
        <v>0</v>
      </c>
      <c r="B5941" s="48" t="str">
        <f aca="false">+B5940+1</f>
        <v>0</v>
      </c>
      <c r="C5941" s="48" t="s">
        <v>11519</v>
      </c>
      <c r="D5941" s="49" t="s">
        <v>11520</v>
      </c>
      <c r="E5941" s="50" t="n">
        <v>72</v>
      </c>
      <c r="F5941" s="50" t="s">
        <v>587</v>
      </c>
      <c r="G5941" s="51" t="n">
        <v>0.18</v>
      </c>
    </row>
    <row r="5942" customFormat="false" ht="17.25" hidden="false" customHeight="true" outlineLevel="0" collapsed="false">
      <c r="A5942" s="0" t="str">
        <f aca="false">LEFT(C5942,4)*1</f>
        <v>0</v>
      </c>
      <c r="B5942" s="48" t="str">
        <f aca="false">+B5941+1</f>
        <v>0</v>
      </c>
      <c r="C5942" s="48" t="s">
        <v>11521</v>
      </c>
      <c r="D5942" s="49" t="s">
        <v>11522</v>
      </c>
      <c r="E5942" s="50" t="n">
        <v>72</v>
      </c>
      <c r="F5942" s="50" t="s">
        <v>587</v>
      </c>
      <c r="G5942" s="51" t="n">
        <v>0.18</v>
      </c>
    </row>
    <row r="5943" customFormat="false" ht="17.25" hidden="false" customHeight="true" outlineLevel="0" collapsed="false">
      <c r="A5943" s="0" t="str">
        <f aca="false">LEFT(C5943,4)*1</f>
        <v>0</v>
      </c>
      <c r="B5943" s="48" t="str">
        <f aca="false">+B5942+1</f>
        <v>0</v>
      </c>
      <c r="C5943" s="48" t="s">
        <v>11523</v>
      </c>
      <c r="D5943" s="49" t="s">
        <v>11524</v>
      </c>
      <c r="E5943" s="50" t="n">
        <v>72</v>
      </c>
      <c r="F5943" s="50" t="s">
        <v>587</v>
      </c>
      <c r="G5943" s="51" t="n">
        <v>0.18</v>
      </c>
    </row>
    <row r="5944" customFormat="false" ht="17.25" hidden="false" customHeight="true" outlineLevel="0" collapsed="false">
      <c r="A5944" s="0" t="str">
        <f aca="false">LEFT(C5944,4)*1</f>
        <v>0</v>
      </c>
      <c r="B5944" s="48" t="str">
        <f aca="false">+B5943+1</f>
        <v>0</v>
      </c>
      <c r="C5944" s="48" t="s">
        <v>11525</v>
      </c>
      <c r="D5944" s="49" t="s">
        <v>11526</v>
      </c>
      <c r="E5944" s="50" t="n">
        <v>72</v>
      </c>
      <c r="F5944" s="50" t="s">
        <v>587</v>
      </c>
      <c r="G5944" s="51" t="n">
        <v>0.18</v>
      </c>
    </row>
    <row r="5945" customFormat="false" ht="17.25" hidden="false" customHeight="true" outlineLevel="0" collapsed="false">
      <c r="A5945" s="0" t="str">
        <f aca="false">LEFT(C5945,4)*1</f>
        <v>0</v>
      </c>
      <c r="B5945" s="48" t="str">
        <f aca="false">+B5944+1</f>
        <v>0</v>
      </c>
      <c r="C5945" s="48" t="s">
        <v>11527</v>
      </c>
      <c r="D5945" s="49" t="s">
        <v>11528</v>
      </c>
      <c r="E5945" s="50" t="n">
        <v>72</v>
      </c>
      <c r="F5945" s="50" t="s">
        <v>587</v>
      </c>
      <c r="G5945" s="51" t="n">
        <v>0.18</v>
      </c>
    </row>
    <row r="5946" customFormat="false" ht="17.25" hidden="false" customHeight="true" outlineLevel="0" collapsed="false">
      <c r="A5946" s="0" t="str">
        <f aca="false">LEFT(C5946,4)*1</f>
        <v>0</v>
      </c>
      <c r="B5946" s="48" t="str">
        <f aca="false">+B5945+1</f>
        <v>0</v>
      </c>
      <c r="C5946" s="48" t="s">
        <v>11529</v>
      </c>
      <c r="D5946" s="49" t="s">
        <v>11530</v>
      </c>
      <c r="E5946" s="50" t="n">
        <v>72</v>
      </c>
      <c r="F5946" s="50" t="s">
        <v>587</v>
      </c>
      <c r="G5946" s="51" t="n">
        <v>0.18</v>
      </c>
    </row>
    <row r="5947" customFormat="false" ht="17.25" hidden="false" customHeight="true" outlineLevel="0" collapsed="false">
      <c r="A5947" s="0" t="str">
        <f aca="false">LEFT(C5947,4)*1</f>
        <v>0</v>
      </c>
      <c r="B5947" s="48" t="str">
        <f aca="false">+B5946+1</f>
        <v>0</v>
      </c>
      <c r="C5947" s="48" t="s">
        <v>11531</v>
      </c>
      <c r="D5947" s="49" t="s">
        <v>11532</v>
      </c>
      <c r="E5947" s="50" t="n">
        <v>72</v>
      </c>
      <c r="F5947" s="50" t="s">
        <v>587</v>
      </c>
      <c r="G5947" s="51" t="n">
        <v>0.18</v>
      </c>
    </row>
    <row r="5948" customFormat="false" ht="17.25" hidden="false" customHeight="true" outlineLevel="0" collapsed="false">
      <c r="A5948" s="0" t="str">
        <f aca="false">LEFT(C5948,4)*1</f>
        <v>0</v>
      </c>
      <c r="B5948" s="48" t="str">
        <f aca="false">+B5947+1</f>
        <v>0</v>
      </c>
      <c r="C5948" s="48" t="s">
        <v>11533</v>
      </c>
      <c r="D5948" s="49" t="s">
        <v>11534</v>
      </c>
      <c r="E5948" s="50" t="n">
        <v>72</v>
      </c>
      <c r="F5948" s="50" t="s">
        <v>587</v>
      </c>
      <c r="G5948" s="51" t="n">
        <v>0.18</v>
      </c>
    </row>
    <row r="5949" customFormat="false" ht="17.25" hidden="false" customHeight="true" outlineLevel="0" collapsed="false">
      <c r="A5949" s="0" t="str">
        <f aca="false">LEFT(C5949,4)*1</f>
        <v>0</v>
      </c>
      <c r="B5949" s="48" t="str">
        <f aca="false">+B5948+1</f>
        <v>0</v>
      </c>
      <c r="C5949" s="48" t="s">
        <v>11535</v>
      </c>
      <c r="D5949" s="49" t="s">
        <v>11536</v>
      </c>
      <c r="E5949" s="50" t="n">
        <v>72</v>
      </c>
      <c r="F5949" s="50" t="s">
        <v>587</v>
      </c>
      <c r="G5949" s="51" t="n">
        <v>0.18</v>
      </c>
    </row>
    <row r="5950" customFormat="false" ht="17.25" hidden="false" customHeight="true" outlineLevel="0" collapsed="false">
      <c r="A5950" s="0" t="str">
        <f aca="false">LEFT(C5950,4)*1</f>
        <v>0</v>
      </c>
      <c r="B5950" s="48" t="str">
        <f aca="false">+B5949+1</f>
        <v>0</v>
      </c>
      <c r="C5950" s="48" t="s">
        <v>11537</v>
      </c>
      <c r="D5950" s="49" t="s">
        <v>11538</v>
      </c>
      <c r="E5950" s="50" t="n">
        <v>72</v>
      </c>
      <c r="F5950" s="50" t="s">
        <v>587</v>
      </c>
      <c r="G5950" s="51" t="n">
        <v>0.18</v>
      </c>
    </row>
    <row r="5951" customFormat="false" ht="17.25" hidden="false" customHeight="true" outlineLevel="0" collapsed="false">
      <c r="A5951" s="0" t="str">
        <f aca="false">LEFT(C5951,4)*1</f>
        <v>0</v>
      </c>
      <c r="B5951" s="48" t="str">
        <f aca="false">+B5950+1</f>
        <v>0</v>
      </c>
      <c r="C5951" s="48" t="s">
        <v>11539</v>
      </c>
      <c r="D5951" s="49" t="s">
        <v>11540</v>
      </c>
      <c r="E5951" s="50" t="n">
        <v>72</v>
      </c>
      <c r="F5951" s="50" t="s">
        <v>587</v>
      </c>
      <c r="G5951" s="51" t="n">
        <v>0.18</v>
      </c>
    </row>
    <row r="5952" customFormat="false" ht="17.25" hidden="false" customHeight="true" outlineLevel="0" collapsed="false">
      <c r="A5952" s="0" t="str">
        <f aca="false">LEFT(C5952,4)*1</f>
        <v>0</v>
      </c>
      <c r="B5952" s="48" t="str">
        <f aca="false">+B5951+1</f>
        <v>0</v>
      </c>
      <c r="C5952" s="48" t="s">
        <v>11541</v>
      </c>
      <c r="D5952" s="49" t="s">
        <v>11542</v>
      </c>
      <c r="E5952" s="50" t="n">
        <v>72</v>
      </c>
      <c r="F5952" s="50" t="s">
        <v>587</v>
      </c>
      <c r="G5952" s="51" t="n">
        <v>0.18</v>
      </c>
    </row>
    <row r="5953" customFormat="false" ht="17.25" hidden="false" customHeight="true" outlineLevel="0" collapsed="false">
      <c r="A5953" s="0" t="str">
        <f aca="false">LEFT(C5953,4)*1</f>
        <v>0</v>
      </c>
      <c r="B5953" s="48" t="str">
        <f aca="false">+B5952+1</f>
        <v>0</v>
      </c>
      <c r="C5953" s="48" t="s">
        <v>11543</v>
      </c>
      <c r="D5953" s="49" t="s">
        <v>11544</v>
      </c>
      <c r="E5953" s="50" t="n">
        <v>72</v>
      </c>
      <c r="F5953" s="50" t="s">
        <v>587</v>
      </c>
      <c r="G5953" s="51" t="n">
        <v>0.18</v>
      </c>
    </row>
    <row r="5954" customFormat="false" ht="17.25" hidden="false" customHeight="true" outlineLevel="0" collapsed="false">
      <c r="A5954" s="0" t="str">
        <f aca="false">LEFT(C5954,4)*1</f>
        <v>0</v>
      </c>
      <c r="B5954" s="48" t="str">
        <f aca="false">+B5953+1</f>
        <v>0</v>
      </c>
      <c r="C5954" s="48" t="s">
        <v>11545</v>
      </c>
      <c r="D5954" s="49" t="s">
        <v>11546</v>
      </c>
      <c r="E5954" s="50" t="n">
        <v>72</v>
      </c>
      <c r="F5954" s="50" t="s">
        <v>587</v>
      </c>
      <c r="G5954" s="51" t="n">
        <v>0.18</v>
      </c>
    </row>
    <row r="5955" customFormat="false" ht="17.25" hidden="false" customHeight="true" outlineLevel="0" collapsed="false">
      <c r="A5955" s="0" t="str">
        <f aca="false">LEFT(C5955,4)*1</f>
        <v>0</v>
      </c>
      <c r="B5955" s="48" t="str">
        <f aca="false">+B5954+1</f>
        <v>0</v>
      </c>
      <c r="C5955" s="48" t="s">
        <v>11547</v>
      </c>
      <c r="D5955" s="49" t="s">
        <v>11548</v>
      </c>
      <c r="E5955" s="50" t="n">
        <v>72</v>
      </c>
      <c r="F5955" s="50" t="s">
        <v>587</v>
      </c>
      <c r="G5955" s="51" t="n">
        <v>0.18</v>
      </c>
    </row>
    <row r="5956" customFormat="false" ht="17.25" hidden="false" customHeight="true" outlineLevel="0" collapsed="false">
      <c r="A5956" s="0" t="str">
        <f aca="false">LEFT(C5956,4)*1</f>
        <v>0</v>
      </c>
      <c r="B5956" s="48" t="str">
        <f aca="false">+B5955+1</f>
        <v>0</v>
      </c>
      <c r="C5956" s="48" t="s">
        <v>11549</v>
      </c>
      <c r="D5956" s="49" t="s">
        <v>11550</v>
      </c>
      <c r="E5956" s="50" t="n">
        <v>72</v>
      </c>
      <c r="F5956" s="50" t="s">
        <v>587</v>
      </c>
      <c r="G5956" s="51" t="n">
        <v>0.18</v>
      </c>
    </row>
    <row r="5957" customFormat="false" ht="17.25" hidden="false" customHeight="true" outlineLevel="0" collapsed="false">
      <c r="A5957" s="0" t="str">
        <f aca="false">LEFT(C5957,4)*1</f>
        <v>0</v>
      </c>
      <c r="B5957" s="48" t="str">
        <f aca="false">+B5956+1</f>
        <v>0</v>
      </c>
      <c r="C5957" s="48" t="s">
        <v>11551</v>
      </c>
      <c r="D5957" s="49" t="s">
        <v>11552</v>
      </c>
      <c r="E5957" s="50" t="n">
        <v>72</v>
      </c>
      <c r="F5957" s="50" t="s">
        <v>587</v>
      </c>
      <c r="G5957" s="51" t="n">
        <v>0.18</v>
      </c>
    </row>
    <row r="5958" customFormat="false" ht="17.25" hidden="false" customHeight="true" outlineLevel="0" collapsed="false">
      <c r="A5958" s="0" t="str">
        <f aca="false">LEFT(C5958,4)*1</f>
        <v>0</v>
      </c>
      <c r="B5958" s="48" t="str">
        <f aca="false">+B5957+1</f>
        <v>0</v>
      </c>
      <c r="C5958" s="48" t="s">
        <v>11553</v>
      </c>
      <c r="D5958" s="49" t="s">
        <v>11554</v>
      </c>
      <c r="E5958" s="50" t="n">
        <v>72</v>
      </c>
      <c r="F5958" s="50" t="s">
        <v>587</v>
      </c>
      <c r="G5958" s="51" t="n">
        <v>0.18</v>
      </c>
    </row>
    <row r="5959" customFormat="false" ht="17.25" hidden="false" customHeight="true" outlineLevel="0" collapsed="false">
      <c r="A5959" s="0" t="str">
        <f aca="false">LEFT(C5959,4)*1</f>
        <v>0</v>
      </c>
      <c r="B5959" s="48" t="str">
        <f aca="false">+B5958+1</f>
        <v>0</v>
      </c>
      <c r="C5959" s="48" t="s">
        <v>11555</v>
      </c>
      <c r="D5959" s="49" t="s">
        <v>11556</v>
      </c>
      <c r="E5959" s="50" t="n">
        <v>72</v>
      </c>
      <c r="F5959" s="50" t="s">
        <v>587</v>
      </c>
      <c r="G5959" s="51" t="n">
        <v>0.18</v>
      </c>
    </row>
    <row r="5960" customFormat="false" ht="17.25" hidden="false" customHeight="true" outlineLevel="0" collapsed="false">
      <c r="A5960" s="0" t="str">
        <f aca="false">LEFT(C5960,4)*1</f>
        <v>0</v>
      </c>
      <c r="B5960" s="48" t="str">
        <f aca="false">+B5959+1</f>
        <v>0</v>
      </c>
      <c r="C5960" s="48" t="s">
        <v>11557</v>
      </c>
      <c r="D5960" s="49" t="s">
        <v>11558</v>
      </c>
      <c r="E5960" s="50" t="n">
        <v>72</v>
      </c>
      <c r="F5960" s="50" t="s">
        <v>587</v>
      </c>
      <c r="G5960" s="51" t="n">
        <v>0.18</v>
      </c>
    </row>
    <row r="5961" customFormat="false" ht="17.25" hidden="false" customHeight="true" outlineLevel="0" collapsed="false">
      <c r="A5961" s="0" t="str">
        <f aca="false">LEFT(C5961,4)*1</f>
        <v>0</v>
      </c>
      <c r="B5961" s="48" t="str">
        <f aca="false">+B5960+1</f>
        <v>0</v>
      </c>
      <c r="C5961" s="48" t="s">
        <v>11559</v>
      </c>
      <c r="D5961" s="49" t="s">
        <v>11560</v>
      </c>
      <c r="E5961" s="50" t="n">
        <v>72</v>
      </c>
      <c r="F5961" s="50" t="s">
        <v>587</v>
      </c>
      <c r="G5961" s="51" t="n">
        <v>0.18</v>
      </c>
    </row>
    <row r="5962" customFormat="false" ht="17.25" hidden="false" customHeight="true" outlineLevel="0" collapsed="false">
      <c r="A5962" s="0" t="str">
        <f aca="false">LEFT(C5962,4)*1</f>
        <v>0</v>
      </c>
      <c r="B5962" s="48" t="str">
        <f aca="false">+B5961+1</f>
        <v>0</v>
      </c>
      <c r="C5962" s="48" t="s">
        <v>11561</v>
      </c>
      <c r="D5962" s="49" t="s">
        <v>11562</v>
      </c>
      <c r="E5962" s="50" t="n">
        <v>72</v>
      </c>
      <c r="F5962" s="50" t="s">
        <v>587</v>
      </c>
      <c r="G5962" s="51" t="n">
        <v>0.18</v>
      </c>
    </row>
    <row r="5963" customFormat="false" ht="17.25" hidden="false" customHeight="true" outlineLevel="0" collapsed="false">
      <c r="A5963" s="0" t="str">
        <f aca="false">LEFT(C5963,4)*1</f>
        <v>0</v>
      </c>
      <c r="B5963" s="48" t="str">
        <f aca="false">+B5962+1</f>
        <v>0</v>
      </c>
      <c r="C5963" s="48" t="s">
        <v>11563</v>
      </c>
      <c r="D5963" s="49" t="s">
        <v>11564</v>
      </c>
      <c r="E5963" s="50" t="n">
        <v>72</v>
      </c>
      <c r="F5963" s="50" t="s">
        <v>587</v>
      </c>
      <c r="G5963" s="51" t="n">
        <v>0.18</v>
      </c>
    </row>
    <row r="5964" customFormat="false" ht="17.25" hidden="false" customHeight="true" outlineLevel="0" collapsed="false">
      <c r="A5964" s="0" t="str">
        <f aca="false">LEFT(C5964,4)*1</f>
        <v>0</v>
      </c>
      <c r="B5964" s="48" t="str">
        <f aca="false">+B5963+1</f>
        <v>0</v>
      </c>
      <c r="C5964" s="48" t="s">
        <v>11565</v>
      </c>
      <c r="D5964" s="49" t="s">
        <v>11566</v>
      </c>
      <c r="E5964" s="50" t="n">
        <v>72</v>
      </c>
      <c r="F5964" s="50" t="s">
        <v>587</v>
      </c>
      <c r="G5964" s="51" t="n">
        <v>0.18</v>
      </c>
    </row>
    <row r="5965" customFormat="false" ht="17.25" hidden="false" customHeight="true" outlineLevel="0" collapsed="false">
      <c r="A5965" s="0" t="str">
        <f aca="false">LEFT(C5965,4)*1</f>
        <v>0</v>
      </c>
      <c r="B5965" s="48" t="str">
        <f aca="false">+B5964+1</f>
        <v>0</v>
      </c>
      <c r="C5965" s="48" t="s">
        <v>11567</v>
      </c>
      <c r="D5965" s="49" t="s">
        <v>11568</v>
      </c>
      <c r="E5965" s="50" t="n">
        <v>72</v>
      </c>
      <c r="F5965" s="50" t="s">
        <v>587</v>
      </c>
      <c r="G5965" s="51" t="n">
        <v>0.18</v>
      </c>
    </row>
    <row r="5966" customFormat="false" ht="17.25" hidden="false" customHeight="true" outlineLevel="0" collapsed="false">
      <c r="A5966" s="0" t="str">
        <f aca="false">LEFT(C5966,4)*1</f>
        <v>0</v>
      </c>
      <c r="B5966" s="48" t="str">
        <f aca="false">+B5965+1</f>
        <v>0</v>
      </c>
      <c r="C5966" s="48" t="s">
        <v>11569</v>
      </c>
      <c r="D5966" s="49" t="s">
        <v>11570</v>
      </c>
      <c r="E5966" s="50" t="n">
        <v>72</v>
      </c>
      <c r="F5966" s="50" t="s">
        <v>587</v>
      </c>
      <c r="G5966" s="51" t="n">
        <v>0.18</v>
      </c>
    </row>
    <row r="5967" customFormat="false" ht="17.25" hidden="false" customHeight="true" outlineLevel="0" collapsed="false">
      <c r="A5967" s="0" t="str">
        <f aca="false">LEFT(C5967,4)*1</f>
        <v>0</v>
      </c>
      <c r="B5967" s="48" t="str">
        <f aca="false">+B5966+1</f>
        <v>0</v>
      </c>
      <c r="C5967" s="48" t="s">
        <v>11571</v>
      </c>
      <c r="D5967" s="49" t="s">
        <v>11572</v>
      </c>
      <c r="E5967" s="50" t="n">
        <v>72</v>
      </c>
      <c r="F5967" s="50" t="s">
        <v>587</v>
      </c>
      <c r="G5967" s="51" t="n">
        <v>0.18</v>
      </c>
    </row>
    <row r="5968" customFormat="false" ht="17.25" hidden="false" customHeight="true" outlineLevel="0" collapsed="false">
      <c r="A5968" s="0" t="str">
        <f aca="false">LEFT(C5968,4)*1</f>
        <v>0</v>
      </c>
      <c r="B5968" s="48" t="str">
        <f aca="false">+B5967+1</f>
        <v>0</v>
      </c>
      <c r="C5968" s="48" t="s">
        <v>11573</v>
      </c>
      <c r="D5968" s="49" t="s">
        <v>11574</v>
      </c>
      <c r="E5968" s="50" t="n">
        <v>72</v>
      </c>
      <c r="F5968" s="50" t="s">
        <v>587</v>
      </c>
      <c r="G5968" s="51" t="n">
        <v>0.18</v>
      </c>
    </row>
    <row r="5969" customFormat="false" ht="17.25" hidden="false" customHeight="true" outlineLevel="0" collapsed="false">
      <c r="A5969" s="0" t="str">
        <f aca="false">LEFT(C5969,4)*1</f>
        <v>0</v>
      </c>
      <c r="B5969" s="48" t="str">
        <f aca="false">+B5968+1</f>
        <v>0</v>
      </c>
      <c r="C5969" s="48" t="s">
        <v>11575</v>
      </c>
      <c r="D5969" s="49" t="s">
        <v>11576</v>
      </c>
      <c r="E5969" s="50" t="n">
        <v>72</v>
      </c>
      <c r="F5969" s="50" t="s">
        <v>587</v>
      </c>
      <c r="G5969" s="51" t="n">
        <v>0.18</v>
      </c>
    </row>
    <row r="5970" customFormat="false" ht="17.25" hidden="false" customHeight="true" outlineLevel="0" collapsed="false">
      <c r="A5970" s="0" t="str">
        <f aca="false">LEFT(C5970,4)*1</f>
        <v>0</v>
      </c>
      <c r="B5970" s="48" t="str">
        <f aca="false">+B5969+1</f>
        <v>0</v>
      </c>
      <c r="C5970" s="48" t="s">
        <v>11577</v>
      </c>
      <c r="D5970" s="49" t="s">
        <v>11578</v>
      </c>
      <c r="E5970" s="50" t="n">
        <v>72</v>
      </c>
      <c r="F5970" s="50" t="s">
        <v>587</v>
      </c>
      <c r="G5970" s="51" t="n">
        <v>0.18</v>
      </c>
    </row>
    <row r="5971" customFormat="false" ht="17.25" hidden="false" customHeight="true" outlineLevel="0" collapsed="false">
      <c r="A5971" s="0" t="str">
        <f aca="false">LEFT(C5971,4)*1</f>
        <v>0</v>
      </c>
      <c r="B5971" s="48" t="str">
        <f aca="false">+B5970+1</f>
        <v>0</v>
      </c>
      <c r="C5971" s="48" t="s">
        <v>11579</v>
      </c>
      <c r="D5971" s="49" t="s">
        <v>11580</v>
      </c>
      <c r="E5971" s="50" t="n">
        <v>72</v>
      </c>
      <c r="F5971" s="50" t="s">
        <v>587</v>
      </c>
      <c r="G5971" s="51" t="n">
        <v>0.18</v>
      </c>
    </row>
    <row r="5972" customFormat="false" ht="17.25" hidden="false" customHeight="true" outlineLevel="0" collapsed="false">
      <c r="A5972" s="0" t="str">
        <f aca="false">LEFT(C5972,4)*1</f>
        <v>0</v>
      </c>
      <c r="B5972" s="48" t="str">
        <f aca="false">+B5971+1</f>
        <v>0</v>
      </c>
      <c r="C5972" s="48" t="s">
        <v>11581</v>
      </c>
      <c r="D5972" s="49" t="s">
        <v>11582</v>
      </c>
      <c r="E5972" s="50" t="n">
        <v>72</v>
      </c>
      <c r="F5972" s="50" t="s">
        <v>587</v>
      </c>
      <c r="G5972" s="51" t="n">
        <v>0.18</v>
      </c>
    </row>
    <row r="5973" customFormat="false" ht="17.25" hidden="false" customHeight="true" outlineLevel="0" collapsed="false">
      <c r="A5973" s="0" t="str">
        <f aca="false">LEFT(C5973,4)*1</f>
        <v>0</v>
      </c>
      <c r="B5973" s="48" t="str">
        <f aca="false">+B5972+1</f>
        <v>0</v>
      </c>
      <c r="C5973" s="48" t="s">
        <v>11583</v>
      </c>
      <c r="D5973" s="49" t="s">
        <v>11584</v>
      </c>
      <c r="E5973" s="50" t="n">
        <v>72</v>
      </c>
      <c r="F5973" s="50" t="s">
        <v>587</v>
      </c>
      <c r="G5973" s="51" t="n">
        <v>0.18</v>
      </c>
    </row>
    <row r="5974" customFormat="false" ht="17.25" hidden="false" customHeight="true" outlineLevel="0" collapsed="false">
      <c r="A5974" s="0" t="str">
        <f aca="false">LEFT(C5974,4)*1</f>
        <v>0</v>
      </c>
      <c r="B5974" s="48" t="str">
        <f aca="false">+B5973+1</f>
        <v>0</v>
      </c>
      <c r="C5974" s="48" t="s">
        <v>11585</v>
      </c>
      <c r="D5974" s="49" t="s">
        <v>11586</v>
      </c>
      <c r="E5974" s="50" t="n">
        <v>72</v>
      </c>
      <c r="F5974" s="50" t="s">
        <v>587</v>
      </c>
      <c r="G5974" s="51" t="n">
        <v>0.18</v>
      </c>
    </row>
    <row r="5975" customFormat="false" ht="17.25" hidden="false" customHeight="true" outlineLevel="0" collapsed="false">
      <c r="A5975" s="0" t="str">
        <f aca="false">LEFT(C5975,4)*1</f>
        <v>0</v>
      </c>
      <c r="B5975" s="48" t="str">
        <f aca="false">+B5974+1</f>
        <v>0</v>
      </c>
      <c r="C5975" s="48" t="s">
        <v>11587</v>
      </c>
      <c r="D5975" s="49" t="s">
        <v>11588</v>
      </c>
      <c r="E5975" s="50" t="n">
        <v>72</v>
      </c>
      <c r="F5975" s="50" t="s">
        <v>587</v>
      </c>
      <c r="G5975" s="51" t="n">
        <v>0.18</v>
      </c>
    </row>
    <row r="5976" customFormat="false" ht="17.25" hidden="false" customHeight="true" outlineLevel="0" collapsed="false">
      <c r="A5976" s="0" t="str">
        <f aca="false">LEFT(C5976,4)*1</f>
        <v>0</v>
      </c>
      <c r="B5976" s="48" t="str">
        <f aca="false">+B5975+1</f>
        <v>0</v>
      </c>
      <c r="C5976" s="48" t="s">
        <v>11589</v>
      </c>
      <c r="D5976" s="49" t="s">
        <v>11590</v>
      </c>
      <c r="E5976" s="50" t="n">
        <v>72</v>
      </c>
      <c r="F5976" s="50" t="s">
        <v>587</v>
      </c>
      <c r="G5976" s="51" t="n">
        <v>0.18</v>
      </c>
    </row>
    <row r="5977" customFormat="false" ht="17.25" hidden="false" customHeight="true" outlineLevel="0" collapsed="false">
      <c r="A5977" s="0" t="str">
        <f aca="false">LEFT(C5977,4)*1</f>
        <v>0</v>
      </c>
      <c r="B5977" s="48" t="str">
        <f aca="false">+B5976+1</f>
        <v>0</v>
      </c>
      <c r="C5977" s="48" t="s">
        <v>11591</v>
      </c>
      <c r="D5977" s="49" t="s">
        <v>11592</v>
      </c>
      <c r="E5977" s="50" t="n">
        <v>72</v>
      </c>
      <c r="F5977" s="50" t="s">
        <v>587</v>
      </c>
      <c r="G5977" s="51" t="n">
        <v>0.18</v>
      </c>
    </row>
    <row r="5978" customFormat="false" ht="17.25" hidden="false" customHeight="true" outlineLevel="0" collapsed="false">
      <c r="A5978" s="0" t="str">
        <f aca="false">LEFT(C5978,4)*1</f>
        <v>0</v>
      </c>
      <c r="B5978" s="48" t="str">
        <f aca="false">+B5977+1</f>
        <v>0</v>
      </c>
      <c r="C5978" s="48" t="s">
        <v>11593</v>
      </c>
      <c r="D5978" s="49" t="s">
        <v>11594</v>
      </c>
      <c r="E5978" s="50" t="n">
        <v>72</v>
      </c>
      <c r="F5978" s="50" t="s">
        <v>587</v>
      </c>
      <c r="G5978" s="51" t="n">
        <v>0.18</v>
      </c>
    </row>
    <row r="5979" customFormat="false" ht="17.25" hidden="false" customHeight="true" outlineLevel="0" collapsed="false">
      <c r="A5979" s="0" t="str">
        <f aca="false">LEFT(C5979,4)*1</f>
        <v>0</v>
      </c>
      <c r="B5979" s="48" t="str">
        <f aca="false">+B5978+1</f>
        <v>0</v>
      </c>
      <c r="C5979" s="48" t="s">
        <v>11595</v>
      </c>
      <c r="D5979" s="49" t="s">
        <v>11596</v>
      </c>
      <c r="E5979" s="50" t="n">
        <v>72</v>
      </c>
      <c r="F5979" s="50" t="s">
        <v>587</v>
      </c>
      <c r="G5979" s="51" t="n">
        <v>0.18</v>
      </c>
    </row>
    <row r="5980" customFormat="false" ht="17.25" hidden="false" customHeight="true" outlineLevel="0" collapsed="false">
      <c r="A5980" s="0" t="str">
        <f aca="false">LEFT(C5980,4)*1</f>
        <v>0</v>
      </c>
      <c r="B5980" s="48" t="str">
        <f aca="false">+B5979+1</f>
        <v>0</v>
      </c>
      <c r="C5980" s="48" t="s">
        <v>11597</v>
      </c>
      <c r="D5980" s="49" t="s">
        <v>11598</v>
      </c>
      <c r="E5980" s="50" t="n">
        <v>72</v>
      </c>
      <c r="F5980" s="50" t="s">
        <v>587</v>
      </c>
      <c r="G5980" s="51" t="n">
        <v>0.18</v>
      </c>
    </row>
    <row r="5981" customFormat="false" ht="17.25" hidden="false" customHeight="true" outlineLevel="0" collapsed="false">
      <c r="A5981" s="0" t="str">
        <f aca="false">LEFT(C5981,4)*1</f>
        <v>0</v>
      </c>
      <c r="B5981" s="48" t="str">
        <f aca="false">+B5980+1</f>
        <v>0</v>
      </c>
      <c r="C5981" s="48" t="s">
        <v>11599</v>
      </c>
      <c r="D5981" s="49" t="s">
        <v>11600</v>
      </c>
      <c r="E5981" s="50" t="n">
        <v>72</v>
      </c>
      <c r="F5981" s="50" t="s">
        <v>587</v>
      </c>
      <c r="G5981" s="51" t="n">
        <v>0.18</v>
      </c>
    </row>
    <row r="5982" customFormat="false" ht="17.25" hidden="false" customHeight="true" outlineLevel="0" collapsed="false">
      <c r="A5982" s="0" t="str">
        <f aca="false">LEFT(C5982,4)*1</f>
        <v>0</v>
      </c>
      <c r="B5982" s="48" t="str">
        <f aca="false">+B5981+1</f>
        <v>0</v>
      </c>
      <c r="C5982" s="48" t="s">
        <v>11601</v>
      </c>
      <c r="D5982" s="49" t="s">
        <v>11602</v>
      </c>
      <c r="E5982" s="50" t="n">
        <v>72</v>
      </c>
      <c r="F5982" s="50" t="s">
        <v>587</v>
      </c>
      <c r="G5982" s="51" t="n">
        <v>0.18</v>
      </c>
    </row>
    <row r="5983" customFormat="false" ht="17.25" hidden="false" customHeight="true" outlineLevel="0" collapsed="false">
      <c r="A5983" s="0" t="str">
        <f aca="false">LEFT(C5983,4)*1</f>
        <v>0</v>
      </c>
      <c r="B5983" s="48" t="str">
        <f aca="false">+B5982+1</f>
        <v>0</v>
      </c>
      <c r="C5983" s="48" t="s">
        <v>11601</v>
      </c>
      <c r="D5983" s="49" t="s">
        <v>11602</v>
      </c>
      <c r="E5983" s="50" t="n">
        <v>72</v>
      </c>
      <c r="F5983" s="50" t="s">
        <v>587</v>
      </c>
      <c r="G5983" s="51" t="n">
        <v>0.18</v>
      </c>
    </row>
    <row r="5984" customFormat="false" ht="17.25" hidden="false" customHeight="true" outlineLevel="0" collapsed="false">
      <c r="A5984" s="0" t="str">
        <f aca="false">LEFT(C5984,4)*1</f>
        <v>0</v>
      </c>
      <c r="B5984" s="48" t="str">
        <f aca="false">+B5983+1</f>
        <v>0</v>
      </c>
      <c r="C5984" s="48" t="s">
        <v>11603</v>
      </c>
      <c r="D5984" s="49" t="s">
        <v>11604</v>
      </c>
      <c r="E5984" s="50" t="n">
        <v>72</v>
      </c>
      <c r="F5984" s="50" t="s">
        <v>587</v>
      </c>
      <c r="G5984" s="51" t="n">
        <v>0.18</v>
      </c>
    </row>
    <row r="5985" customFormat="false" ht="17.25" hidden="false" customHeight="true" outlineLevel="0" collapsed="false">
      <c r="A5985" s="0" t="str">
        <f aca="false">LEFT(C5985,4)*1</f>
        <v>0</v>
      </c>
      <c r="B5985" s="48" t="str">
        <f aca="false">+B5984+1</f>
        <v>0</v>
      </c>
      <c r="C5985" s="48" t="s">
        <v>11605</v>
      </c>
      <c r="D5985" s="49" t="s">
        <v>11606</v>
      </c>
      <c r="E5985" s="50" t="n">
        <v>72</v>
      </c>
      <c r="F5985" s="50" t="s">
        <v>587</v>
      </c>
      <c r="G5985" s="51" t="n">
        <v>0.18</v>
      </c>
    </row>
    <row r="5986" customFormat="false" ht="17.25" hidden="false" customHeight="true" outlineLevel="0" collapsed="false">
      <c r="A5986" s="0" t="str">
        <f aca="false">LEFT(C5986,4)*1</f>
        <v>0</v>
      </c>
      <c r="B5986" s="48" t="str">
        <f aca="false">+B5985+1</f>
        <v>0</v>
      </c>
      <c r="C5986" s="48" t="s">
        <v>11607</v>
      </c>
      <c r="D5986" s="49" t="s">
        <v>11604</v>
      </c>
      <c r="E5986" s="50" t="n">
        <v>72</v>
      </c>
      <c r="F5986" s="50" t="s">
        <v>587</v>
      </c>
      <c r="G5986" s="51" t="n">
        <v>0.18</v>
      </c>
    </row>
    <row r="5987" customFormat="false" ht="17.25" hidden="false" customHeight="true" outlineLevel="0" collapsed="false">
      <c r="A5987" s="0" t="str">
        <f aca="false">LEFT(C5987,4)*1</f>
        <v>0</v>
      </c>
      <c r="B5987" s="48" t="str">
        <f aca="false">+B5986+1</f>
        <v>0</v>
      </c>
      <c r="C5987" s="48" t="s">
        <v>11608</v>
      </c>
      <c r="D5987" s="49" t="s">
        <v>11609</v>
      </c>
      <c r="E5987" s="50" t="n">
        <v>72</v>
      </c>
      <c r="F5987" s="50" t="s">
        <v>587</v>
      </c>
      <c r="G5987" s="51" t="n">
        <v>0.18</v>
      </c>
    </row>
    <row r="5988" customFormat="false" ht="17.25" hidden="false" customHeight="true" outlineLevel="0" collapsed="false">
      <c r="A5988" s="0" t="str">
        <f aca="false">LEFT(C5988,4)*1</f>
        <v>0</v>
      </c>
      <c r="B5988" s="48" t="str">
        <f aca="false">+B5987+1</f>
        <v>0</v>
      </c>
      <c r="C5988" s="48" t="s">
        <v>11610</v>
      </c>
      <c r="D5988" s="49" t="s">
        <v>11611</v>
      </c>
      <c r="E5988" s="50" t="n">
        <v>72</v>
      </c>
      <c r="F5988" s="50" t="s">
        <v>587</v>
      </c>
      <c r="G5988" s="51" t="n">
        <v>0.18</v>
      </c>
    </row>
    <row r="5989" customFormat="false" ht="17.25" hidden="false" customHeight="true" outlineLevel="0" collapsed="false">
      <c r="A5989" s="0" t="str">
        <f aca="false">LEFT(C5989,4)*1</f>
        <v>0</v>
      </c>
      <c r="B5989" s="48" t="str">
        <f aca="false">+B5988+1</f>
        <v>0</v>
      </c>
      <c r="C5989" s="48" t="s">
        <v>11612</v>
      </c>
      <c r="D5989" s="49" t="s">
        <v>11613</v>
      </c>
      <c r="E5989" s="50" t="n">
        <v>72</v>
      </c>
      <c r="F5989" s="50" t="s">
        <v>587</v>
      </c>
      <c r="G5989" s="51" t="n">
        <v>0.18</v>
      </c>
    </row>
    <row r="5990" customFormat="false" ht="17.25" hidden="false" customHeight="true" outlineLevel="0" collapsed="false">
      <c r="A5990" s="0" t="str">
        <f aca="false">LEFT(C5990,4)*1</f>
        <v>0</v>
      </c>
      <c r="B5990" s="48" t="str">
        <f aca="false">+B5989+1</f>
        <v>0</v>
      </c>
      <c r="C5990" s="48" t="s">
        <v>11614</v>
      </c>
      <c r="D5990" s="49" t="s">
        <v>11615</v>
      </c>
      <c r="E5990" s="50" t="n">
        <v>72</v>
      </c>
      <c r="F5990" s="50" t="s">
        <v>587</v>
      </c>
      <c r="G5990" s="51" t="n">
        <v>0.18</v>
      </c>
    </row>
    <row r="5991" customFormat="false" ht="17.25" hidden="false" customHeight="true" outlineLevel="0" collapsed="false">
      <c r="A5991" s="0" t="str">
        <f aca="false">LEFT(C5991,4)*1</f>
        <v>0</v>
      </c>
      <c r="B5991" s="48" t="str">
        <f aca="false">+B5990+1</f>
        <v>0</v>
      </c>
      <c r="C5991" s="48" t="s">
        <v>11616</v>
      </c>
      <c r="D5991" s="49" t="s">
        <v>11617</v>
      </c>
      <c r="E5991" s="50" t="n">
        <v>72</v>
      </c>
      <c r="F5991" s="50" t="s">
        <v>587</v>
      </c>
      <c r="G5991" s="51" t="n">
        <v>0.18</v>
      </c>
    </row>
    <row r="5992" customFormat="false" ht="17.25" hidden="false" customHeight="true" outlineLevel="0" collapsed="false">
      <c r="A5992" s="0" t="str">
        <f aca="false">LEFT(C5992,4)*1</f>
        <v>0</v>
      </c>
      <c r="B5992" s="48" t="str">
        <f aca="false">+B5991+1</f>
        <v>0</v>
      </c>
      <c r="C5992" s="48" t="s">
        <v>11618</v>
      </c>
      <c r="D5992" s="49" t="s">
        <v>11596</v>
      </c>
      <c r="E5992" s="50" t="n">
        <v>72</v>
      </c>
      <c r="F5992" s="50" t="s">
        <v>587</v>
      </c>
      <c r="G5992" s="51" t="n">
        <v>0.18</v>
      </c>
    </row>
    <row r="5993" customFormat="false" ht="17.25" hidden="false" customHeight="true" outlineLevel="0" collapsed="false">
      <c r="A5993" s="0" t="str">
        <f aca="false">LEFT(C5993,4)*1</f>
        <v>0</v>
      </c>
      <c r="B5993" s="48" t="str">
        <f aca="false">+B5992+1</f>
        <v>0</v>
      </c>
      <c r="C5993" s="48" t="s">
        <v>11619</v>
      </c>
      <c r="D5993" s="49" t="s">
        <v>11598</v>
      </c>
      <c r="E5993" s="50" t="n">
        <v>72</v>
      </c>
      <c r="F5993" s="50" t="s">
        <v>587</v>
      </c>
      <c r="G5993" s="51" t="n">
        <v>0.18</v>
      </c>
    </row>
    <row r="5994" customFormat="false" ht="17.25" hidden="false" customHeight="true" outlineLevel="0" collapsed="false">
      <c r="A5994" s="0" t="str">
        <f aca="false">LEFT(C5994,4)*1</f>
        <v>0</v>
      </c>
      <c r="B5994" s="48" t="str">
        <f aca="false">+B5993+1</f>
        <v>0</v>
      </c>
      <c r="C5994" s="48" t="s">
        <v>11620</v>
      </c>
      <c r="D5994" s="49" t="s">
        <v>11600</v>
      </c>
      <c r="E5994" s="50" t="n">
        <v>72</v>
      </c>
      <c r="F5994" s="50" t="s">
        <v>587</v>
      </c>
      <c r="G5994" s="51" t="n">
        <v>0.18</v>
      </c>
    </row>
    <row r="5995" customFormat="false" ht="17.25" hidden="false" customHeight="true" outlineLevel="0" collapsed="false">
      <c r="A5995" s="0" t="str">
        <f aca="false">LEFT(C5995,4)*1</f>
        <v>0</v>
      </c>
      <c r="B5995" s="48" t="str">
        <f aca="false">+B5994+1</f>
        <v>0</v>
      </c>
      <c r="C5995" s="48" t="s">
        <v>11621</v>
      </c>
      <c r="D5995" s="49" t="s">
        <v>11604</v>
      </c>
      <c r="E5995" s="50" t="n">
        <v>72</v>
      </c>
      <c r="F5995" s="50" t="s">
        <v>587</v>
      </c>
      <c r="G5995" s="51" t="n">
        <v>0.18</v>
      </c>
    </row>
    <row r="5996" customFormat="false" ht="17.25" hidden="false" customHeight="true" outlineLevel="0" collapsed="false">
      <c r="A5996" s="0" t="str">
        <f aca="false">LEFT(C5996,4)*1</f>
        <v>0</v>
      </c>
      <c r="B5996" s="48" t="str">
        <f aca="false">+B5995+1</f>
        <v>0</v>
      </c>
      <c r="C5996" s="48" t="s">
        <v>11622</v>
      </c>
      <c r="D5996" s="49" t="s">
        <v>11606</v>
      </c>
      <c r="E5996" s="50" t="n">
        <v>72</v>
      </c>
      <c r="F5996" s="50" t="s">
        <v>587</v>
      </c>
      <c r="G5996" s="51" t="n">
        <v>0.18</v>
      </c>
    </row>
    <row r="5997" customFormat="false" ht="17.25" hidden="false" customHeight="true" outlineLevel="0" collapsed="false">
      <c r="A5997" s="0" t="str">
        <f aca="false">LEFT(C5997,4)*1</f>
        <v>0</v>
      </c>
      <c r="B5997" s="48" t="str">
        <f aca="false">+B5996+1</f>
        <v>0</v>
      </c>
      <c r="C5997" s="48" t="s">
        <v>11623</v>
      </c>
      <c r="D5997" s="49" t="s">
        <v>11604</v>
      </c>
      <c r="E5997" s="50" t="n">
        <v>72</v>
      </c>
      <c r="F5997" s="50" t="s">
        <v>587</v>
      </c>
      <c r="G5997" s="51" t="n">
        <v>0.18</v>
      </c>
    </row>
    <row r="5998" customFormat="false" ht="17.25" hidden="false" customHeight="true" outlineLevel="0" collapsed="false">
      <c r="A5998" s="0" t="str">
        <f aca="false">LEFT(C5998,4)*1</f>
        <v>0</v>
      </c>
      <c r="B5998" s="48" t="str">
        <f aca="false">+B5997+1</f>
        <v>0</v>
      </c>
      <c r="C5998" s="48" t="s">
        <v>11624</v>
      </c>
      <c r="D5998" s="49" t="s">
        <v>11609</v>
      </c>
      <c r="E5998" s="50" t="n">
        <v>72</v>
      </c>
      <c r="F5998" s="50" t="s">
        <v>587</v>
      </c>
      <c r="G5998" s="51" t="n">
        <v>0.18</v>
      </c>
    </row>
    <row r="5999" customFormat="false" ht="17.25" hidden="false" customHeight="true" outlineLevel="0" collapsed="false">
      <c r="A5999" s="0" t="str">
        <f aca="false">LEFT(C5999,4)*1</f>
        <v>0</v>
      </c>
      <c r="B5999" s="48" t="str">
        <f aca="false">+B5998+1</f>
        <v>0</v>
      </c>
      <c r="C5999" s="48" t="s">
        <v>11625</v>
      </c>
      <c r="D5999" s="49" t="s">
        <v>11611</v>
      </c>
      <c r="E5999" s="50" t="n">
        <v>72</v>
      </c>
      <c r="F5999" s="50" t="s">
        <v>587</v>
      </c>
      <c r="G5999" s="51" t="n">
        <v>0.18</v>
      </c>
    </row>
    <row r="6000" customFormat="false" ht="17.25" hidden="false" customHeight="true" outlineLevel="0" collapsed="false">
      <c r="A6000" s="0" t="str">
        <f aca="false">LEFT(C6000,4)*1</f>
        <v>0</v>
      </c>
      <c r="B6000" s="48" t="str">
        <f aca="false">+B5999+1</f>
        <v>0</v>
      </c>
      <c r="C6000" s="48" t="s">
        <v>11626</v>
      </c>
      <c r="D6000" s="49" t="s">
        <v>11613</v>
      </c>
      <c r="E6000" s="50" t="n">
        <v>72</v>
      </c>
      <c r="F6000" s="50" t="s">
        <v>587</v>
      </c>
      <c r="G6000" s="51" t="n">
        <v>0.18</v>
      </c>
    </row>
    <row r="6001" customFormat="false" ht="17.25" hidden="false" customHeight="true" outlineLevel="0" collapsed="false">
      <c r="A6001" s="0" t="str">
        <f aca="false">LEFT(C6001,4)*1</f>
        <v>0</v>
      </c>
      <c r="B6001" s="48" t="str">
        <f aca="false">+B6000+1</f>
        <v>0</v>
      </c>
      <c r="C6001" s="48" t="s">
        <v>11627</v>
      </c>
      <c r="D6001" s="49" t="s">
        <v>11615</v>
      </c>
      <c r="E6001" s="50" t="n">
        <v>72</v>
      </c>
      <c r="F6001" s="50" t="s">
        <v>587</v>
      </c>
      <c r="G6001" s="51" t="n">
        <v>0.18</v>
      </c>
    </row>
    <row r="6002" customFormat="false" ht="17.25" hidden="false" customHeight="true" outlineLevel="0" collapsed="false">
      <c r="A6002" s="0" t="str">
        <f aca="false">LEFT(C6002,4)*1</f>
        <v>0</v>
      </c>
      <c r="B6002" s="48" t="str">
        <f aca="false">+B6001+1</f>
        <v>0</v>
      </c>
      <c r="C6002" s="48" t="s">
        <v>11628</v>
      </c>
      <c r="D6002" s="49" t="s">
        <v>11629</v>
      </c>
      <c r="E6002" s="50" t="n">
        <v>72</v>
      </c>
      <c r="F6002" s="50" t="s">
        <v>587</v>
      </c>
      <c r="G6002" s="51" t="n">
        <v>0.18</v>
      </c>
    </row>
    <row r="6003" customFormat="false" ht="17.25" hidden="false" customHeight="true" outlineLevel="0" collapsed="false">
      <c r="A6003" s="0" t="str">
        <f aca="false">LEFT(C6003,4)*1</f>
        <v>0</v>
      </c>
      <c r="B6003" s="48" t="str">
        <f aca="false">+B6002+1</f>
        <v>0</v>
      </c>
      <c r="C6003" s="48" t="s">
        <v>11630</v>
      </c>
      <c r="D6003" s="49" t="s">
        <v>11631</v>
      </c>
      <c r="E6003" s="50" t="n">
        <v>72</v>
      </c>
      <c r="F6003" s="50" t="s">
        <v>587</v>
      </c>
      <c r="G6003" s="51" t="n">
        <v>0.18</v>
      </c>
    </row>
    <row r="6004" customFormat="false" ht="17.25" hidden="false" customHeight="true" outlineLevel="0" collapsed="false">
      <c r="A6004" s="0" t="str">
        <f aca="false">LEFT(C6004,4)*1</f>
        <v>0</v>
      </c>
      <c r="B6004" s="48" t="str">
        <f aca="false">+B6003+1</f>
        <v>0</v>
      </c>
      <c r="C6004" s="48" t="s">
        <v>11632</v>
      </c>
      <c r="D6004" s="49" t="s">
        <v>11602</v>
      </c>
      <c r="E6004" s="50" t="n">
        <v>72</v>
      </c>
      <c r="F6004" s="50" t="s">
        <v>587</v>
      </c>
      <c r="G6004" s="51" t="n">
        <v>0.18</v>
      </c>
    </row>
    <row r="6005" customFormat="false" ht="17.25" hidden="false" customHeight="true" outlineLevel="0" collapsed="false">
      <c r="A6005" s="0" t="str">
        <f aca="false">LEFT(C6005,4)*1</f>
        <v>0</v>
      </c>
      <c r="B6005" s="48" t="str">
        <f aca="false">+B6004+1</f>
        <v>0</v>
      </c>
      <c r="C6005" s="48" t="s">
        <v>11633</v>
      </c>
      <c r="D6005" s="49" t="s">
        <v>11604</v>
      </c>
      <c r="E6005" s="50" t="n">
        <v>72</v>
      </c>
      <c r="F6005" s="50" t="s">
        <v>587</v>
      </c>
      <c r="G6005" s="51" t="n">
        <v>0.18</v>
      </c>
    </row>
    <row r="6006" customFormat="false" ht="17.25" hidden="false" customHeight="true" outlineLevel="0" collapsed="false">
      <c r="A6006" s="0" t="str">
        <f aca="false">LEFT(C6006,4)*1</f>
        <v>0</v>
      </c>
      <c r="B6006" s="48" t="str">
        <f aca="false">+B6005+1</f>
        <v>0</v>
      </c>
      <c r="C6006" s="48" t="s">
        <v>11634</v>
      </c>
      <c r="D6006" s="49" t="s">
        <v>11635</v>
      </c>
      <c r="E6006" s="50" t="n">
        <v>72</v>
      </c>
      <c r="F6006" s="50" t="s">
        <v>587</v>
      </c>
      <c r="G6006" s="51" t="n">
        <v>0.18</v>
      </c>
    </row>
    <row r="6007" customFormat="false" ht="17.25" hidden="false" customHeight="true" outlineLevel="0" collapsed="false">
      <c r="A6007" s="0" t="str">
        <f aca="false">LEFT(C6007,4)*1</f>
        <v>0</v>
      </c>
      <c r="B6007" s="48" t="str">
        <f aca="false">+B6006+1</f>
        <v>0</v>
      </c>
      <c r="C6007" s="48" t="s">
        <v>11636</v>
      </c>
      <c r="D6007" s="49" t="s">
        <v>11637</v>
      </c>
      <c r="E6007" s="50" t="n">
        <v>72</v>
      </c>
      <c r="F6007" s="50" t="s">
        <v>587</v>
      </c>
      <c r="G6007" s="51" t="n">
        <v>0.18</v>
      </c>
    </row>
    <row r="6008" customFormat="false" ht="17.25" hidden="false" customHeight="true" outlineLevel="0" collapsed="false">
      <c r="A6008" s="0" t="str">
        <f aca="false">LEFT(C6008,4)*1</f>
        <v>0</v>
      </c>
      <c r="B6008" s="48" t="str">
        <f aca="false">+B6007+1</f>
        <v>0</v>
      </c>
      <c r="C6008" s="48" t="s">
        <v>11638</v>
      </c>
      <c r="D6008" s="49" t="s">
        <v>11639</v>
      </c>
      <c r="E6008" s="50" t="n">
        <v>72</v>
      </c>
      <c r="F6008" s="50" t="s">
        <v>587</v>
      </c>
      <c r="G6008" s="51" t="n">
        <v>0.18</v>
      </c>
    </row>
    <row r="6009" customFormat="false" ht="17.25" hidden="false" customHeight="true" outlineLevel="0" collapsed="false">
      <c r="A6009" s="0" t="str">
        <f aca="false">LEFT(C6009,4)*1</f>
        <v>0</v>
      </c>
      <c r="B6009" s="48" t="str">
        <f aca="false">+B6008+1</f>
        <v>0</v>
      </c>
      <c r="C6009" s="48" t="s">
        <v>11640</v>
      </c>
      <c r="D6009" s="49" t="s">
        <v>11641</v>
      </c>
      <c r="E6009" s="50" t="n">
        <v>72</v>
      </c>
      <c r="F6009" s="50" t="s">
        <v>587</v>
      </c>
      <c r="G6009" s="51" t="n">
        <v>0.18</v>
      </c>
    </row>
    <row r="6010" customFormat="false" ht="17.25" hidden="false" customHeight="true" outlineLevel="0" collapsed="false">
      <c r="A6010" s="0" t="str">
        <f aca="false">LEFT(C6010,4)*1</f>
        <v>0</v>
      </c>
      <c r="B6010" s="48" t="str">
        <f aca="false">+B6009+1</f>
        <v>0</v>
      </c>
      <c r="C6010" s="48" t="s">
        <v>11642</v>
      </c>
      <c r="D6010" s="49" t="s">
        <v>11643</v>
      </c>
      <c r="E6010" s="50" t="n">
        <v>72</v>
      </c>
      <c r="F6010" s="50" t="s">
        <v>587</v>
      </c>
      <c r="G6010" s="51" t="n">
        <v>0.18</v>
      </c>
    </row>
    <row r="6011" customFormat="false" ht="17.25" hidden="false" customHeight="true" outlineLevel="0" collapsed="false">
      <c r="A6011" s="0" t="str">
        <f aca="false">LEFT(C6011,4)*1</f>
        <v>0</v>
      </c>
      <c r="B6011" s="48" t="str">
        <f aca="false">+B6010+1</f>
        <v>0</v>
      </c>
      <c r="C6011" s="48" t="s">
        <v>11644</v>
      </c>
      <c r="D6011" s="49" t="s">
        <v>11645</v>
      </c>
      <c r="E6011" s="50" t="n">
        <v>72</v>
      </c>
      <c r="F6011" s="50" t="s">
        <v>587</v>
      </c>
      <c r="G6011" s="51" t="n">
        <v>0.18</v>
      </c>
    </row>
    <row r="6012" customFormat="false" ht="17.25" hidden="false" customHeight="true" outlineLevel="0" collapsed="false">
      <c r="A6012" s="0" t="str">
        <f aca="false">LEFT(C6012,4)*1</f>
        <v>0</v>
      </c>
      <c r="B6012" s="48" t="str">
        <f aca="false">+B6011+1</f>
        <v>0</v>
      </c>
      <c r="C6012" s="48" t="s">
        <v>11646</v>
      </c>
      <c r="D6012" s="49" t="s">
        <v>11647</v>
      </c>
      <c r="E6012" s="50" t="n">
        <v>72</v>
      </c>
      <c r="F6012" s="50" t="s">
        <v>587</v>
      </c>
      <c r="G6012" s="51" t="n">
        <v>0.18</v>
      </c>
    </row>
    <row r="6013" customFormat="false" ht="17.25" hidden="false" customHeight="true" outlineLevel="0" collapsed="false">
      <c r="A6013" s="0" t="str">
        <f aca="false">LEFT(C6013,4)*1</f>
        <v>0</v>
      </c>
      <c r="B6013" s="48" t="str">
        <f aca="false">+B6012+1</f>
        <v>0</v>
      </c>
      <c r="C6013" s="48" t="s">
        <v>11648</v>
      </c>
      <c r="D6013" s="49" t="s">
        <v>11649</v>
      </c>
      <c r="E6013" s="50" t="n">
        <v>72</v>
      </c>
      <c r="F6013" s="50" t="s">
        <v>587</v>
      </c>
      <c r="G6013" s="51" t="n">
        <v>0.18</v>
      </c>
    </row>
    <row r="6014" customFormat="false" ht="17.25" hidden="false" customHeight="true" outlineLevel="0" collapsed="false">
      <c r="A6014" s="0" t="str">
        <f aca="false">LEFT(C6014,4)*1</f>
        <v>0</v>
      </c>
      <c r="B6014" s="48" t="str">
        <f aca="false">+B6013+1</f>
        <v>0</v>
      </c>
      <c r="C6014" s="48" t="s">
        <v>11650</v>
      </c>
      <c r="D6014" s="49" t="s">
        <v>11651</v>
      </c>
      <c r="E6014" s="50" t="n">
        <v>72</v>
      </c>
      <c r="F6014" s="50" t="s">
        <v>587</v>
      </c>
      <c r="G6014" s="51" t="n">
        <v>0.18</v>
      </c>
    </row>
    <row r="6015" customFormat="false" ht="17.25" hidden="false" customHeight="true" outlineLevel="0" collapsed="false">
      <c r="A6015" s="0" t="str">
        <f aca="false">LEFT(C6015,4)*1</f>
        <v>0</v>
      </c>
      <c r="B6015" s="48" t="str">
        <f aca="false">+B6014+1</f>
        <v>0</v>
      </c>
      <c r="C6015" s="48" t="s">
        <v>11652</v>
      </c>
      <c r="D6015" s="49" t="s">
        <v>11653</v>
      </c>
      <c r="E6015" s="50" t="n">
        <v>72</v>
      </c>
      <c r="F6015" s="50" t="s">
        <v>587</v>
      </c>
      <c r="G6015" s="51" t="n">
        <v>0.18</v>
      </c>
    </row>
    <row r="6016" customFormat="false" ht="17.25" hidden="false" customHeight="true" outlineLevel="0" collapsed="false">
      <c r="A6016" s="0" t="str">
        <f aca="false">LEFT(C6016,4)*1</f>
        <v>0</v>
      </c>
      <c r="B6016" s="48" t="str">
        <f aca="false">+B6015+1</f>
        <v>0</v>
      </c>
      <c r="C6016" s="48" t="s">
        <v>11654</v>
      </c>
      <c r="D6016" s="49" t="s">
        <v>11655</v>
      </c>
      <c r="E6016" s="50" t="n">
        <v>72</v>
      </c>
      <c r="F6016" s="50" t="s">
        <v>587</v>
      </c>
      <c r="G6016" s="51" t="n">
        <v>0.18</v>
      </c>
    </row>
    <row r="6017" customFormat="false" ht="17.25" hidden="false" customHeight="true" outlineLevel="0" collapsed="false">
      <c r="A6017" s="0" t="str">
        <f aca="false">LEFT(C6017,4)*1</f>
        <v>0</v>
      </c>
      <c r="B6017" s="48" t="str">
        <f aca="false">+B6016+1</f>
        <v>0</v>
      </c>
      <c r="C6017" s="48" t="s">
        <v>11656</v>
      </c>
      <c r="D6017" s="49" t="s">
        <v>11657</v>
      </c>
      <c r="E6017" s="50" t="n">
        <v>72</v>
      </c>
      <c r="F6017" s="50" t="s">
        <v>587</v>
      </c>
      <c r="G6017" s="51" t="n">
        <v>0.18</v>
      </c>
    </row>
    <row r="6018" customFormat="false" ht="17.25" hidden="false" customHeight="true" outlineLevel="0" collapsed="false">
      <c r="A6018" s="0" t="str">
        <f aca="false">LEFT(C6018,4)*1</f>
        <v>0</v>
      </c>
      <c r="B6018" s="48" t="str">
        <f aca="false">+B6017+1</f>
        <v>0</v>
      </c>
      <c r="C6018" s="48" t="s">
        <v>11658</v>
      </c>
      <c r="D6018" s="49" t="s">
        <v>11659</v>
      </c>
      <c r="E6018" s="50" t="n">
        <v>72</v>
      </c>
      <c r="F6018" s="50" t="s">
        <v>587</v>
      </c>
      <c r="G6018" s="51" t="n">
        <v>0.18</v>
      </c>
    </row>
    <row r="6019" customFormat="false" ht="17.25" hidden="false" customHeight="true" outlineLevel="0" collapsed="false">
      <c r="A6019" s="0" t="str">
        <f aca="false">LEFT(C6019,4)*1</f>
        <v>0</v>
      </c>
      <c r="B6019" s="48" t="str">
        <f aca="false">+B6018+1</f>
        <v>0</v>
      </c>
      <c r="C6019" s="48" t="s">
        <v>11660</v>
      </c>
      <c r="D6019" s="49" t="s">
        <v>11661</v>
      </c>
      <c r="E6019" s="50" t="n">
        <v>72</v>
      </c>
      <c r="F6019" s="50" t="s">
        <v>587</v>
      </c>
      <c r="G6019" s="51" t="n">
        <v>0.18</v>
      </c>
    </row>
    <row r="6020" customFormat="false" ht="17.25" hidden="false" customHeight="true" outlineLevel="0" collapsed="false">
      <c r="A6020" s="0" t="str">
        <f aca="false">LEFT(C6020,4)*1</f>
        <v>0</v>
      </c>
      <c r="B6020" s="48" t="str">
        <f aca="false">+B6019+1</f>
        <v>0</v>
      </c>
      <c r="C6020" s="48" t="s">
        <v>11662</v>
      </c>
      <c r="D6020" s="49" t="s">
        <v>11663</v>
      </c>
      <c r="E6020" s="50" t="n">
        <v>72</v>
      </c>
      <c r="F6020" s="50" t="s">
        <v>587</v>
      </c>
      <c r="G6020" s="51" t="n">
        <v>0.18</v>
      </c>
    </row>
    <row r="6021" customFormat="false" ht="17.25" hidden="false" customHeight="true" outlineLevel="0" collapsed="false">
      <c r="A6021" s="0" t="str">
        <f aca="false">LEFT(C6021,4)*1</f>
        <v>0</v>
      </c>
      <c r="B6021" s="48" t="str">
        <f aca="false">+B6020+1</f>
        <v>0</v>
      </c>
      <c r="C6021" s="48" t="s">
        <v>11664</v>
      </c>
      <c r="D6021" s="49" t="s">
        <v>11665</v>
      </c>
      <c r="E6021" s="50" t="n">
        <v>72</v>
      </c>
      <c r="F6021" s="50" t="s">
        <v>587</v>
      </c>
      <c r="G6021" s="51" t="n">
        <v>0.18</v>
      </c>
    </row>
    <row r="6022" customFormat="false" ht="17.25" hidden="false" customHeight="true" outlineLevel="0" collapsed="false">
      <c r="A6022" s="0" t="str">
        <f aca="false">LEFT(C6022,4)*1</f>
        <v>0</v>
      </c>
      <c r="B6022" s="48" t="str">
        <f aca="false">+B6021+1</f>
        <v>0</v>
      </c>
      <c r="C6022" s="48" t="s">
        <v>11666</v>
      </c>
      <c r="D6022" s="49" t="s">
        <v>11667</v>
      </c>
      <c r="E6022" s="50" t="n">
        <v>72</v>
      </c>
      <c r="F6022" s="50" t="s">
        <v>587</v>
      </c>
      <c r="G6022" s="51" t="n">
        <v>0.18</v>
      </c>
    </row>
    <row r="6023" customFormat="false" ht="17.25" hidden="false" customHeight="true" outlineLevel="0" collapsed="false">
      <c r="A6023" s="0" t="str">
        <f aca="false">LEFT(C6023,4)*1</f>
        <v>0</v>
      </c>
      <c r="B6023" s="48" t="str">
        <f aca="false">+B6022+1</f>
        <v>0</v>
      </c>
      <c r="C6023" s="48" t="s">
        <v>11668</v>
      </c>
      <c r="D6023" s="49" t="s">
        <v>11669</v>
      </c>
      <c r="E6023" s="50" t="n">
        <v>72</v>
      </c>
      <c r="F6023" s="50" t="s">
        <v>587</v>
      </c>
      <c r="G6023" s="51" t="n">
        <v>0.18</v>
      </c>
    </row>
    <row r="6024" customFormat="false" ht="17.25" hidden="false" customHeight="true" outlineLevel="0" collapsed="false">
      <c r="A6024" s="0" t="str">
        <f aca="false">LEFT(C6024,4)*1</f>
        <v>0</v>
      </c>
      <c r="B6024" s="48" t="str">
        <f aca="false">+B6023+1</f>
        <v>0</v>
      </c>
      <c r="C6024" s="48" t="s">
        <v>11670</v>
      </c>
      <c r="D6024" s="49" t="s">
        <v>11671</v>
      </c>
      <c r="E6024" s="50" t="n">
        <v>72</v>
      </c>
      <c r="F6024" s="50" t="s">
        <v>587</v>
      </c>
      <c r="G6024" s="51" t="n">
        <v>0.18</v>
      </c>
    </row>
    <row r="6025" customFormat="false" ht="17.25" hidden="false" customHeight="true" outlineLevel="0" collapsed="false">
      <c r="A6025" s="0" t="str">
        <f aca="false">LEFT(C6025,4)*1</f>
        <v>0</v>
      </c>
      <c r="B6025" s="48" t="str">
        <f aca="false">+B6024+1</f>
        <v>0</v>
      </c>
      <c r="C6025" s="48" t="s">
        <v>11672</v>
      </c>
      <c r="D6025" s="49" t="s">
        <v>11673</v>
      </c>
      <c r="E6025" s="50" t="n">
        <v>72</v>
      </c>
      <c r="F6025" s="50" t="s">
        <v>587</v>
      </c>
      <c r="G6025" s="51" t="n">
        <v>0.18</v>
      </c>
    </row>
    <row r="6026" customFormat="false" ht="17.25" hidden="false" customHeight="true" outlineLevel="0" collapsed="false">
      <c r="A6026" s="0" t="str">
        <f aca="false">LEFT(C6026,4)*1</f>
        <v>0</v>
      </c>
      <c r="B6026" s="48" t="str">
        <f aca="false">+B6025+1</f>
        <v>0</v>
      </c>
      <c r="C6026" s="48" t="s">
        <v>11674</v>
      </c>
      <c r="D6026" s="49" t="s">
        <v>11675</v>
      </c>
      <c r="E6026" s="50" t="n">
        <v>72</v>
      </c>
      <c r="F6026" s="50" t="s">
        <v>587</v>
      </c>
      <c r="G6026" s="51" t="n">
        <v>0.18</v>
      </c>
    </row>
    <row r="6027" customFormat="false" ht="17.25" hidden="false" customHeight="true" outlineLevel="0" collapsed="false">
      <c r="A6027" s="0" t="str">
        <f aca="false">LEFT(C6027,4)*1</f>
        <v>0</v>
      </c>
      <c r="B6027" s="48" t="str">
        <f aca="false">+B6026+1</f>
        <v>0</v>
      </c>
      <c r="C6027" s="48" t="s">
        <v>11676</v>
      </c>
      <c r="D6027" s="49" t="s">
        <v>11667</v>
      </c>
      <c r="E6027" s="50" t="n">
        <v>72</v>
      </c>
      <c r="F6027" s="50" t="s">
        <v>587</v>
      </c>
      <c r="G6027" s="51" t="n">
        <v>0.18</v>
      </c>
    </row>
    <row r="6028" customFormat="false" ht="17.25" hidden="false" customHeight="true" outlineLevel="0" collapsed="false">
      <c r="A6028" s="0" t="str">
        <f aca="false">LEFT(C6028,4)*1</f>
        <v>0</v>
      </c>
      <c r="B6028" s="48" t="str">
        <f aca="false">+B6027+1</f>
        <v>0</v>
      </c>
      <c r="C6028" s="48" t="s">
        <v>11677</v>
      </c>
      <c r="D6028" s="49" t="s">
        <v>11678</v>
      </c>
      <c r="E6028" s="50" t="n">
        <v>72</v>
      </c>
      <c r="F6028" s="50" t="s">
        <v>587</v>
      </c>
      <c r="G6028" s="51" t="n">
        <v>0.18</v>
      </c>
    </row>
    <row r="6029" customFormat="false" ht="17.25" hidden="false" customHeight="true" outlineLevel="0" collapsed="false">
      <c r="A6029" s="0" t="str">
        <f aca="false">LEFT(C6029,4)*1</f>
        <v>0</v>
      </c>
      <c r="B6029" s="48" t="str">
        <f aca="false">+B6028+1</f>
        <v>0</v>
      </c>
      <c r="C6029" s="48" t="s">
        <v>11679</v>
      </c>
      <c r="D6029" s="49" t="s">
        <v>11680</v>
      </c>
      <c r="E6029" s="50" t="n">
        <v>72</v>
      </c>
      <c r="F6029" s="50" t="s">
        <v>587</v>
      </c>
      <c r="G6029" s="51" t="n">
        <v>0.18</v>
      </c>
    </row>
    <row r="6030" customFormat="false" ht="17.25" hidden="false" customHeight="true" outlineLevel="0" collapsed="false">
      <c r="A6030" s="0" t="str">
        <f aca="false">LEFT(C6030,4)*1</f>
        <v>0</v>
      </c>
      <c r="B6030" s="48" t="str">
        <f aca="false">+B6029+1</f>
        <v>0</v>
      </c>
      <c r="C6030" s="48" t="s">
        <v>11681</v>
      </c>
      <c r="D6030" s="49" t="s">
        <v>11682</v>
      </c>
      <c r="E6030" s="50" t="n">
        <v>72</v>
      </c>
      <c r="F6030" s="50" t="s">
        <v>587</v>
      </c>
      <c r="G6030" s="51" t="n">
        <v>0.18</v>
      </c>
    </row>
    <row r="6031" customFormat="false" ht="17.25" hidden="false" customHeight="true" outlineLevel="0" collapsed="false">
      <c r="A6031" s="0" t="str">
        <f aca="false">LEFT(C6031,4)*1</f>
        <v>0</v>
      </c>
      <c r="B6031" s="48" t="str">
        <f aca="false">+B6030+1</f>
        <v>0</v>
      </c>
      <c r="C6031" s="48" t="s">
        <v>11683</v>
      </c>
      <c r="D6031" s="49" t="s">
        <v>11684</v>
      </c>
      <c r="E6031" s="50" t="n">
        <v>72</v>
      </c>
      <c r="F6031" s="50" t="s">
        <v>587</v>
      </c>
      <c r="G6031" s="51" t="n">
        <v>0.18</v>
      </c>
    </row>
    <row r="6032" customFormat="false" ht="17.25" hidden="false" customHeight="true" outlineLevel="0" collapsed="false">
      <c r="A6032" s="0" t="str">
        <f aca="false">LEFT(C6032,4)*1</f>
        <v>0</v>
      </c>
      <c r="B6032" s="48" t="str">
        <f aca="false">+B6031+1</f>
        <v>0</v>
      </c>
      <c r="C6032" s="48" t="s">
        <v>11685</v>
      </c>
      <c r="D6032" s="49" t="s">
        <v>11686</v>
      </c>
      <c r="E6032" s="50" t="n">
        <v>72</v>
      </c>
      <c r="F6032" s="50" t="s">
        <v>587</v>
      </c>
      <c r="G6032" s="51" t="n">
        <v>0.18</v>
      </c>
    </row>
    <row r="6033" customFormat="false" ht="17.25" hidden="false" customHeight="true" outlineLevel="0" collapsed="false">
      <c r="A6033" s="0" t="str">
        <f aca="false">LEFT(C6033,4)*1</f>
        <v>0</v>
      </c>
      <c r="B6033" s="48" t="str">
        <f aca="false">+B6032+1</f>
        <v>0</v>
      </c>
      <c r="C6033" s="48" t="s">
        <v>11687</v>
      </c>
      <c r="D6033" s="49" t="s">
        <v>11688</v>
      </c>
      <c r="E6033" s="50" t="n">
        <v>72</v>
      </c>
      <c r="F6033" s="50" t="s">
        <v>587</v>
      </c>
      <c r="G6033" s="51" t="n">
        <v>0.18</v>
      </c>
    </row>
    <row r="6034" customFormat="false" ht="17.25" hidden="false" customHeight="true" outlineLevel="0" collapsed="false">
      <c r="A6034" s="0" t="str">
        <f aca="false">LEFT(C6034,4)*1</f>
        <v>0</v>
      </c>
      <c r="B6034" s="48" t="str">
        <f aca="false">+B6033+1</f>
        <v>0</v>
      </c>
      <c r="C6034" s="48" t="s">
        <v>11689</v>
      </c>
      <c r="D6034" s="49" t="s">
        <v>11690</v>
      </c>
      <c r="E6034" s="50" t="n">
        <v>72</v>
      </c>
      <c r="F6034" s="50" t="s">
        <v>587</v>
      </c>
      <c r="G6034" s="51" t="n">
        <v>0.18</v>
      </c>
    </row>
    <row r="6035" customFormat="false" ht="17.25" hidden="false" customHeight="true" outlineLevel="0" collapsed="false">
      <c r="A6035" s="0" t="str">
        <f aca="false">LEFT(C6035,4)*1</f>
        <v>0</v>
      </c>
      <c r="B6035" s="48" t="str">
        <f aca="false">+B6034+1</f>
        <v>0</v>
      </c>
      <c r="C6035" s="48" t="s">
        <v>11691</v>
      </c>
      <c r="D6035" s="49" t="s">
        <v>11692</v>
      </c>
      <c r="E6035" s="50" t="n">
        <v>72</v>
      </c>
      <c r="F6035" s="50" t="s">
        <v>587</v>
      </c>
      <c r="G6035" s="51" t="n">
        <v>0.18</v>
      </c>
    </row>
    <row r="6036" customFormat="false" ht="17.25" hidden="false" customHeight="true" outlineLevel="0" collapsed="false">
      <c r="A6036" s="0" t="str">
        <f aca="false">LEFT(C6036,4)*1</f>
        <v>0</v>
      </c>
      <c r="B6036" s="48" t="str">
        <f aca="false">+B6035+1</f>
        <v>0</v>
      </c>
      <c r="C6036" s="48" t="s">
        <v>11693</v>
      </c>
      <c r="D6036" s="49" t="s">
        <v>11694</v>
      </c>
      <c r="E6036" s="50" t="n">
        <v>72</v>
      </c>
      <c r="F6036" s="50" t="s">
        <v>587</v>
      </c>
      <c r="G6036" s="51" t="n">
        <v>0.18</v>
      </c>
    </row>
    <row r="6037" customFormat="false" ht="17.25" hidden="false" customHeight="true" outlineLevel="0" collapsed="false">
      <c r="A6037" s="0" t="str">
        <f aca="false">LEFT(C6037,4)*1</f>
        <v>0</v>
      </c>
      <c r="B6037" s="48" t="str">
        <f aca="false">+B6036+1</f>
        <v>0</v>
      </c>
      <c r="C6037" s="48" t="s">
        <v>11695</v>
      </c>
      <c r="D6037" s="49" t="s">
        <v>11696</v>
      </c>
      <c r="E6037" s="50" t="n">
        <v>72</v>
      </c>
      <c r="F6037" s="50" t="s">
        <v>587</v>
      </c>
      <c r="G6037" s="51" t="n">
        <v>0.18</v>
      </c>
    </row>
    <row r="6038" customFormat="false" ht="17.25" hidden="false" customHeight="true" outlineLevel="0" collapsed="false">
      <c r="A6038" s="0" t="str">
        <f aca="false">LEFT(C6038,4)*1</f>
        <v>0</v>
      </c>
      <c r="B6038" s="48" t="str">
        <f aca="false">+B6037+1</f>
        <v>0</v>
      </c>
      <c r="C6038" s="48" t="s">
        <v>11697</v>
      </c>
      <c r="D6038" s="49" t="s">
        <v>11698</v>
      </c>
      <c r="E6038" s="50" t="n">
        <v>72</v>
      </c>
      <c r="F6038" s="50" t="s">
        <v>587</v>
      </c>
      <c r="G6038" s="51" t="n">
        <v>0.18</v>
      </c>
    </row>
    <row r="6039" customFormat="false" ht="17.25" hidden="false" customHeight="true" outlineLevel="0" collapsed="false">
      <c r="A6039" s="0" t="str">
        <f aca="false">LEFT(C6039,4)*1</f>
        <v>0</v>
      </c>
      <c r="B6039" s="48" t="str">
        <f aca="false">+B6038+1</f>
        <v>0</v>
      </c>
      <c r="C6039" s="48" t="s">
        <v>11699</v>
      </c>
      <c r="D6039" s="49" t="s">
        <v>11700</v>
      </c>
      <c r="E6039" s="50" t="n">
        <v>72</v>
      </c>
      <c r="F6039" s="50" t="s">
        <v>587</v>
      </c>
      <c r="G6039" s="51" t="n">
        <v>0.18</v>
      </c>
    </row>
    <row r="6040" customFormat="false" ht="17.25" hidden="false" customHeight="true" outlineLevel="0" collapsed="false">
      <c r="A6040" s="0" t="str">
        <f aca="false">LEFT(C6040,4)*1</f>
        <v>0</v>
      </c>
      <c r="B6040" s="48" t="str">
        <f aca="false">+B6039+1</f>
        <v>0</v>
      </c>
      <c r="C6040" s="48" t="s">
        <v>11701</v>
      </c>
      <c r="D6040" s="49" t="s">
        <v>11702</v>
      </c>
      <c r="E6040" s="50" t="n">
        <v>72</v>
      </c>
      <c r="F6040" s="50" t="s">
        <v>587</v>
      </c>
      <c r="G6040" s="51" t="n">
        <v>0.18</v>
      </c>
    </row>
    <row r="6041" customFormat="false" ht="17.25" hidden="false" customHeight="true" outlineLevel="0" collapsed="false">
      <c r="A6041" s="0" t="str">
        <f aca="false">LEFT(C6041,4)*1</f>
        <v>0</v>
      </c>
      <c r="B6041" s="48" t="str">
        <f aca="false">+B6040+1</f>
        <v>0</v>
      </c>
      <c r="C6041" s="48" t="s">
        <v>11703</v>
      </c>
      <c r="D6041" s="49" t="s">
        <v>11704</v>
      </c>
      <c r="E6041" s="50" t="n">
        <v>72</v>
      </c>
      <c r="F6041" s="50" t="s">
        <v>587</v>
      </c>
      <c r="G6041" s="51" t="n">
        <v>0.18</v>
      </c>
    </row>
    <row r="6042" customFormat="false" ht="17.25" hidden="false" customHeight="true" outlineLevel="0" collapsed="false">
      <c r="A6042" s="0" t="str">
        <f aca="false">LEFT(C6042,4)*1</f>
        <v>0</v>
      </c>
      <c r="B6042" s="48" t="str">
        <f aca="false">+B6041+1</f>
        <v>0</v>
      </c>
      <c r="C6042" s="48" t="s">
        <v>11705</v>
      </c>
      <c r="D6042" s="49" t="s">
        <v>11706</v>
      </c>
      <c r="E6042" s="50" t="n">
        <v>72</v>
      </c>
      <c r="F6042" s="50" t="s">
        <v>587</v>
      </c>
      <c r="G6042" s="51" t="n">
        <v>0.18</v>
      </c>
    </row>
    <row r="6043" customFormat="false" ht="17.25" hidden="false" customHeight="true" outlineLevel="0" collapsed="false">
      <c r="A6043" s="0" t="str">
        <f aca="false">LEFT(C6043,4)*1</f>
        <v>0</v>
      </c>
      <c r="B6043" s="48" t="str">
        <f aca="false">+B6042+1</f>
        <v>0</v>
      </c>
      <c r="C6043" s="48" t="s">
        <v>11707</v>
      </c>
      <c r="D6043" s="49" t="s">
        <v>11708</v>
      </c>
      <c r="E6043" s="50" t="n">
        <v>72</v>
      </c>
      <c r="F6043" s="50" t="s">
        <v>587</v>
      </c>
      <c r="G6043" s="51" t="n">
        <v>0.18</v>
      </c>
    </row>
    <row r="6044" customFormat="false" ht="17.25" hidden="false" customHeight="true" outlineLevel="0" collapsed="false">
      <c r="A6044" s="0" t="str">
        <f aca="false">LEFT(C6044,4)*1</f>
        <v>0</v>
      </c>
      <c r="B6044" s="48" t="str">
        <f aca="false">+B6043+1</f>
        <v>0</v>
      </c>
      <c r="C6044" s="48" t="s">
        <v>11709</v>
      </c>
      <c r="D6044" s="49" t="s">
        <v>11710</v>
      </c>
      <c r="E6044" s="50" t="n">
        <v>72</v>
      </c>
      <c r="F6044" s="50" t="s">
        <v>587</v>
      </c>
      <c r="G6044" s="51" t="n">
        <v>0.18</v>
      </c>
    </row>
    <row r="6045" customFormat="false" ht="17.25" hidden="false" customHeight="true" outlineLevel="0" collapsed="false">
      <c r="A6045" s="0" t="str">
        <f aca="false">LEFT(C6045,4)*1</f>
        <v>0</v>
      </c>
      <c r="B6045" s="48" t="str">
        <f aca="false">+B6044+1</f>
        <v>0</v>
      </c>
      <c r="C6045" s="48" t="s">
        <v>11711</v>
      </c>
      <c r="D6045" s="49" t="s">
        <v>11712</v>
      </c>
      <c r="E6045" s="50" t="n">
        <v>72</v>
      </c>
      <c r="F6045" s="50" t="s">
        <v>587</v>
      </c>
      <c r="G6045" s="51" t="n">
        <v>0.18</v>
      </c>
    </row>
    <row r="6046" customFormat="false" ht="17.25" hidden="false" customHeight="true" outlineLevel="0" collapsed="false">
      <c r="A6046" s="0" t="str">
        <f aca="false">LEFT(C6046,4)*1</f>
        <v>0</v>
      </c>
      <c r="B6046" s="48" t="str">
        <f aca="false">+B6045+1</f>
        <v>0</v>
      </c>
      <c r="C6046" s="48" t="s">
        <v>11713</v>
      </c>
      <c r="D6046" s="49" t="s">
        <v>11714</v>
      </c>
      <c r="E6046" s="50" t="n">
        <v>72</v>
      </c>
      <c r="F6046" s="50" t="s">
        <v>587</v>
      </c>
      <c r="G6046" s="51" t="n">
        <v>0.18</v>
      </c>
    </row>
    <row r="6047" customFormat="false" ht="17.25" hidden="false" customHeight="true" outlineLevel="0" collapsed="false">
      <c r="A6047" s="0" t="str">
        <f aca="false">LEFT(C6047,4)*1</f>
        <v>0</v>
      </c>
      <c r="B6047" s="48" t="str">
        <f aca="false">+B6046+1</f>
        <v>0</v>
      </c>
      <c r="C6047" s="48" t="s">
        <v>11715</v>
      </c>
      <c r="D6047" s="49" t="s">
        <v>11716</v>
      </c>
      <c r="E6047" s="50" t="n">
        <v>72</v>
      </c>
      <c r="F6047" s="50" t="s">
        <v>587</v>
      </c>
      <c r="G6047" s="51" t="n">
        <v>0.18</v>
      </c>
    </row>
    <row r="6048" customFormat="false" ht="17.25" hidden="false" customHeight="true" outlineLevel="0" collapsed="false">
      <c r="A6048" s="0" t="str">
        <f aca="false">LEFT(C6048,4)*1</f>
        <v>0</v>
      </c>
      <c r="B6048" s="48" t="str">
        <f aca="false">+B6047+1</f>
        <v>0</v>
      </c>
      <c r="C6048" s="48" t="s">
        <v>11717</v>
      </c>
      <c r="D6048" s="49" t="s">
        <v>11718</v>
      </c>
      <c r="E6048" s="50" t="n">
        <v>72</v>
      </c>
      <c r="F6048" s="50" t="s">
        <v>587</v>
      </c>
      <c r="G6048" s="51" t="n">
        <v>0.18</v>
      </c>
    </row>
    <row r="6049" customFormat="false" ht="17.25" hidden="false" customHeight="true" outlineLevel="0" collapsed="false">
      <c r="A6049" s="0" t="str">
        <f aca="false">LEFT(C6049,4)*1</f>
        <v>0</v>
      </c>
      <c r="B6049" s="48" t="str">
        <f aca="false">+B6048+1</f>
        <v>0</v>
      </c>
      <c r="C6049" s="48" t="s">
        <v>11719</v>
      </c>
      <c r="D6049" s="49" t="s">
        <v>11720</v>
      </c>
      <c r="E6049" s="50" t="n">
        <v>72</v>
      </c>
      <c r="F6049" s="50" t="s">
        <v>587</v>
      </c>
      <c r="G6049" s="51" t="n">
        <v>0.18</v>
      </c>
    </row>
    <row r="6050" customFormat="false" ht="17.25" hidden="false" customHeight="true" outlineLevel="0" collapsed="false">
      <c r="A6050" s="0" t="str">
        <f aca="false">LEFT(C6050,4)*1</f>
        <v>0</v>
      </c>
      <c r="B6050" s="48" t="str">
        <f aca="false">+B6049+1</f>
        <v>0</v>
      </c>
      <c r="C6050" s="48" t="s">
        <v>11721</v>
      </c>
      <c r="D6050" s="49" t="s">
        <v>11722</v>
      </c>
      <c r="E6050" s="50" t="n">
        <v>72</v>
      </c>
      <c r="F6050" s="50" t="s">
        <v>587</v>
      </c>
      <c r="G6050" s="51" t="n">
        <v>0.18</v>
      </c>
    </row>
    <row r="6051" customFormat="false" ht="17.25" hidden="false" customHeight="true" outlineLevel="0" collapsed="false">
      <c r="A6051" s="0" t="str">
        <f aca="false">LEFT(C6051,4)*1</f>
        <v>0</v>
      </c>
      <c r="B6051" s="48" t="str">
        <f aca="false">+B6050+1</f>
        <v>0</v>
      </c>
      <c r="C6051" s="48" t="s">
        <v>11723</v>
      </c>
      <c r="D6051" s="49" t="s">
        <v>11724</v>
      </c>
      <c r="E6051" s="50" t="n">
        <v>72</v>
      </c>
      <c r="F6051" s="50" t="s">
        <v>587</v>
      </c>
      <c r="G6051" s="51" t="n">
        <v>0.18</v>
      </c>
    </row>
    <row r="6052" customFormat="false" ht="17.25" hidden="false" customHeight="true" outlineLevel="0" collapsed="false">
      <c r="A6052" s="0" t="str">
        <f aca="false">LEFT(C6052,4)*1</f>
        <v>0</v>
      </c>
      <c r="B6052" s="48" t="str">
        <f aca="false">+B6051+1</f>
        <v>0</v>
      </c>
      <c r="C6052" s="48" t="s">
        <v>11725</v>
      </c>
      <c r="D6052" s="49" t="s">
        <v>11726</v>
      </c>
      <c r="E6052" s="50" t="n">
        <v>72</v>
      </c>
      <c r="F6052" s="50" t="s">
        <v>587</v>
      </c>
      <c r="G6052" s="51" t="n">
        <v>0.18</v>
      </c>
    </row>
    <row r="6053" customFormat="false" ht="17.25" hidden="false" customHeight="true" outlineLevel="0" collapsed="false">
      <c r="A6053" s="0" t="str">
        <f aca="false">LEFT(C6053,4)*1</f>
        <v>0</v>
      </c>
      <c r="B6053" s="48" t="str">
        <f aca="false">+B6052+1</f>
        <v>0</v>
      </c>
      <c r="C6053" s="48" t="s">
        <v>11727</v>
      </c>
      <c r="D6053" s="49" t="s">
        <v>11728</v>
      </c>
      <c r="E6053" s="50" t="n">
        <v>72</v>
      </c>
      <c r="F6053" s="50" t="s">
        <v>587</v>
      </c>
      <c r="G6053" s="51" t="n">
        <v>0.18</v>
      </c>
    </row>
    <row r="6054" customFormat="false" ht="17.25" hidden="false" customHeight="true" outlineLevel="0" collapsed="false">
      <c r="A6054" s="0" t="str">
        <f aca="false">LEFT(C6054,4)*1</f>
        <v>0</v>
      </c>
      <c r="B6054" s="48" t="str">
        <f aca="false">+B6053+1</f>
        <v>0</v>
      </c>
      <c r="C6054" s="48" t="s">
        <v>11729</v>
      </c>
      <c r="D6054" s="49" t="s">
        <v>11730</v>
      </c>
      <c r="E6054" s="50" t="n">
        <v>72</v>
      </c>
      <c r="F6054" s="50" t="s">
        <v>587</v>
      </c>
      <c r="G6054" s="51" t="n">
        <v>0.18</v>
      </c>
    </row>
    <row r="6055" customFormat="false" ht="17.25" hidden="false" customHeight="true" outlineLevel="0" collapsed="false">
      <c r="A6055" s="0" t="str">
        <f aca="false">LEFT(C6055,4)*1</f>
        <v>0</v>
      </c>
      <c r="B6055" s="48" t="str">
        <f aca="false">+B6054+1</f>
        <v>0</v>
      </c>
      <c r="C6055" s="48" t="s">
        <v>11731</v>
      </c>
      <c r="D6055" s="49" t="s">
        <v>11732</v>
      </c>
      <c r="E6055" s="50" t="n">
        <v>72</v>
      </c>
      <c r="F6055" s="50" t="s">
        <v>587</v>
      </c>
      <c r="G6055" s="51" t="n">
        <v>0.18</v>
      </c>
    </row>
    <row r="6056" customFormat="false" ht="17.25" hidden="false" customHeight="true" outlineLevel="0" collapsed="false">
      <c r="A6056" s="0" t="str">
        <f aca="false">LEFT(C6056,4)*1</f>
        <v>0</v>
      </c>
      <c r="B6056" s="48" t="str">
        <f aca="false">+B6055+1</f>
        <v>0</v>
      </c>
      <c r="C6056" s="48" t="s">
        <v>11733</v>
      </c>
      <c r="D6056" s="49" t="s">
        <v>11734</v>
      </c>
      <c r="E6056" s="50" t="n">
        <v>72</v>
      </c>
      <c r="F6056" s="50" t="s">
        <v>587</v>
      </c>
      <c r="G6056" s="51" t="n">
        <v>0.18</v>
      </c>
    </row>
    <row r="6057" customFormat="false" ht="17.25" hidden="false" customHeight="true" outlineLevel="0" collapsed="false">
      <c r="A6057" s="0" t="str">
        <f aca="false">LEFT(C6057,4)*1</f>
        <v>0</v>
      </c>
      <c r="B6057" s="48" t="str">
        <f aca="false">+B6056+1</f>
        <v>0</v>
      </c>
      <c r="C6057" s="48" t="s">
        <v>11735</v>
      </c>
      <c r="D6057" s="49" t="s">
        <v>11736</v>
      </c>
      <c r="E6057" s="50" t="n">
        <v>72</v>
      </c>
      <c r="F6057" s="50" t="s">
        <v>587</v>
      </c>
      <c r="G6057" s="51" t="n">
        <v>0.18</v>
      </c>
    </row>
    <row r="6058" customFormat="false" ht="17.25" hidden="false" customHeight="true" outlineLevel="0" collapsed="false">
      <c r="A6058" s="0" t="str">
        <f aca="false">LEFT(C6058,4)*1</f>
        <v>0</v>
      </c>
      <c r="B6058" s="48" t="str">
        <f aca="false">+B6057+1</f>
        <v>0</v>
      </c>
      <c r="C6058" s="48" t="s">
        <v>11737</v>
      </c>
      <c r="D6058" s="49" t="s">
        <v>11738</v>
      </c>
      <c r="E6058" s="50" t="n">
        <v>72</v>
      </c>
      <c r="F6058" s="50" t="s">
        <v>587</v>
      </c>
      <c r="G6058" s="51" t="n">
        <v>0.18</v>
      </c>
    </row>
    <row r="6059" customFormat="false" ht="17.25" hidden="false" customHeight="true" outlineLevel="0" collapsed="false">
      <c r="A6059" s="0" t="str">
        <f aca="false">LEFT(C6059,4)*1</f>
        <v>0</v>
      </c>
      <c r="B6059" s="48" t="str">
        <f aca="false">+B6058+1</f>
        <v>0</v>
      </c>
      <c r="C6059" s="48" t="s">
        <v>11739</v>
      </c>
      <c r="D6059" s="49" t="s">
        <v>11740</v>
      </c>
      <c r="E6059" s="50" t="n">
        <v>72</v>
      </c>
      <c r="F6059" s="50" t="s">
        <v>587</v>
      </c>
      <c r="G6059" s="51" t="n">
        <v>0.18</v>
      </c>
    </row>
    <row r="6060" customFormat="false" ht="17.25" hidden="false" customHeight="true" outlineLevel="0" collapsed="false">
      <c r="A6060" s="0" t="str">
        <f aca="false">LEFT(C6060,4)*1</f>
        <v>0</v>
      </c>
      <c r="B6060" s="48" t="str">
        <f aca="false">+B6059+1</f>
        <v>0</v>
      </c>
      <c r="C6060" s="48" t="s">
        <v>11741</v>
      </c>
      <c r="D6060" s="49" t="s">
        <v>11742</v>
      </c>
      <c r="E6060" s="50" t="n">
        <v>72</v>
      </c>
      <c r="F6060" s="50" t="s">
        <v>587</v>
      </c>
      <c r="G6060" s="51" t="n">
        <v>0.18</v>
      </c>
    </row>
    <row r="6061" customFormat="false" ht="17.25" hidden="false" customHeight="true" outlineLevel="0" collapsed="false">
      <c r="A6061" s="0" t="str">
        <f aca="false">LEFT(C6061,4)*1</f>
        <v>0</v>
      </c>
      <c r="B6061" s="48" t="str">
        <f aca="false">+B6060+1</f>
        <v>0</v>
      </c>
      <c r="C6061" s="48" t="s">
        <v>11743</v>
      </c>
      <c r="D6061" s="49" t="s">
        <v>11744</v>
      </c>
      <c r="E6061" s="50" t="n">
        <v>72</v>
      </c>
      <c r="F6061" s="50" t="s">
        <v>587</v>
      </c>
      <c r="G6061" s="51" t="n">
        <v>0.18</v>
      </c>
    </row>
    <row r="6062" customFormat="false" ht="17.25" hidden="false" customHeight="true" outlineLevel="0" collapsed="false">
      <c r="A6062" s="0" t="str">
        <f aca="false">LEFT(C6062,4)*1</f>
        <v>0</v>
      </c>
      <c r="B6062" s="48" t="str">
        <f aca="false">+B6061+1</f>
        <v>0</v>
      </c>
      <c r="C6062" s="48" t="s">
        <v>11745</v>
      </c>
      <c r="D6062" s="49" t="s">
        <v>11746</v>
      </c>
      <c r="E6062" s="50" t="n">
        <v>72</v>
      </c>
      <c r="F6062" s="50" t="s">
        <v>587</v>
      </c>
      <c r="G6062" s="51" t="n">
        <v>0.18</v>
      </c>
    </row>
    <row r="6063" customFormat="false" ht="17.25" hidden="false" customHeight="true" outlineLevel="0" collapsed="false">
      <c r="A6063" s="0" t="str">
        <f aca="false">LEFT(C6063,4)*1</f>
        <v>0</v>
      </c>
      <c r="B6063" s="48" t="str">
        <f aca="false">+B6062+1</f>
        <v>0</v>
      </c>
      <c r="C6063" s="48" t="s">
        <v>11747</v>
      </c>
      <c r="D6063" s="49" t="s">
        <v>11748</v>
      </c>
      <c r="E6063" s="50" t="n">
        <v>72</v>
      </c>
      <c r="F6063" s="50" t="s">
        <v>587</v>
      </c>
      <c r="G6063" s="51" t="n">
        <v>0.18</v>
      </c>
    </row>
    <row r="6064" customFormat="false" ht="17.25" hidden="false" customHeight="true" outlineLevel="0" collapsed="false">
      <c r="A6064" s="0" t="str">
        <f aca="false">LEFT(C6064,4)*1</f>
        <v>0</v>
      </c>
      <c r="B6064" s="48" t="str">
        <f aca="false">+B6063+1</f>
        <v>0</v>
      </c>
      <c r="C6064" s="48" t="s">
        <v>11749</v>
      </c>
      <c r="D6064" s="49" t="s">
        <v>11750</v>
      </c>
      <c r="E6064" s="50" t="n">
        <v>72</v>
      </c>
      <c r="F6064" s="50" t="s">
        <v>587</v>
      </c>
      <c r="G6064" s="51" t="n">
        <v>0.18</v>
      </c>
    </row>
    <row r="6065" customFormat="false" ht="17.25" hidden="false" customHeight="true" outlineLevel="0" collapsed="false">
      <c r="A6065" s="0" t="str">
        <f aca="false">LEFT(C6065,4)*1</f>
        <v>0</v>
      </c>
      <c r="B6065" s="48" t="str">
        <f aca="false">+B6064+1</f>
        <v>0</v>
      </c>
      <c r="C6065" s="48" t="s">
        <v>11751</v>
      </c>
      <c r="D6065" s="49" t="s">
        <v>11752</v>
      </c>
      <c r="E6065" s="50" t="n">
        <v>72</v>
      </c>
      <c r="F6065" s="50" t="s">
        <v>587</v>
      </c>
      <c r="G6065" s="51" t="n">
        <v>0.18</v>
      </c>
    </row>
    <row r="6066" customFormat="false" ht="17.25" hidden="false" customHeight="true" outlineLevel="0" collapsed="false">
      <c r="A6066" s="0" t="str">
        <f aca="false">LEFT(C6066,4)*1</f>
        <v>0</v>
      </c>
      <c r="B6066" s="48" t="str">
        <f aca="false">+B6065+1</f>
        <v>0</v>
      </c>
      <c r="C6066" s="48" t="s">
        <v>11753</v>
      </c>
      <c r="D6066" s="49" t="s">
        <v>11754</v>
      </c>
      <c r="E6066" s="50" t="n">
        <v>72</v>
      </c>
      <c r="F6066" s="50" t="s">
        <v>587</v>
      </c>
      <c r="G6066" s="51" t="n">
        <v>0.18</v>
      </c>
    </row>
    <row r="6067" customFormat="false" ht="17.25" hidden="false" customHeight="true" outlineLevel="0" collapsed="false">
      <c r="A6067" s="0" t="str">
        <f aca="false">LEFT(C6067,4)*1</f>
        <v>0</v>
      </c>
      <c r="B6067" s="48" t="str">
        <f aca="false">+B6066+1</f>
        <v>0</v>
      </c>
      <c r="C6067" s="48" t="s">
        <v>11755</v>
      </c>
      <c r="D6067" s="49" t="s">
        <v>11756</v>
      </c>
      <c r="E6067" s="50" t="n">
        <v>72</v>
      </c>
      <c r="F6067" s="50" t="s">
        <v>587</v>
      </c>
      <c r="G6067" s="51" t="n">
        <v>0.18</v>
      </c>
    </row>
    <row r="6068" customFormat="false" ht="17.25" hidden="false" customHeight="true" outlineLevel="0" collapsed="false">
      <c r="A6068" s="0" t="str">
        <f aca="false">LEFT(C6068,4)*1</f>
        <v>0</v>
      </c>
      <c r="B6068" s="48" t="str">
        <f aca="false">+B6067+1</f>
        <v>0</v>
      </c>
      <c r="C6068" s="48" t="s">
        <v>11757</v>
      </c>
      <c r="D6068" s="49" t="s">
        <v>11758</v>
      </c>
      <c r="E6068" s="50" t="n">
        <v>72</v>
      </c>
      <c r="F6068" s="50" t="s">
        <v>587</v>
      </c>
      <c r="G6068" s="51" t="n">
        <v>0.18</v>
      </c>
    </row>
    <row r="6069" customFormat="false" ht="17.25" hidden="false" customHeight="true" outlineLevel="0" collapsed="false">
      <c r="A6069" s="0" t="str">
        <f aca="false">LEFT(C6069,4)*1</f>
        <v>0</v>
      </c>
      <c r="B6069" s="48" t="str">
        <f aca="false">+B6068+1</f>
        <v>0</v>
      </c>
      <c r="C6069" s="48" t="s">
        <v>11759</v>
      </c>
      <c r="D6069" s="49" t="s">
        <v>11760</v>
      </c>
      <c r="E6069" s="50" t="n">
        <v>72</v>
      </c>
      <c r="F6069" s="50" t="s">
        <v>587</v>
      </c>
      <c r="G6069" s="51" t="n">
        <v>0.18</v>
      </c>
    </row>
    <row r="6070" customFormat="false" ht="17.25" hidden="false" customHeight="true" outlineLevel="0" collapsed="false">
      <c r="A6070" s="0" t="str">
        <f aca="false">LEFT(C6070,4)*1</f>
        <v>0</v>
      </c>
      <c r="B6070" s="48" t="str">
        <f aca="false">+B6069+1</f>
        <v>0</v>
      </c>
      <c r="C6070" s="48" t="s">
        <v>11761</v>
      </c>
      <c r="D6070" s="49" t="s">
        <v>11762</v>
      </c>
      <c r="E6070" s="50" t="n">
        <v>72</v>
      </c>
      <c r="F6070" s="50" t="s">
        <v>587</v>
      </c>
      <c r="G6070" s="51" t="n">
        <v>0.18</v>
      </c>
    </row>
    <row r="6071" customFormat="false" ht="17.25" hidden="false" customHeight="true" outlineLevel="0" collapsed="false">
      <c r="A6071" s="0" t="str">
        <f aca="false">LEFT(C6071,4)*1</f>
        <v>0</v>
      </c>
      <c r="B6071" s="48" t="str">
        <f aca="false">+B6070+1</f>
        <v>0</v>
      </c>
      <c r="C6071" s="48" t="s">
        <v>11763</v>
      </c>
      <c r="D6071" s="49" t="s">
        <v>11764</v>
      </c>
      <c r="E6071" s="50" t="n">
        <v>72</v>
      </c>
      <c r="F6071" s="50" t="s">
        <v>587</v>
      </c>
      <c r="G6071" s="51" t="n">
        <v>0.18</v>
      </c>
    </row>
    <row r="6072" customFormat="false" ht="17.25" hidden="false" customHeight="true" outlineLevel="0" collapsed="false">
      <c r="A6072" s="0" t="str">
        <f aca="false">LEFT(C6072,4)*1</f>
        <v>0</v>
      </c>
      <c r="B6072" s="48" t="str">
        <f aca="false">+B6071+1</f>
        <v>0</v>
      </c>
      <c r="C6072" s="48" t="s">
        <v>11765</v>
      </c>
      <c r="D6072" s="49" t="s">
        <v>11766</v>
      </c>
      <c r="E6072" s="50" t="n">
        <v>72</v>
      </c>
      <c r="F6072" s="50" t="s">
        <v>587</v>
      </c>
      <c r="G6072" s="51" t="n">
        <v>0.18</v>
      </c>
    </row>
    <row r="6073" customFormat="false" ht="17.25" hidden="false" customHeight="true" outlineLevel="0" collapsed="false">
      <c r="A6073" s="0" t="str">
        <f aca="false">LEFT(C6073,4)*1</f>
        <v>0</v>
      </c>
      <c r="B6073" s="48" t="str">
        <f aca="false">+B6072+1</f>
        <v>0</v>
      </c>
      <c r="C6073" s="48" t="s">
        <v>11767</v>
      </c>
      <c r="D6073" s="49" t="s">
        <v>11768</v>
      </c>
      <c r="E6073" s="50" t="n">
        <v>72</v>
      </c>
      <c r="F6073" s="50" t="s">
        <v>587</v>
      </c>
      <c r="G6073" s="51" t="n">
        <v>0.18</v>
      </c>
    </row>
    <row r="6074" customFormat="false" ht="17.25" hidden="false" customHeight="true" outlineLevel="0" collapsed="false">
      <c r="A6074" s="0" t="str">
        <f aca="false">LEFT(C6074,4)*1</f>
        <v>0</v>
      </c>
      <c r="B6074" s="48" t="str">
        <f aca="false">+B6073+1</f>
        <v>0</v>
      </c>
      <c r="C6074" s="48" t="s">
        <v>11769</v>
      </c>
      <c r="D6074" s="49" t="s">
        <v>11770</v>
      </c>
      <c r="E6074" s="50" t="n">
        <v>72</v>
      </c>
      <c r="F6074" s="50" t="s">
        <v>587</v>
      </c>
      <c r="G6074" s="51" t="n">
        <v>0.18</v>
      </c>
    </row>
    <row r="6075" customFormat="false" ht="17.25" hidden="false" customHeight="true" outlineLevel="0" collapsed="false">
      <c r="A6075" s="0" t="str">
        <f aca="false">LEFT(C6075,4)*1</f>
        <v>0</v>
      </c>
      <c r="B6075" s="48" t="str">
        <f aca="false">+B6074+1</f>
        <v>0</v>
      </c>
      <c r="C6075" s="48" t="s">
        <v>11771</v>
      </c>
      <c r="D6075" s="49" t="s">
        <v>11772</v>
      </c>
      <c r="E6075" s="50" t="n">
        <v>72</v>
      </c>
      <c r="F6075" s="50" t="s">
        <v>587</v>
      </c>
      <c r="G6075" s="51" t="n">
        <v>0.18</v>
      </c>
    </row>
    <row r="6076" customFormat="false" ht="17.25" hidden="false" customHeight="true" outlineLevel="0" collapsed="false">
      <c r="A6076" s="0" t="str">
        <f aca="false">LEFT(C6076,4)*1</f>
        <v>0</v>
      </c>
      <c r="B6076" s="48" t="str">
        <f aca="false">+B6075+1</f>
        <v>0</v>
      </c>
      <c r="C6076" s="48" t="s">
        <v>11771</v>
      </c>
      <c r="D6076" s="49" t="s">
        <v>11773</v>
      </c>
      <c r="E6076" s="50" t="n">
        <v>72</v>
      </c>
      <c r="F6076" s="50" t="s">
        <v>587</v>
      </c>
      <c r="G6076" s="51" t="n">
        <v>0.18</v>
      </c>
    </row>
    <row r="6077" customFormat="false" ht="17.25" hidden="false" customHeight="true" outlineLevel="0" collapsed="false">
      <c r="A6077" s="0" t="str">
        <f aca="false">LEFT(C6077,4)*1</f>
        <v>0</v>
      </c>
      <c r="B6077" s="48" t="str">
        <f aca="false">+B6076+1</f>
        <v>0</v>
      </c>
      <c r="C6077" s="48" t="s">
        <v>11774</v>
      </c>
      <c r="D6077" s="49" t="s">
        <v>11775</v>
      </c>
      <c r="E6077" s="50" t="n">
        <v>72</v>
      </c>
      <c r="F6077" s="50" t="s">
        <v>587</v>
      </c>
      <c r="G6077" s="51" t="n">
        <v>0.18</v>
      </c>
    </row>
    <row r="6078" customFormat="false" ht="17.25" hidden="false" customHeight="true" outlineLevel="0" collapsed="false">
      <c r="A6078" s="0" t="str">
        <f aca="false">LEFT(C6078,4)*1</f>
        <v>0</v>
      </c>
      <c r="B6078" s="48" t="str">
        <f aca="false">+B6077+1</f>
        <v>0</v>
      </c>
      <c r="C6078" s="48" t="s">
        <v>11776</v>
      </c>
      <c r="D6078" s="49" t="s">
        <v>11777</v>
      </c>
      <c r="E6078" s="50" t="n">
        <v>72</v>
      </c>
      <c r="F6078" s="50" t="s">
        <v>587</v>
      </c>
      <c r="G6078" s="51" t="n">
        <v>0.18</v>
      </c>
    </row>
    <row r="6079" customFormat="false" ht="17.25" hidden="false" customHeight="true" outlineLevel="0" collapsed="false">
      <c r="A6079" s="0" t="str">
        <f aca="false">LEFT(C6079,4)*1</f>
        <v>0</v>
      </c>
      <c r="B6079" s="48" t="str">
        <f aca="false">+B6078+1</f>
        <v>0</v>
      </c>
      <c r="C6079" s="48" t="s">
        <v>11778</v>
      </c>
      <c r="D6079" s="49" t="s">
        <v>11779</v>
      </c>
      <c r="E6079" s="50" t="n">
        <v>72</v>
      </c>
      <c r="F6079" s="50" t="s">
        <v>587</v>
      </c>
      <c r="G6079" s="51" t="n">
        <v>0.18</v>
      </c>
    </row>
    <row r="6080" customFormat="false" ht="17.25" hidden="false" customHeight="true" outlineLevel="0" collapsed="false">
      <c r="A6080" s="0" t="str">
        <f aca="false">LEFT(C6080,4)*1</f>
        <v>0</v>
      </c>
      <c r="B6080" s="48" t="str">
        <f aca="false">+B6079+1</f>
        <v>0</v>
      </c>
      <c r="C6080" s="48" t="s">
        <v>11780</v>
      </c>
      <c r="D6080" s="49" t="s">
        <v>11781</v>
      </c>
      <c r="E6080" s="50" t="n">
        <v>72</v>
      </c>
      <c r="F6080" s="50" t="s">
        <v>587</v>
      </c>
      <c r="G6080" s="51" t="n">
        <v>0.18</v>
      </c>
    </row>
    <row r="6081" customFormat="false" ht="17.25" hidden="false" customHeight="true" outlineLevel="0" collapsed="false">
      <c r="A6081" s="0" t="str">
        <f aca="false">LEFT(C6081,4)*1</f>
        <v>0</v>
      </c>
      <c r="B6081" s="48" t="str">
        <f aca="false">+B6080+1</f>
        <v>0</v>
      </c>
      <c r="C6081" s="48" t="s">
        <v>11782</v>
      </c>
      <c r="D6081" s="49" t="s">
        <v>11783</v>
      </c>
      <c r="E6081" s="50" t="n">
        <v>72</v>
      </c>
      <c r="F6081" s="50" t="s">
        <v>587</v>
      </c>
      <c r="G6081" s="51" t="n">
        <v>0.18</v>
      </c>
    </row>
    <row r="6082" customFormat="false" ht="17.25" hidden="false" customHeight="true" outlineLevel="0" collapsed="false">
      <c r="A6082" s="0" t="str">
        <f aca="false">LEFT(C6082,4)*1</f>
        <v>0</v>
      </c>
      <c r="B6082" s="48" t="str">
        <f aca="false">+B6081+1</f>
        <v>0</v>
      </c>
      <c r="C6082" s="48" t="s">
        <v>11784</v>
      </c>
      <c r="D6082" s="49" t="s">
        <v>11785</v>
      </c>
      <c r="E6082" s="50" t="n">
        <v>72</v>
      </c>
      <c r="F6082" s="50" t="s">
        <v>587</v>
      </c>
      <c r="G6082" s="51" t="n">
        <v>0.18</v>
      </c>
    </row>
    <row r="6083" customFormat="false" ht="17.25" hidden="false" customHeight="true" outlineLevel="0" collapsed="false">
      <c r="A6083" s="0" t="str">
        <f aca="false">LEFT(C6083,4)*1</f>
        <v>0</v>
      </c>
      <c r="B6083" s="48" t="str">
        <f aca="false">+B6082+1</f>
        <v>0</v>
      </c>
      <c r="C6083" s="48" t="s">
        <v>11786</v>
      </c>
      <c r="D6083" s="49" t="s">
        <v>11787</v>
      </c>
      <c r="E6083" s="50" t="n">
        <v>72</v>
      </c>
      <c r="F6083" s="50" t="s">
        <v>587</v>
      </c>
      <c r="G6083" s="51" t="n">
        <v>0.18</v>
      </c>
    </row>
    <row r="6084" customFormat="false" ht="17.25" hidden="false" customHeight="true" outlineLevel="0" collapsed="false">
      <c r="A6084" s="0" t="str">
        <f aca="false">LEFT(C6084,4)*1</f>
        <v>0</v>
      </c>
      <c r="B6084" s="48" t="str">
        <f aca="false">+B6083+1</f>
        <v>0</v>
      </c>
      <c r="C6084" s="48" t="s">
        <v>11788</v>
      </c>
      <c r="D6084" s="49" t="s">
        <v>11789</v>
      </c>
      <c r="E6084" s="50" t="n">
        <v>72</v>
      </c>
      <c r="F6084" s="50" t="s">
        <v>587</v>
      </c>
      <c r="G6084" s="51" t="n">
        <v>0.18</v>
      </c>
    </row>
    <row r="6085" customFormat="false" ht="17.25" hidden="false" customHeight="true" outlineLevel="0" collapsed="false">
      <c r="A6085" s="0" t="str">
        <f aca="false">LEFT(C6085,4)*1</f>
        <v>0</v>
      </c>
      <c r="B6085" s="48" t="str">
        <f aca="false">+B6084+1</f>
        <v>0</v>
      </c>
      <c r="C6085" s="48" t="s">
        <v>11790</v>
      </c>
      <c r="D6085" s="49" t="s">
        <v>11791</v>
      </c>
      <c r="E6085" s="50" t="n">
        <v>72</v>
      </c>
      <c r="F6085" s="50" t="s">
        <v>587</v>
      </c>
      <c r="G6085" s="51" t="n">
        <v>0.18</v>
      </c>
    </row>
    <row r="6086" customFormat="false" ht="17.25" hidden="false" customHeight="true" outlineLevel="0" collapsed="false">
      <c r="A6086" s="0" t="str">
        <f aca="false">LEFT(C6086,4)*1</f>
        <v>0</v>
      </c>
      <c r="B6086" s="48" t="str">
        <f aca="false">+B6085+1</f>
        <v>0</v>
      </c>
      <c r="C6086" s="48" t="s">
        <v>11792</v>
      </c>
      <c r="D6086" s="49" t="s">
        <v>11793</v>
      </c>
      <c r="E6086" s="50" t="n">
        <v>72</v>
      </c>
      <c r="F6086" s="50" t="s">
        <v>587</v>
      </c>
      <c r="G6086" s="51" t="n">
        <v>0.18</v>
      </c>
    </row>
    <row r="6087" customFormat="false" ht="17.25" hidden="false" customHeight="true" outlineLevel="0" collapsed="false">
      <c r="A6087" s="0" t="str">
        <f aca="false">LEFT(C6087,4)*1</f>
        <v>0</v>
      </c>
      <c r="B6087" s="48" t="str">
        <f aca="false">+B6086+1</f>
        <v>0</v>
      </c>
      <c r="C6087" s="48" t="s">
        <v>11794</v>
      </c>
      <c r="D6087" s="49" t="s">
        <v>11795</v>
      </c>
      <c r="E6087" s="50" t="n">
        <v>72</v>
      </c>
      <c r="F6087" s="50" t="s">
        <v>587</v>
      </c>
      <c r="G6087" s="51" t="n">
        <v>0.18</v>
      </c>
    </row>
    <row r="6088" customFormat="false" ht="17.25" hidden="false" customHeight="true" outlineLevel="0" collapsed="false">
      <c r="A6088" s="0" t="str">
        <f aca="false">LEFT(C6088,4)*1</f>
        <v>0</v>
      </c>
      <c r="B6088" s="48" t="str">
        <f aca="false">+B6087+1</f>
        <v>0</v>
      </c>
      <c r="C6088" s="48" t="s">
        <v>11796</v>
      </c>
      <c r="D6088" s="49" t="s">
        <v>11797</v>
      </c>
      <c r="E6088" s="50" t="n">
        <v>72</v>
      </c>
      <c r="F6088" s="50" t="s">
        <v>587</v>
      </c>
      <c r="G6088" s="51" t="n">
        <v>0.18</v>
      </c>
    </row>
    <row r="6089" customFormat="false" ht="17.25" hidden="false" customHeight="true" outlineLevel="0" collapsed="false">
      <c r="A6089" s="0" t="str">
        <f aca="false">LEFT(C6089,4)*1</f>
        <v>0</v>
      </c>
      <c r="B6089" s="48" t="str">
        <f aca="false">+B6088+1</f>
        <v>0</v>
      </c>
      <c r="C6089" s="48" t="s">
        <v>11798</v>
      </c>
      <c r="D6089" s="49" t="s">
        <v>11799</v>
      </c>
      <c r="E6089" s="50" t="n">
        <v>72</v>
      </c>
      <c r="F6089" s="50" t="s">
        <v>587</v>
      </c>
      <c r="G6089" s="51" t="n">
        <v>0.18</v>
      </c>
    </row>
    <row r="6090" customFormat="false" ht="17.25" hidden="false" customHeight="true" outlineLevel="0" collapsed="false">
      <c r="A6090" s="0" t="str">
        <f aca="false">LEFT(C6090,4)*1</f>
        <v>0</v>
      </c>
      <c r="B6090" s="48" t="str">
        <f aca="false">+B6089+1</f>
        <v>0</v>
      </c>
      <c r="C6090" s="48" t="s">
        <v>11800</v>
      </c>
      <c r="D6090" s="49" t="s">
        <v>11801</v>
      </c>
      <c r="E6090" s="50" t="n">
        <v>72</v>
      </c>
      <c r="F6090" s="50" t="s">
        <v>587</v>
      </c>
      <c r="G6090" s="51" t="n">
        <v>0.18</v>
      </c>
    </row>
    <row r="6091" customFormat="false" ht="17.25" hidden="false" customHeight="true" outlineLevel="0" collapsed="false">
      <c r="A6091" s="0" t="str">
        <f aca="false">LEFT(C6091,4)*1</f>
        <v>0</v>
      </c>
      <c r="B6091" s="48" t="str">
        <f aca="false">+B6090+1</f>
        <v>0</v>
      </c>
      <c r="C6091" s="48" t="s">
        <v>11802</v>
      </c>
      <c r="D6091" s="49" t="s">
        <v>11803</v>
      </c>
      <c r="E6091" s="50" t="n">
        <v>72</v>
      </c>
      <c r="F6091" s="50" t="s">
        <v>587</v>
      </c>
      <c r="G6091" s="51" t="n">
        <v>0.18</v>
      </c>
    </row>
    <row r="6092" customFormat="false" ht="17.25" hidden="false" customHeight="true" outlineLevel="0" collapsed="false">
      <c r="A6092" s="0" t="str">
        <f aca="false">LEFT(C6092,4)*1</f>
        <v>0</v>
      </c>
      <c r="B6092" s="48" t="str">
        <f aca="false">+B6091+1</f>
        <v>0</v>
      </c>
      <c r="C6092" s="48" t="s">
        <v>11804</v>
      </c>
      <c r="D6092" s="49" t="s">
        <v>11805</v>
      </c>
      <c r="E6092" s="50" t="n">
        <v>72</v>
      </c>
      <c r="F6092" s="50" t="s">
        <v>587</v>
      </c>
      <c r="G6092" s="51" t="n">
        <v>0.18</v>
      </c>
    </row>
    <row r="6093" customFormat="false" ht="17.25" hidden="false" customHeight="true" outlineLevel="0" collapsed="false">
      <c r="A6093" s="0" t="str">
        <f aca="false">LEFT(C6093,4)*1</f>
        <v>0</v>
      </c>
      <c r="B6093" s="48" t="str">
        <f aca="false">+B6092+1</f>
        <v>0</v>
      </c>
      <c r="C6093" s="48" t="s">
        <v>11806</v>
      </c>
      <c r="D6093" s="49" t="s">
        <v>11807</v>
      </c>
      <c r="E6093" s="50" t="n">
        <v>72</v>
      </c>
      <c r="F6093" s="50" t="s">
        <v>587</v>
      </c>
      <c r="G6093" s="51" t="n">
        <v>0.18</v>
      </c>
    </row>
    <row r="6094" customFormat="false" ht="17.25" hidden="false" customHeight="true" outlineLevel="0" collapsed="false">
      <c r="A6094" s="0" t="str">
        <f aca="false">LEFT(C6094,4)*1</f>
        <v>0</v>
      </c>
      <c r="B6094" s="48" t="str">
        <f aca="false">+B6093+1</f>
        <v>0</v>
      </c>
      <c r="C6094" s="48" t="s">
        <v>11808</v>
      </c>
      <c r="D6094" s="49" t="s">
        <v>11809</v>
      </c>
      <c r="E6094" s="50" t="n">
        <v>72</v>
      </c>
      <c r="F6094" s="50" t="s">
        <v>587</v>
      </c>
      <c r="G6094" s="51" t="n">
        <v>0.18</v>
      </c>
    </row>
    <row r="6095" customFormat="false" ht="17.25" hidden="false" customHeight="true" outlineLevel="0" collapsed="false">
      <c r="A6095" s="0" t="str">
        <f aca="false">LEFT(C6095,4)*1</f>
        <v>0</v>
      </c>
      <c r="B6095" s="48" t="str">
        <f aca="false">+B6094+1</f>
        <v>0</v>
      </c>
      <c r="C6095" s="48" t="s">
        <v>11810</v>
      </c>
      <c r="D6095" s="49" t="s">
        <v>11811</v>
      </c>
      <c r="E6095" s="50" t="n">
        <v>72</v>
      </c>
      <c r="F6095" s="50" t="s">
        <v>587</v>
      </c>
      <c r="G6095" s="51" t="n">
        <v>0.18</v>
      </c>
    </row>
    <row r="6096" customFormat="false" ht="17.25" hidden="false" customHeight="true" outlineLevel="0" collapsed="false">
      <c r="A6096" s="0" t="str">
        <f aca="false">LEFT(C6096,4)*1</f>
        <v>0</v>
      </c>
      <c r="B6096" s="48" t="str">
        <f aca="false">+B6095+1</f>
        <v>0</v>
      </c>
      <c r="C6096" s="48" t="s">
        <v>11812</v>
      </c>
      <c r="D6096" s="49" t="s">
        <v>11813</v>
      </c>
      <c r="E6096" s="50" t="n">
        <v>72</v>
      </c>
      <c r="F6096" s="50" t="s">
        <v>587</v>
      </c>
      <c r="G6096" s="51" t="n">
        <v>0.18</v>
      </c>
    </row>
    <row r="6097" customFormat="false" ht="17.25" hidden="false" customHeight="true" outlineLevel="0" collapsed="false">
      <c r="A6097" s="0" t="str">
        <f aca="false">LEFT(C6097,4)*1</f>
        <v>0</v>
      </c>
      <c r="B6097" s="48" t="str">
        <f aca="false">+B6096+1</f>
        <v>0</v>
      </c>
      <c r="C6097" s="48" t="s">
        <v>11814</v>
      </c>
      <c r="D6097" s="49" t="s">
        <v>11815</v>
      </c>
      <c r="E6097" s="50" t="n">
        <v>72</v>
      </c>
      <c r="F6097" s="50" t="s">
        <v>587</v>
      </c>
      <c r="G6097" s="51" t="n">
        <v>0.18</v>
      </c>
    </row>
    <row r="6098" customFormat="false" ht="17.25" hidden="false" customHeight="true" outlineLevel="0" collapsed="false">
      <c r="A6098" s="0" t="str">
        <f aca="false">LEFT(C6098,4)*1</f>
        <v>0</v>
      </c>
      <c r="B6098" s="48" t="str">
        <f aca="false">+B6097+1</f>
        <v>0</v>
      </c>
      <c r="C6098" s="48" t="s">
        <v>11816</v>
      </c>
      <c r="D6098" s="49" t="s">
        <v>11817</v>
      </c>
      <c r="E6098" s="50" t="n">
        <v>72</v>
      </c>
      <c r="F6098" s="50" t="s">
        <v>587</v>
      </c>
      <c r="G6098" s="51" t="n">
        <v>0.18</v>
      </c>
    </row>
    <row r="6099" customFormat="false" ht="17.25" hidden="false" customHeight="true" outlineLevel="0" collapsed="false">
      <c r="A6099" s="0" t="str">
        <f aca="false">LEFT(C6099,4)*1</f>
        <v>0</v>
      </c>
      <c r="B6099" s="48" t="str">
        <f aca="false">+B6098+1</f>
        <v>0</v>
      </c>
      <c r="C6099" s="48" t="s">
        <v>11818</v>
      </c>
      <c r="D6099" s="49" t="s">
        <v>11819</v>
      </c>
      <c r="E6099" s="50" t="n">
        <v>72</v>
      </c>
      <c r="F6099" s="50" t="s">
        <v>587</v>
      </c>
      <c r="G6099" s="51" t="n">
        <v>0.18</v>
      </c>
    </row>
    <row r="6100" customFormat="false" ht="17.25" hidden="false" customHeight="true" outlineLevel="0" collapsed="false">
      <c r="A6100" s="0" t="str">
        <f aca="false">LEFT(C6100,4)*1</f>
        <v>0</v>
      </c>
      <c r="B6100" s="48" t="str">
        <f aca="false">+B6099+1</f>
        <v>0</v>
      </c>
      <c r="C6100" s="48" t="s">
        <v>11820</v>
      </c>
      <c r="D6100" s="49" t="s">
        <v>11821</v>
      </c>
      <c r="E6100" s="50" t="n">
        <v>72</v>
      </c>
      <c r="F6100" s="50" t="s">
        <v>587</v>
      </c>
      <c r="G6100" s="51" t="n">
        <v>0.18</v>
      </c>
    </row>
    <row r="6101" customFormat="false" ht="17.25" hidden="false" customHeight="true" outlineLevel="0" collapsed="false">
      <c r="A6101" s="0" t="str">
        <f aca="false">LEFT(C6101,4)*1</f>
        <v>0</v>
      </c>
      <c r="B6101" s="48" t="str">
        <f aca="false">+B6100+1</f>
        <v>0</v>
      </c>
      <c r="C6101" s="48" t="s">
        <v>11822</v>
      </c>
      <c r="D6101" s="49" t="s">
        <v>11823</v>
      </c>
      <c r="E6101" s="50" t="n">
        <v>72</v>
      </c>
      <c r="F6101" s="50" t="s">
        <v>587</v>
      </c>
      <c r="G6101" s="51" t="n">
        <v>0.18</v>
      </c>
    </row>
    <row r="6102" customFormat="false" ht="17.25" hidden="false" customHeight="true" outlineLevel="0" collapsed="false">
      <c r="A6102" s="0" t="str">
        <f aca="false">LEFT(C6102,4)*1</f>
        <v>0</v>
      </c>
      <c r="B6102" s="48" t="str">
        <f aca="false">+B6101+1</f>
        <v>0</v>
      </c>
      <c r="C6102" s="48" t="s">
        <v>11824</v>
      </c>
      <c r="D6102" s="49" t="s">
        <v>11825</v>
      </c>
      <c r="E6102" s="50" t="n">
        <v>72</v>
      </c>
      <c r="F6102" s="50" t="s">
        <v>587</v>
      </c>
      <c r="G6102" s="51" t="n">
        <v>0.18</v>
      </c>
    </row>
    <row r="6103" customFormat="false" ht="17.25" hidden="false" customHeight="true" outlineLevel="0" collapsed="false">
      <c r="A6103" s="0" t="str">
        <f aca="false">LEFT(C6103,4)*1</f>
        <v>0</v>
      </c>
      <c r="B6103" s="48" t="str">
        <f aca="false">+B6102+1</f>
        <v>0</v>
      </c>
      <c r="C6103" s="48" t="s">
        <v>11826</v>
      </c>
      <c r="D6103" s="49" t="s">
        <v>11827</v>
      </c>
      <c r="E6103" s="50" t="n">
        <v>72</v>
      </c>
      <c r="F6103" s="50" t="s">
        <v>587</v>
      </c>
      <c r="G6103" s="51" t="n">
        <v>0.18</v>
      </c>
    </row>
    <row r="6104" customFormat="false" ht="17.25" hidden="false" customHeight="true" outlineLevel="0" collapsed="false">
      <c r="A6104" s="0" t="str">
        <f aca="false">LEFT(C6104,4)*1</f>
        <v>0</v>
      </c>
      <c r="B6104" s="48" t="str">
        <f aca="false">+B6103+1</f>
        <v>0</v>
      </c>
      <c r="C6104" s="48" t="s">
        <v>11828</v>
      </c>
      <c r="D6104" s="49" t="s">
        <v>11829</v>
      </c>
      <c r="E6104" s="50" t="n">
        <v>72</v>
      </c>
      <c r="F6104" s="50" t="s">
        <v>587</v>
      </c>
      <c r="G6104" s="51" t="n">
        <v>0.18</v>
      </c>
    </row>
    <row r="6105" customFormat="false" ht="17.25" hidden="false" customHeight="true" outlineLevel="0" collapsed="false">
      <c r="A6105" s="0" t="str">
        <f aca="false">LEFT(C6105,4)*1</f>
        <v>0</v>
      </c>
      <c r="B6105" s="48" t="str">
        <f aca="false">+B6104+1</f>
        <v>0</v>
      </c>
      <c r="C6105" s="48" t="s">
        <v>11830</v>
      </c>
      <c r="D6105" s="49" t="s">
        <v>11831</v>
      </c>
      <c r="E6105" s="50" t="n">
        <v>72</v>
      </c>
      <c r="F6105" s="50" t="s">
        <v>587</v>
      </c>
      <c r="G6105" s="51" t="n">
        <v>0.18</v>
      </c>
    </row>
    <row r="6106" customFormat="false" ht="17.25" hidden="false" customHeight="true" outlineLevel="0" collapsed="false">
      <c r="A6106" s="0" t="str">
        <f aca="false">LEFT(C6106,4)*1</f>
        <v>0</v>
      </c>
      <c r="B6106" s="48" t="str">
        <f aca="false">+B6105+1</f>
        <v>0</v>
      </c>
      <c r="C6106" s="48" t="s">
        <v>11832</v>
      </c>
      <c r="D6106" s="49" t="s">
        <v>11833</v>
      </c>
      <c r="E6106" s="50" t="n">
        <v>72</v>
      </c>
      <c r="F6106" s="50" t="s">
        <v>587</v>
      </c>
      <c r="G6106" s="51" t="n">
        <v>0.18</v>
      </c>
    </row>
    <row r="6107" customFormat="false" ht="17.25" hidden="false" customHeight="true" outlineLevel="0" collapsed="false">
      <c r="A6107" s="0" t="str">
        <f aca="false">LEFT(C6107,4)*1</f>
        <v>0</v>
      </c>
      <c r="B6107" s="48" t="str">
        <f aca="false">+B6106+1</f>
        <v>0</v>
      </c>
      <c r="C6107" s="48" t="s">
        <v>11834</v>
      </c>
      <c r="D6107" s="49" t="s">
        <v>11835</v>
      </c>
      <c r="E6107" s="50" t="n">
        <v>72</v>
      </c>
      <c r="F6107" s="50" t="s">
        <v>587</v>
      </c>
      <c r="G6107" s="51" t="n">
        <v>0.18</v>
      </c>
    </row>
    <row r="6108" customFormat="false" ht="17.25" hidden="false" customHeight="true" outlineLevel="0" collapsed="false">
      <c r="A6108" s="0" t="str">
        <f aca="false">LEFT(C6108,4)*1</f>
        <v>0</v>
      </c>
      <c r="B6108" s="48" t="str">
        <f aca="false">+B6107+1</f>
        <v>0</v>
      </c>
      <c r="C6108" s="48" t="s">
        <v>11836</v>
      </c>
      <c r="D6108" s="49" t="s">
        <v>11837</v>
      </c>
      <c r="E6108" s="50" t="n">
        <v>72</v>
      </c>
      <c r="F6108" s="50" t="s">
        <v>587</v>
      </c>
      <c r="G6108" s="51" t="n">
        <v>0.18</v>
      </c>
    </row>
    <row r="6109" customFormat="false" ht="17.25" hidden="false" customHeight="true" outlineLevel="0" collapsed="false">
      <c r="A6109" s="0" t="str">
        <f aca="false">LEFT(C6109,4)*1</f>
        <v>0</v>
      </c>
      <c r="B6109" s="48" t="str">
        <f aca="false">+B6108+1</f>
        <v>0</v>
      </c>
      <c r="C6109" s="48" t="s">
        <v>11838</v>
      </c>
      <c r="D6109" s="49" t="s">
        <v>11839</v>
      </c>
      <c r="E6109" s="50" t="n">
        <v>72</v>
      </c>
      <c r="F6109" s="50" t="s">
        <v>587</v>
      </c>
      <c r="G6109" s="51" t="n">
        <v>0.18</v>
      </c>
    </row>
    <row r="6110" customFormat="false" ht="17.25" hidden="false" customHeight="true" outlineLevel="0" collapsed="false">
      <c r="A6110" s="0" t="str">
        <f aca="false">LEFT(C6110,4)*1</f>
        <v>0</v>
      </c>
      <c r="B6110" s="48" t="str">
        <f aca="false">+B6109+1</f>
        <v>0</v>
      </c>
      <c r="C6110" s="48" t="s">
        <v>11840</v>
      </c>
      <c r="D6110" s="49" t="s">
        <v>11841</v>
      </c>
      <c r="E6110" s="50" t="n">
        <v>72</v>
      </c>
      <c r="F6110" s="50" t="s">
        <v>587</v>
      </c>
      <c r="G6110" s="51" t="n">
        <v>0.18</v>
      </c>
    </row>
    <row r="6111" customFormat="false" ht="17.25" hidden="false" customHeight="true" outlineLevel="0" collapsed="false">
      <c r="A6111" s="0" t="str">
        <f aca="false">LEFT(C6111,4)*1</f>
        <v>0</v>
      </c>
      <c r="B6111" s="48" t="str">
        <f aca="false">+B6110+1</f>
        <v>0</v>
      </c>
      <c r="C6111" s="48" t="s">
        <v>11842</v>
      </c>
      <c r="D6111" s="49" t="s">
        <v>11843</v>
      </c>
      <c r="E6111" s="50" t="n">
        <v>72</v>
      </c>
      <c r="F6111" s="50" t="s">
        <v>587</v>
      </c>
      <c r="G6111" s="51" t="n">
        <v>0.18</v>
      </c>
    </row>
    <row r="6112" customFormat="false" ht="17.25" hidden="false" customHeight="true" outlineLevel="0" collapsed="false">
      <c r="A6112" s="0" t="str">
        <f aca="false">LEFT(C6112,4)*1</f>
        <v>0</v>
      </c>
      <c r="B6112" s="48" t="str">
        <f aca="false">+B6111+1</f>
        <v>0</v>
      </c>
      <c r="C6112" s="48" t="s">
        <v>11844</v>
      </c>
      <c r="D6112" s="49" t="s">
        <v>11845</v>
      </c>
      <c r="E6112" s="50" t="n">
        <v>72</v>
      </c>
      <c r="F6112" s="50" t="s">
        <v>587</v>
      </c>
      <c r="G6112" s="51" t="n">
        <v>0.18</v>
      </c>
    </row>
    <row r="6113" customFormat="false" ht="17.25" hidden="false" customHeight="true" outlineLevel="0" collapsed="false">
      <c r="A6113" s="0" t="str">
        <f aca="false">LEFT(C6113,4)*1</f>
        <v>0</v>
      </c>
      <c r="B6113" s="48" t="str">
        <f aca="false">+B6112+1</f>
        <v>0</v>
      </c>
      <c r="C6113" s="48" t="s">
        <v>11846</v>
      </c>
      <c r="D6113" s="49" t="s">
        <v>11847</v>
      </c>
      <c r="E6113" s="50" t="n">
        <v>72</v>
      </c>
      <c r="F6113" s="50" t="s">
        <v>587</v>
      </c>
      <c r="G6113" s="51" t="n">
        <v>0.18</v>
      </c>
    </row>
    <row r="6114" customFormat="false" ht="17.25" hidden="false" customHeight="true" outlineLevel="0" collapsed="false">
      <c r="A6114" s="0" t="str">
        <f aca="false">LEFT(C6114,4)*1</f>
        <v>0</v>
      </c>
      <c r="B6114" s="48" t="str">
        <f aca="false">+B6113+1</f>
        <v>0</v>
      </c>
      <c r="C6114" s="48" t="s">
        <v>11848</v>
      </c>
      <c r="D6114" s="49" t="s">
        <v>11849</v>
      </c>
      <c r="E6114" s="50" t="n">
        <v>72</v>
      </c>
      <c r="F6114" s="50" t="s">
        <v>587</v>
      </c>
      <c r="G6114" s="51" t="n">
        <v>0.18</v>
      </c>
    </row>
    <row r="6115" customFormat="false" ht="17.25" hidden="false" customHeight="true" outlineLevel="0" collapsed="false">
      <c r="A6115" s="0" t="str">
        <f aca="false">LEFT(C6115,4)*1</f>
        <v>0</v>
      </c>
      <c r="B6115" s="48" t="str">
        <f aca="false">+B6114+1</f>
        <v>0</v>
      </c>
      <c r="C6115" s="48" t="s">
        <v>11850</v>
      </c>
      <c r="D6115" s="49" t="s">
        <v>11851</v>
      </c>
      <c r="E6115" s="50" t="n">
        <v>72</v>
      </c>
      <c r="F6115" s="50" t="s">
        <v>587</v>
      </c>
      <c r="G6115" s="51" t="n">
        <v>0.18</v>
      </c>
    </row>
    <row r="6116" customFormat="false" ht="17.25" hidden="false" customHeight="true" outlineLevel="0" collapsed="false">
      <c r="A6116" s="0" t="str">
        <f aca="false">LEFT(C6116,4)*1</f>
        <v>0</v>
      </c>
      <c r="B6116" s="48" t="str">
        <f aca="false">+B6115+1</f>
        <v>0</v>
      </c>
      <c r="C6116" s="48" t="s">
        <v>11852</v>
      </c>
      <c r="D6116" s="49" t="s">
        <v>11853</v>
      </c>
      <c r="E6116" s="50" t="n">
        <v>73</v>
      </c>
      <c r="F6116" s="50" t="s">
        <v>587</v>
      </c>
      <c r="G6116" s="51" t="n">
        <v>0.18</v>
      </c>
    </row>
    <row r="6117" customFormat="false" ht="17.25" hidden="false" customHeight="true" outlineLevel="0" collapsed="false">
      <c r="A6117" s="0" t="str">
        <f aca="false">LEFT(C6117,4)*1</f>
        <v>0</v>
      </c>
      <c r="B6117" s="48" t="str">
        <f aca="false">+B6116+1</f>
        <v>0</v>
      </c>
      <c r="C6117" s="48" t="s">
        <v>11854</v>
      </c>
      <c r="D6117" s="49" t="s">
        <v>11855</v>
      </c>
      <c r="E6117" s="50" t="n">
        <v>73</v>
      </c>
      <c r="F6117" s="50" t="s">
        <v>587</v>
      </c>
      <c r="G6117" s="51" t="n">
        <v>0.18</v>
      </c>
    </row>
    <row r="6118" customFormat="false" ht="17.25" hidden="false" customHeight="true" outlineLevel="0" collapsed="false">
      <c r="A6118" s="0" t="str">
        <f aca="false">LEFT(C6118,4)*1</f>
        <v>0</v>
      </c>
      <c r="B6118" s="48" t="str">
        <f aca="false">+B6117+1</f>
        <v>0</v>
      </c>
      <c r="C6118" s="48" t="s">
        <v>11856</v>
      </c>
      <c r="D6118" s="49" t="s">
        <v>11857</v>
      </c>
      <c r="E6118" s="50" t="n">
        <v>73</v>
      </c>
      <c r="F6118" s="50" t="s">
        <v>587</v>
      </c>
      <c r="G6118" s="51" t="n">
        <v>0.18</v>
      </c>
    </row>
    <row r="6119" customFormat="false" ht="17.25" hidden="false" customHeight="true" outlineLevel="0" collapsed="false">
      <c r="A6119" s="0" t="str">
        <f aca="false">LEFT(C6119,4)*1</f>
        <v>0</v>
      </c>
      <c r="B6119" s="48" t="str">
        <f aca="false">+B6118+1</f>
        <v>0</v>
      </c>
      <c r="C6119" s="50" t="s">
        <v>11858</v>
      </c>
      <c r="D6119" s="49" t="s">
        <v>11859</v>
      </c>
      <c r="E6119" s="50" t="n">
        <v>73</v>
      </c>
      <c r="F6119" s="50" t="s">
        <v>587</v>
      </c>
      <c r="G6119" s="51" t="n">
        <v>0.18</v>
      </c>
    </row>
    <row r="6120" customFormat="false" ht="17.25" hidden="false" customHeight="true" outlineLevel="0" collapsed="false">
      <c r="A6120" s="0" t="str">
        <f aca="false">LEFT(C6120,4)*1</f>
        <v>0</v>
      </c>
      <c r="B6120" s="48" t="str">
        <f aca="false">+B6119+1</f>
        <v>0</v>
      </c>
      <c r="C6120" s="50" t="s">
        <v>11858</v>
      </c>
      <c r="D6120" s="49" t="s">
        <v>11860</v>
      </c>
      <c r="E6120" s="50" t="n">
        <v>73</v>
      </c>
      <c r="F6120" s="50" t="s">
        <v>587</v>
      </c>
      <c r="G6120" s="51" t="n">
        <v>0.18</v>
      </c>
    </row>
    <row r="6121" customFormat="false" ht="17.25" hidden="false" customHeight="true" outlineLevel="0" collapsed="false">
      <c r="A6121" s="0" t="str">
        <f aca="false">LEFT(C6121,4)*1</f>
        <v>0</v>
      </c>
      <c r="B6121" s="48" t="str">
        <f aca="false">+B6120+1</f>
        <v>0</v>
      </c>
      <c r="C6121" s="50" t="s">
        <v>11858</v>
      </c>
      <c r="D6121" s="49" t="s">
        <v>11861</v>
      </c>
      <c r="E6121" s="50" t="n">
        <v>73</v>
      </c>
      <c r="F6121" s="50" t="s">
        <v>587</v>
      </c>
      <c r="G6121" s="51" t="n">
        <v>0.18</v>
      </c>
    </row>
    <row r="6122" customFormat="false" ht="17.25" hidden="false" customHeight="true" outlineLevel="0" collapsed="false">
      <c r="A6122" s="0" t="str">
        <f aca="false">LEFT(C6122,4)*1</f>
        <v>0</v>
      </c>
      <c r="B6122" s="48" t="str">
        <f aca="false">+B6121+1</f>
        <v>0</v>
      </c>
      <c r="C6122" s="50" t="s">
        <v>11858</v>
      </c>
      <c r="D6122" s="49" t="s">
        <v>11862</v>
      </c>
      <c r="E6122" s="50" t="n">
        <v>73</v>
      </c>
      <c r="F6122" s="50" t="s">
        <v>587</v>
      </c>
      <c r="G6122" s="51" t="n">
        <v>0.18</v>
      </c>
    </row>
    <row r="6123" customFormat="false" ht="17.25" hidden="false" customHeight="true" outlineLevel="0" collapsed="false">
      <c r="A6123" s="0" t="str">
        <f aca="false">LEFT(C6123,4)*1</f>
        <v>0</v>
      </c>
      <c r="B6123" s="48" t="str">
        <f aca="false">+B6122+1</f>
        <v>0</v>
      </c>
      <c r="C6123" s="50" t="s">
        <v>11858</v>
      </c>
      <c r="D6123" s="49" t="s">
        <v>11863</v>
      </c>
      <c r="E6123" s="50" t="n">
        <v>73</v>
      </c>
      <c r="F6123" s="50" t="s">
        <v>587</v>
      </c>
      <c r="G6123" s="51" t="n">
        <v>0.18</v>
      </c>
    </row>
    <row r="6124" customFormat="false" ht="17.25" hidden="false" customHeight="true" outlineLevel="0" collapsed="false">
      <c r="A6124" s="0" t="str">
        <f aca="false">LEFT(C6124,4)*1</f>
        <v>0</v>
      </c>
      <c r="B6124" s="48" t="str">
        <f aca="false">+B6123+1</f>
        <v>0</v>
      </c>
      <c r="C6124" s="50" t="s">
        <v>11858</v>
      </c>
      <c r="D6124" s="49" t="s">
        <v>11864</v>
      </c>
      <c r="E6124" s="50" t="n">
        <v>73</v>
      </c>
      <c r="F6124" s="50" t="s">
        <v>587</v>
      </c>
      <c r="G6124" s="51" t="n">
        <v>0.18</v>
      </c>
    </row>
    <row r="6125" customFormat="false" ht="17.25" hidden="false" customHeight="true" outlineLevel="0" collapsed="false">
      <c r="A6125" s="0" t="str">
        <f aca="false">LEFT(C6125,4)*1</f>
        <v>0</v>
      </c>
      <c r="B6125" s="48" t="str">
        <f aca="false">+B6124+1</f>
        <v>0</v>
      </c>
      <c r="C6125" s="50" t="s">
        <v>11858</v>
      </c>
      <c r="D6125" s="49" t="s">
        <v>11865</v>
      </c>
      <c r="E6125" s="50" t="n">
        <v>73</v>
      </c>
      <c r="F6125" s="50" t="s">
        <v>587</v>
      </c>
      <c r="G6125" s="51" t="n">
        <v>0.18</v>
      </c>
    </row>
    <row r="6126" customFormat="false" ht="17.25" hidden="false" customHeight="true" outlineLevel="0" collapsed="false">
      <c r="A6126" s="0" t="str">
        <f aca="false">LEFT(C6126,4)*1</f>
        <v>0</v>
      </c>
      <c r="B6126" s="48" t="str">
        <f aca="false">+B6125+1</f>
        <v>0</v>
      </c>
      <c r="C6126" s="50" t="s">
        <v>11858</v>
      </c>
      <c r="D6126" s="49" t="s">
        <v>11866</v>
      </c>
      <c r="E6126" s="50" t="n">
        <v>73</v>
      </c>
      <c r="F6126" s="50" t="s">
        <v>587</v>
      </c>
      <c r="G6126" s="51" t="n">
        <v>0.18</v>
      </c>
    </row>
    <row r="6127" customFormat="false" ht="17.25" hidden="false" customHeight="true" outlineLevel="0" collapsed="false">
      <c r="A6127" s="0" t="str">
        <f aca="false">LEFT(C6127,4)*1</f>
        <v>0</v>
      </c>
      <c r="B6127" s="48" t="str">
        <f aca="false">+B6126+1</f>
        <v>0</v>
      </c>
      <c r="C6127" s="50" t="s">
        <v>11858</v>
      </c>
      <c r="D6127" s="49" t="s">
        <v>11867</v>
      </c>
      <c r="E6127" s="50" t="n">
        <v>73</v>
      </c>
      <c r="F6127" s="50" t="s">
        <v>587</v>
      </c>
      <c r="G6127" s="51" t="n">
        <v>0.18</v>
      </c>
    </row>
    <row r="6128" customFormat="false" ht="17.25" hidden="false" customHeight="true" outlineLevel="0" collapsed="false">
      <c r="A6128" s="0" t="str">
        <f aca="false">LEFT(C6128,4)*1</f>
        <v>0</v>
      </c>
      <c r="B6128" s="48" t="str">
        <f aca="false">+B6127+1</f>
        <v>0</v>
      </c>
      <c r="C6128" s="48" t="s">
        <v>11858</v>
      </c>
      <c r="D6128" s="49" t="s">
        <v>11868</v>
      </c>
      <c r="E6128" s="50" t="n">
        <v>73</v>
      </c>
      <c r="F6128" s="50" t="s">
        <v>587</v>
      </c>
      <c r="G6128" s="51" t="n">
        <v>0.18</v>
      </c>
    </row>
    <row r="6129" customFormat="false" ht="17.25" hidden="false" customHeight="true" outlineLevel="0" collapsed="false">
      <c r="A6129" s="0" t="str">
        <f aca="false">LEFT(C6129,4)*1</f>
        <v>0</v>
      </c>
      <c r="B6129" s="48" t="str">
        <f aca="false">+B6128+1</f>
        <v>0</v>
      </c>
      <c r="C6129" s="50" t="s">
        <v>11858</v>
      </c>
      <c r="D6129" s="49" t="s">
        <v>11869</v>
      </c>
      <c r="E6129" s="50" t="n">
        <v>73</v>
      </c>
      <c r="F6129" s="50" t="s">
        <v>587</v>
      </c>
      <c r="G6129" s="51" t="n">
        <v>0.18</v>
      </c>
    </row>
    <row r="6130" customFormat="false" ht="17.25" hidden="false" customHeight="true" outlineLevel="0" collapsed="false">
      <c r="A6130" s="0" t="str">
        <f aca="false">LEFT(C6130,4)*1</f>
        <v>0</v>
      </c>
      <c r="B6130" s="48" t="str">
        <f aca="false">+B6129+1</f>
        <v>0</v>
      </c>
      <c r="C6130" s="50" t="s">
        <v>11858</v>
      </c>
      <c r="D6130" s="49" t="s">
        <v>11870</v>
      </c>
      <c r="E6130" s="50" t="n">
        <v>73</v>
      </c>
      <c r="F6130" s="50" t="s">
        <v>587</v>
      </c>
      <c r="G6130" s="51" t="n">
        <v>0.18</v>
      </c>
    </row>
    <row r="6131" customFormat="false" ht="17.25" hidden="false" customHeight="true" outlineLevel="0" collapsed="false">
      <c r="A6131" s="0" t="str">
        <f aca="false">LEFT(C6131,4)*1</f>
        <v>0</v>
      </c>
      <c r="B6131" s="48" t="str">
        <f aca="false">+B6130+1</f>
        <v>0</v>
      </c>
      <c r="C6131" s="50" t="s">
        <v>11858</v>
      </c>
      <c r="D6131" s="49" t="s">
        <v>11871</v>
      </c>
      <c r="E6131" s="50" t="n">
        <v>73</v>
      </c>
      <c r="F6131" s="50" t="s">
        <v>587</v>
      </c>
      <c r="G6131" s="51" t="n">
        <v>0.18</v>
      </c>
    </row>
    <row r="6132" customFormat="false" ht="17.25" hidden="false" customHeight="true" outlineLevel="0" collapsed="false">
      <c r="A6132" s="0" t="str">
        <f aca="false">LEFT(C6132,4)*1</f>
        <v>0</v>
      </c>
      <c r="B6132" s="48" t="str">
        <f aca="false">+B6131+1</f>
        <v>0</v>
      </c>
      <c r="C6132" s="50" t="s">
        <v>11858</v>
      </c>
      <c r="D6132" s="49" t="s">
        <v>11872</v>
      </c>
      <c r="E6132" s="50" t="n">
        <v>73</v>
      </c>
      <c r="F6132" s="50" t="s">
        <v>587</v>
      </c>
      <c r="G6132" s="51" t="n">
        <v>0.18</v>
      </c>
    </row>
    <row r="6133" customFormat="false" ht="17.25" hidden="false" customHeight="true" outlineLevel="0" collapsed="false">
      <c r="A6133" s="0" t="str">
        <f aca="false">LEFT(C6133,4)*1</f>
        <v>0</v>
      </c>
      <c r="B6133" s="48" t="str">
        <f aca="false">+B6132+1</f>
        <v>0</v>
      </c>
      <c r="C6133" s="50" t="s">
        <v>11858</v>
      </c>
      <c r="D6133" s="49" t="s">
        <v>11873</v>
      </c>
      <c r="E6133" s="50" t="n">
        <v>73</v>
      </c>
      <c r="F6133" s="50" t="s">
        <v>587</v>
      </c>
      <c r="G6133" s="51" t="n">
        <v>0.18</v>
      </c>
    </row>
    <row r="6134" customFormat="false" ht="17.25" hidden="false" customHeight="true" outlineLevel="0" collapsed="false">
      <c r="A6134" s="0" t="str">
        <f aca="false">LEFT(C6134,4)*1</f>
        <v>0</v>
      </c>
      <c r="B6134" s="48" t="str">
        <f aca="false">+B6133+1</f>
        <v>0</v>
      </c>
      <c r="C6134" s="48" t="s">
        <v>11874</v>
      </c>
      <c r="D6134" s="49" t="s">
        <v>11875</v>
      </c>
      <c r="E6134" s="50" t="n">
        <v>73</v>
      </c>
      <c r="F6134" s="50" t="s">
        <v>587</v>
      </c>
      <c r="G6134" s="51" t="n">
        <v>0.18</v>
      </c>
    </row>
    <row r="6135" customFormat="false" ht="17.25" hidden="false" customHeight="true" outlineLevel="0" collapsed="false">
      <c r="A6135" s="0" t="str">
        <f aca="false">LEFT(C6135,4)*1</f>
        <v>0</v>
      </c>
      <c r="B6135" s="48" t="str">
        <f aca="false">+B6134+1</f>
        <v>0</v>
      </c>
      <c r="C6135" s="48" t="s">
        <v>11876</v>
      </c>
      <c r="D6135" s="49" t="s">
        <v>11877</v>
      </c>
      <c r="E6135" s="50" t="n">
        <v>73</v>
      </c>
      <c r="F6135" s="50" t="s">
        <v>587</v>
      </c>
      <c r="G6135" s="51" t="n">
        <v>0.18</v>
      </c>
    </row>
    <row r="6136" customFormat="false" ht="17.25" hidden="false" customHeight="true" outlineLevel="0" collapsed="false">
      <c r="A6136" s="0" t="str">
        <f aca="false">LEFT(C6136,4)*1</f>
        <v>0</v>
      </c>
      <c r="B6136" s="48" t="str">
        <f aca="false">+B6135+1</f>
        <v>0</v>
      </c>
      <c r="C6136" s="48" t="s">
        <v>11878</v>
      </c>
      <c r="D6136" s="49" t="s">
        <v>11879</v>
      </c>
      <c r="E6136" s="50" t="n">
        <v>73</v>
      </c>
      <c r="F6136" s="50" t="s">
        <v>587</v>
      </c>
      <c r="G6136" s="51" t="n">
        <v>0.18</v>
      </c>
    </row>
    <row r="6137" customFormat="false" ht="17.25" hidden="false" customHeight="true" outlineLevel="0" collapsed="false">
      <c r="A6137" s="0" t="str">
        <f aca="false">LEFT(C6137,4)*1</f>
        <v>0</v>
      </c>
      <c r="B6137" s="48" t="str">
        <f aca="false">+B6136+1</f>
        <v>0</v>
      </c>
      <c r="C6137" s="48" t="s">
        <v>11880</v>
      </c>
      <c r="D6137" s="49" t="s">
        <v>11881</v>
      </c>
      <c r="E6137" s="50" t="n">
        <v>73</v>
      </c>
      <c r="F6137" s="50" t="s">
        <v>587</v>
      </c>
      <c r="G6137" s="51" t="n">
        <v>0.18</v>
      </c>
    </row>
    <row r="6138" customFormat="false" ht="17.25" hidden="false" customHeight="true" outlineLevel="0" collapsed="false">
      <c r="A6138" s="0" t="str">
        <f aca="false">LEFT(C6138,4)*1</f>
        <v>0</v>
      </c>
      <c r="B6138" s="48" t="str">
        <f aca="false">+B6137+1</f>
        <v>0</v>
      </c>
      <c r="C6138" s="48" t="s">
        <v>11882</v>
      </c>
      <c r="D6138" s="49" t="s">
        <v>11883</v>
      </c>
      <c r="E6138" s="50" t="n">
        <v>73</v>
      </c>
      <c r="F6138" s="50" t="s">
        <v>587</v>
      </c>
      <c r="G6138" s="51" t="n">
        <v>0.18</v>
      </c>
    </row>
    <row r="6139" customFormat="false" ht="17.25" hidden="false" customHeight="true" outlineLevel="0" collapsed="false">
      <c r="A6139" s="0" t="str">
        <f aca="false">LEFT(C6139,4)*1</f>
        <v>0</v>
      </c>
      <c r="B6139" s="48" t="str">
        <f aca="false">+B6138+1</f>
        <v>0</v>
      </c>
      <c r="C6139" s="48" t="s">
        <v>11884</v>
      </c>
      <c r="D6139" s="49" t="s">
        <v>11885</v>
      </c>
      <c r="E6139" s="50" t="n">
        <v>73</v>
      </c>
      <c r="F6139" s="50" t="s">
        <v>587</v>
      </c>
      <c r="G6139" s="51" t="n">
        <v>0.18</v>
      </c>
    </row>
    <row r="6140" customFormat="false" ht="17.25" hidden="false" customHeight="true" outlineLevel="0" collapsed="false">
      <c r="A6140" s="0" t="str">
        <f aca="false">LEFT(C6140,4)*1</f>
        <v>0</v>
      </c>
      <c r="B6140" s="48" t="str">
        <f aca="false">+B6139+1</f>
        <v>0</v>
      </c>
      <c r="C6140" s="48" t="s">
        <v>11886</v>
      </c>
      <c r="D6140" s="49" t="s">
        <v>11887</v>
      </c>
      <c r="E6140" s="50" t="n">
        <v>73</v>
      </c>
      <c r="F6140" s="50" t="s">
        <v>587</v>
      </c>
      <c r="G6140" s="51" t="n">
        <v>0.18</v>
      </c>
    </row>
    <row r="6141" customFormat="false" ht="17.25" hidden="false" customHeight="true" outlineLevel="0" collapsed="false">
      <c r="A6141" s="0" t="str">
        <f aca="false">LEFT(C6141,4)*1</f>
        <v>0</v>
      </c>
      <c r="B6141" s="48" t="str">
        <f aca="false">+B6140+1</f>
        <v>0</v>
      </c>
      <c r="C6141" s="48" t="s">
        <v>11888</v>
      </c>
      <c r="D6141" s="49" t="s">
        <v>11889</v>
      </c>
      <c r="E6141" s="50" t="n">
        <v>73</v>
      </c>
      <c r="F6141" s="50" t="s">
        <v>587</v>
      </c>
      <c r="G6141" s="51" t="n">
        <v>0.18</v>
      </c>
    </row>
    <row r="6142" customFormat="false" ht="17.25" hidden="false" customHeight="true" outlineLevel="0" collapsed="false">
      <c r="A6142" s="0" t="str">
        <f aca="false">LEFT(C6142,4)*1</f>
        <v>0</v>
      </c>
      <c r="B6142" s="48" t="str">
        <f aca="false">+B6141+1</f>
        <v>0</v>
      </c>
      <c r="C6142" s="48" t="s">
        <v>11890</v>
      </c>
      <c r="D6142" s="49" t="s">
        <v>11891</v>
      </c>
      <c r="E6142" s="50" t="n">
        <v>73</v>
      </c>
      <c r="F6142" s="50" t="s">
        <v>587</v>
      </c>
      <c r="G6142" s="51" t="n">
        <v>0.18</v>
      </c>
    </row>
    <row r="6143" customFormat="false" ht="17.25" hidden="false" customHeight="true" outlineLevel="0" collapsed="false">
      <c r="A6143" s="0" t="str">
        <f aca="false">LEFT(C6143,4)*1</f>
        <v>0</v>
      </c>
      <c r="B6143" s="48" t="str">
        <f aca="false">+B6142+1</f>
        <v>0</v>
      </c>
      <c r="C6143" s="48" t="s">
        <v>11892</v>
      </c>
      <c r="D6143" s="49" t="s">
        <v>11893</v>
      </c>
      <c r="E6143" s="50" t="n">
        <v>73</v>
      </c>
      <c r="F6143" s="50" t="s">
        <v>587</v>
      </c>
      <c r="G6143" s="51" t="n">
        <v>0.18</v>
      </c>
    </row>
    <row r="6144" customFormat="false" ht="17.25" hidden="false" customHeight="true" outlineLevel="0" collapsed="false">
      <c r="A6144" s="0" t="str">
        <f aca="false">LEFT(C6144,4)*1</f>
        <v>0</v>
      </c>
      <c r="B6144" s="48" t="str">
        <f aca="false">+B6143+1</f>
        <v>0</v>
      </c>
      <c r="C6144" s="48" t="s">
        <v>11894</v>
      </c>
      <c r="D6144" s="49" t="s">
        <v>11895</v>
      </c>
      <c r="E6144" s="50" t="n">
        <v>73</v>
      </c>
      <c r="F6144" s="50" t="s">
        <v>587</v>
      </c>
      <c r="G6144" s="51" t="n">
        <v>0.18</v>
      </c>
    </row>
    <row r="6145" customFormat="false" ht="17.25" hidden="false" customHeight="true" outlineLevel="0" collapsed="false">
      <c r="A6145" s="0" t="str">
        <f aca="false">LEFT(C6145,4)*1</f>
        <v>0</v>
      </c>
      <c r="B6145" s="48" t="str">
        <f aca="false">+B6144+1</f>
        <v>0</v>
      </c>
      <c r="C6145" s="48" t="s">
        <v>11896</v>
      </c>
      <c r="D6145" s="49" t="s">
        <v>11897</v>
      </c>
      <c r="E6145" s="50" t="n">
        <v>73</v>
      </c>
      <c r="F6145" s="50" t="s">
        <v>587</v>
      </c>
      <c r="G6145" s="51" t="n">
        <v>0.18</v>
      </c>
    </row>
    <row r="6146" customFormat="false" ht="17.25" hidden="false" customHeight="true" outlineLevel="0" collapsed="false">
      <c r="A6146" s="0" t="str">
        <f aca="false">LEFT(C6146,4)*1</f>
        <v>0</v>
      </c>
      <c r="B6146" s="48" t="str">
        <f aca="false">+B6145+1</f>
        <v>0</v>
      </c>
      <c r="C6146" s="48" t="s">
        <v>11898</v>
      </c>
      <c r="D6146" s="49" t="s">
        <v>11899</v>
      </c>
      <c r="E6146" s="50" t="n">
        <v>73</v>
      </c>
      <c r="F6146" s="50" t="s">
        <v>587</v>
      </c>
      <c r="G6146" s="51" t="n">
        <v>0.18</v>
      </c>
    </row>
    <row r="6147" customFormat="false" ht="17.25" hidden="false" customHeight="true" outlineLevel="0" collapsed="false">
      <c r="A6147" s="0" t="str">
        <f aca="false">LEFT(C6147,4)*1</f>
        <v>0</v>
      </c>
      <c r="B6147" s="48" t="str">
        <f aca="false">+B6146+1</f>
        <v>0</v>
      </c>
      <c r="C6147" s="48" t="s">
        <v>11900</v>
      </c>
      <c r="D6147" s="49" t="s">
        <v>11901</v>
      </c>
      <c r="E6147" s="50" t="n">
        <v>73</v>
      </c>
      <c r="F6147" s="50" t="s">
        <v>587</v>
      </c>
      <c r="G6147" s="51" t="n">
        <v>0.18</v>
      </c>
    </row>
    <row r="6148" customFormat="false" ht="17.25" hidden="false" customHeight="true" outlineLevel="0" collapsed="false">
      <c r="A6148" s="0" t="str">
        <f aca="false">LEFT(C6148,4)*1</f>
        <v>0</v>
      </c>
      <c r="B6148" s="48" t="str">
        <f aca="false">+B6147+1</f>
        <v>0</v>
      </c>
      <c r="C6148" s="48" t="s">
        <v>11902</v>
      </c>
      <c r="D6148" s="49" t="s">
        <v>11903</v>
      </c>
      <c r="E6148" s="50" t="n">
        <v>73</v>
      </c>
      <c r="F6148" s="50" t="s">
        <v>587</v>
      </c>
      <c r="G6148" s="51" t="n">
        <v>0.18</v>
      </c>
    </row>
    <row r="6149" customFormat="false" ht="17.25" hidden="false" customHeight="true" outlineLevel="0" collapsed="false">
      <c r="A6149" s="0" t="str">
        <f aca="false">LEFT(C6149,4)*1</f>
        <v>0</v>
      </c>
      <c r="B6149" s="48" t="str">
        <f aca="false">+B6148+1</f>
        <v>0</v>
      </c>
      <c r="C6149" s="48" t="s">
        <v>11904</v>
      </c>
      <c r="D6149" s="49" t="s">
        <v>11905</v>
      </c>
      <c r="E6149" s="50" t="n">
        <v>73</v>
      </c>
      <c r="F6149" s="50" t="s">
        <v>587</v>
      </c>
      <c r="G6149" s="51" t="n">
        <v>0.18</v>
      </c>
    </row>
    <row r="6150" customFormat="false" ht="17.25" hidden="false" customHeight="true" outlineLevel="0" collapsed="false">
      <c r="A6150" s="0" t="str">
        <f aca="false">LEFT(C6150,4)*1</f>
        <v>0</v>
      </c>
      <c r="B6150" s="48" t="str">
        <f aca="false">+B6149+1</f>
        <v>0</v>
      </c>
      <c r="C6150" s="48" t="s">
        <v>11906</v>
      </c>
      <c r="D6150" s="49" t="s">
        <v>11907</v>
      </c>
      <c r="E6150" s="50" t="n">
        <v>73</v>
      </c>
      <c r="F6150" s="50" t="s">
        <v>587</v>
      </c>
      <c r="G6150" s="51" t="n">
        <v>0.18</v>
      </c>
    </row>
    <row r="6151" customFormat="false" ht="17.25" hidden="false" customHeight="true" outlineLevel="0" collapsed="false">
      <c r="A6151" s="0" t="str">
        <f aca="false">LEFT(C6151,4)*1</f>
        <v>0</v>
      </c>
      <c r="B6151" s="48" t="str">
        <f aca="false">+B6150+1</f>
        <v>0</v>
      </c>
      <c r="C6151" s="48" t="s">
        <v>11908</v>
      </c>
      <c r="D6151" s="49" t="s">
        <v>11909</v>
      </c>
      <c r="E6151" s="50" t="n">
        <v>73</v>
      </c>
      <c r="F6151" s="50" t="s">
        <v>587</v>
      </c>
      <c r="G6151" s="51" t="n">
        <v>0.18</v>
      </c>
    </row>
    <row r="6152" customFormat="false" ht="17.25" hidden="false" customHeight="true" outlineLevel="0" collapsed="false">
      <c r="A6152" s="0" t="str">
        <f aca="false">LEFT(C6152,4)*1</f>
        <v>0</v>
      </c>
      <c r="B6152" s="48" t="str">
        <f aca="false">+B6151+1</f>
        <v>0</v>
      </c>
      <c r="C6152" s="48" t="s">
        <v>11910</v>
      </c>
      <c r="D6152" s="49" t="s">
        <v>11911</v>
      </c>
      <c r="E6152" s="50" t="n">
        <v>73</v>
      </c>
      <c r="F6152" s="50" t="s">
        <v>587</v>
      </c>
      <c r="G6152" s="51" t="n">
        <v>0.18</v>
      </c>
    </row>
    <row r="6153" customFormat="false" ht="17.25" hidden="false" customHeight="true" outlineLevel="0" collapsed="false">
      <c r="A6153" s="0" t="str">
        <f aca="false">LEFT(C6153,4)*1</f>
        <v>0</v>
      </c>
      <c r="B6153" s="48" t="str">
        <f aca="false">+B6152+1</f>
        <v>0</v>
      </c>
      <c r="C6153" s="48" t="s">
        <v>11912</v>
      </c>
      <c r="D6153" s="49" t="s">
        <v>11913</v>
      </c>
      <c r="E6153" s="50" t="n">
        <v>73</v>
      </c>
      <c r="F6153" s="50" t="s">
        <v>587</v>
      </c>
      <c r="G6153" s="51" t="n">
        <v>0.18</v>
      </c>
    </row>
    <row r="6154" customFormat="false" ht="17.25" hidden="false" customHeight="true" outlineLevel="0" collapsed="false">
      <c r="A6154" s="0" t="str">
        <f aca="false">LEFT(C6154,4)*1</f>
        <v>0</v>
      </c>
      <c r="B6154" s="48" t="str">
        <f aca="false">+B6153+1</f>
        <v>0</v>
      </c>
      <c r="C6154" s="48" t="s">
        <v>11912</v>
      </c>
      <c r="D6154" s="49" t="s">
        <v>11914</v>
      </c>
      <c r="E6154" s="50" t="n">
        <v>73</v>
      </c>
      <c r="F6154" s="50" t="s">
        <v>587</v>
      </c>
      <c r="G6154" s="51" t="n">
        <v>0.18</v>
      </c>
    </row>
    <row r="6155" customFormat="false" ht="17.25" hidden="false" customHeight="true" outlineLevel="0" collapsed="false">
      <c r="A6155" s="0" t="str">
        <f aca="false">LEFT(C6155,4)*1</f>
        <v>0</v>
      </c>
      <c r="B6155" s="48" t="str">
        <f aca="false">+B6154+1</f>
        <v>0</v>
      </c>
      <c r="C6155" s="48" t="s">
        <v>11912</v>
      </c>
      <c r="D6155" s="49" t="s">
        <v>11915</v>
      </c>
      <c r="E6155" s="50" t="n">
        <v>73</v>
      </c>
      <c r="F6155" s="50" t="s">
        <v>587</v>
      </c>
      <c r="G6155" s="51" t="n">
        <v>0.18</v>
      </c>
    </row>
    <row r="6156" customFormat="false" ht="17.25" hidden="false" customHeight="true" outlineLevel="0" collapsed="false">
      <c r="A6156" s="0" t="str">
        <f aca="false">LEFT(C6156,4)*1</f>
        <v>0</v>
      </c>
      <c r="B6156" s="48" t="str">
        <f aca="false">+B6155+1</f>
        <v>0</v>
      </c>
      <c r="C6156" s="48" t="s">
        <v>11916</v>
      </c>
      <c r="D6156" s="49" t="s">
        <v>11911</v>
      </c>
      <c r="E6156" s="50" t="n">
        <v>73</v>
      </c>
      <c r="F6156" s="50" t="s">
        <v>587</v>
      </c>
      <c r="G6156" s="51" t="n">
        <v>0.18</v>
      </c>
    </row>
    <row r="6157" customFormat="false" ht="17.25" hidden="false" customHeight="true" outlineLevel="0" collapsed="false">
      <c r="A6157" s="0" t="str">
        <f aca="false">LEFT(C6157,4)*1</f>
        <v>0</v>
      </c>
      <c r="B6157" s="48" t="str">
        <f aca="false">+B6156+1</f>
        <v>0</v>
      </c>
      <c r="C6157" s="48" t="s">
        <v>11916</v>
      </c>
      <c r="D6157" s="49" t="s">
        <v>11917</v>
      </c>
      <c r="E6157" s="50" t="n">
        <v>73</v>
      </c>
      <c r="F6157" s="50" t="s">
        <v>587</v>
      </c>
      <c r="G6157" s="51" t="n">
        <v>0.18</v>
      </c>
    </row>
    <row r="6158" customFormat="false" ht="17.25" hidden="false" customHeight="true" outlineLevel="0" collapsed="false">
      <c r="A6158" s="0" t="str">
        <f aca="false">LEFT(C6158,4)*1</f>
        <v>0</v>
      </c>
      <c r="B6158" s="48" t="str">
        <f aca="false">+B6157+1</f>
        <v>0</v>
      </c>
      <c r="C6158" s="48" t="s">
        <v>11916</v>
      </c>
      <c r="D6158" s="49" t="s">
        <v>11918</v>
      </c>
      <c r="E6158" s="50" t="n">
        <v>73</v>
      </c>
      <c r="F6158" s="50" t="s">
        <v>587</v>
      </c>
      <c r="G6158" s="51" t="n">
        <v>0.18</v>
      </c>
    </row>
    <row r="6159" customFormat="false" ht="17.25" hidden="false" customHeight="true" outlineLevel="0" collapsed="false">
      <c r="A6159" s="0" t="str">
        <f aca="false">LEFT(C6159,4)*1</f>
        <v>0</v>
      </c>
      <c r="B6159" s="48" t="str">
        <f aca="false">+B6158+1</f>
        <v>0</v>
      </c>
      <c r="C6159" s="48" t="s">
        <v>11919</v>
      </c>
      <c r="D6159" s="49" t="s">
        <v>11920</v>
      </c>
      <c r="E6159" s="50" t="n">
        <v>73</v>
      </c>
      <c r="F6159" s="50" t="s">
        <v>587</v>
      </c>
      <c r="G6159" s="51" t="n">
        <v>0.18</v>
      </c>
    </row>
    <row r="6160" customFormat="false" ht="17.25" hidden="false" customHeight="true" outlineLevel="0" collapsed="false">
      <c r="A6160" s="0" t="str">
        <f aca="false">LEFT(C6160,4)*1</f>
        <v>0</v>
      </c>
      <c r="B6160" s="48" t="str">
        <f aca="false">+B6159+1</f>
        <v>0</v>
      </c>
      <c r="C6160" s="48" t="s">
        <v>11919</v>
      </c>
      <c r="D6160" s="49" t="s">
        <v>11921</v>
      </c>
      <c r="E6160" s="50" t="n">
        <v>73</v>
      </c>
      <c r="F6160" s="50" t="s">
        <v>587</v>
      </c>
      <c r="G6160" s="51" t="n">
        <v>0.18</v>
      </c>
    </row>
    <row r="6161" customFormat="false" ht="17.25" hidden="false" customHeight="true" outlineLevel="0" collapsed="false">
      <c r="A6161" s="0" t="str">
        <f aca="false">LEFT(C6161,4)*1</f>
        <v>0</v>
      </c>
      <c r="B6161" s="48" t="str">
        <f aca="false">+B6160+1</f>
        <v>0</v>
      </c>
      <c r="C6161" s="48" t="s">
        <v>11922</v>
      </c>
      <c r="D6161" s="49" t="s">
        <v>11923</v>
      </c>
      <c r="E6161" s="50" t="n">
        <v>73</v>
      </c>
      <c r="F6161" s="50" t="s">
        <v>587</v>
      </c>
      <c r="G6161" s="51" t="n">
        <v>0.18</v>
      </c>
    </row>
    <row r="6162" customFormat="false" ht="17.25" hidden="false" customHeight="true" outlineLevel="0" collapsed="false">
      <c r="A6162" s="0" t="str">
        <f aca="false">LEFT(C6162,4)*1</f>
        <v>0</v>
      </c>
      <c r="B6162" s="48" t="str">
        <f aca="false">+B6161+1</f>
        <v>0</v>
      </c>
      <c r="C6162" s="48" t="s">
        <v>11924</v>
      </c>
      <c r="D6162" s="49" t="s">
        <v>11925</v>
      </c>
      <c r="E6162" s="50" t="n">
        <v>73</v>
      </c>
      <c r="F6162" s="50" t="s">
        <v>587</v>
      </c>
      <c r="G6162" s="51" t="n">
        <v>0.18</v>
      </c>
    </row>
    <row r="6163" customFormat="false" ht="17.25" hidden="false" customHeight="true" outlineLevel="0" collapsed="false">
      <c r="A6163" s="0" t="str">
        <f aca="false">LEFT(C6163,4)*1</f>
        <v>0</v>
      </c>
      <c r="B6163" s="48" t="str">
        <f aca="false">+B6162+1</f>
        <v>0</v>
      </c>
      <c r="C6163" s="48" t="s">
        <v>11926</v>
      </c>
      <c r="D6163" s="49" t="s">
        <v>11925</v>
      </c>
      <c r="E6163" s="50" t="n">
        <v>73</v>
      </c>
      <c r="F6163" s="50" t="s">
        <v>587</v>
      </c>
      <c r="G6163" s="51" t="n">
        <v>0.18</v>
      </c>
    </row>
    <row r="6164" customFormat="false" ht="17.25" hidden="false" customHeight="true" outlineLevel="0" collapsed="false">
      <c r="A6164" s="0" t="str">
        <f aca="false">LEFT(C6164,4)*1</f>
        <v>0</v>
      </c>
      <c r="B6164" s="48" t="str">
        <f aca="false">+B6163+1</f>
        <v>0</v>
      </c>
      <c r="C6164" s="48" t="s">
        <v>11927</v>
      </c>
      <c r="D6164" s="49" t="s">
        <v>11928</v>
      </c>
      <c r="E6164" s="50" t="n">
        <v>73</v>
      </c>
      <c r="F6164" s="50" t="s">
        <v>587</v>
      </c>
      <c r="G6164" s="51" t="n">
        <v>0.18</v>
      </c>
    </row>
    <row r="6165" customFormat="false" ht="17.25" hidden="false" customHeight="true" outlineLevel="0" collapsed="false">
      <c r="A6165" s="0" t="str">
        <f aca="false">LEFT(C6165,4)*1</f>
        <v>0</v>
      </c>
      <c r="B6165" s="48" t="str">
        <f aca="false">+B6164+1</f>
        <v>0</v>
      </c>
      <c r="C6165" s="48" t="s">
        <v>11929</v>
      </c>
      <c r="D6165" s="49" t="s">
        <v>11930</v>
      </c>
      <c r="E6165" s="50" t="n">
        <v>73</v>
      </c>
      <c r="F6165" s="50" t="s">
        <v>587</v>
      </c>
      <c r="G6165" s="51" t="n">
        <v>0.18</v>
      </c>
    </row>
    <row r="6166" customFormat="false" ht="17.25" hidden="false" customHeight="true" outlineLevel="0" collapsed="false">
      <c r="A6166" s="0" t="str">
        <f aca="false">LEFT(C6166,4)*1</f>
        <v>0</v>
      </c>
      <c r="B6166" s="48" t="str">
        <f aca="false">+B6165+1</f>
        <v>0</v>
      </c>
      <c r="C6166" s="48" t="s">
        <v>11931</v>
      </c>
      <c r="D6166" s="49" t="s">
        <v>11932</v>
      </c>
      <c r="E6166" s="50" t="n">
        <v>73</v>
      </c>
      <c r="F6166" s="50" t="s">
        <v>587</v>
      </c>
      <c r="G6166" s="51" t="n">
        <v>0.18</v>
      </c>
    </row>
    <row r="6167" customFormat="false" ht="17.25" hidden="false" customHeight="true" outlineLevel="0" collapsed="false">
      <c r="A6167" s="0" t="str">
        <f aca="false">LEFT(C6167,4)*1</f>
        <v>0</v>
      </c>
      <c r="B6167" s="48" t="str">
        <f aca="false">+B6166+1</f>
        <v>0</v>
      </c>
      <c r="C6167" s="48" t="s">
        <v>11933</v>
      </c>
      <c r="D6167" s="49" t="s">
        <v>11934</v>
      </c>
      <c r="E6167" s="50" t="n">
        <v>73</v>
      </c>
      <c r="F6167" s="50" t="s">
        <v>587</v>
      </c>
      <c r="G6167" s="51" t="n">
        <v>0.18</v>
      </c>
    </row>
    <row r="6168" customFormat="false" ht="17.25" hidden="false" customHeight="true" outlineLevel="0" collapsed="false">
      <c r="A6168" s="0" t="str">
        <f aca="false">LEFT(C6168,4)*1</f>
        <v>0</v>
      </c>
      <c r="B6168" s="48" t="str">
        <f aca="false">+B6167+1</f>
        <v>0</v>
      </c>
      <c r="C6168" s="48" t="s">
        <v>11935</v>
      </c>
      <c r="D6168" s="49" t="s">
        <v>11936</v>
      </c>
      <c r="E6168" s="50" t="n">
        <v>73</v>
      </c>
      <c r="F6168" s="50" t="s">
        <v>587</v>
      </c>
      <c r="G6168" s="51" t="n">
        <v>0.18</v>
      </c>
    </row>
    <row r="6169" customFormat="false" ht="17.25" hidden="false" customHeight="true" outlineLevel="0" collapsed="false">
      <c r="A6169" s="0" t="str">
        <f aca="false">LEFT(C6169,4)*1</f>
        <v>0</v>
      </c>
      <c r="B6169" s="48" t="str">
        <f aca="false">+B6168+1</f>
        <v>0</v>
      </c>
      <c r="C6169" s="48" t="s">
        <v>11937</v>
      </c>
      <c r="D6169" s="49" t="s">
        <v>11938</v>
      </c>
      <c r="E6169" s="50" t="n">
        <v>73</v>
      </c>
      <c r="F6169" s="50" t="s">
        <v>587</v>
      </c>
      <c r="G6169" s="51" t="n">
        <v>0.18</v>
      </c>
    </row>
    <row r="6170" customFormat="false" ht="17.25" hidden="false" customHeight="true" outlineLevel="0" collapsed="false">
      <c r="A6170" s="0" t="str">
        <f aca="false">LEFT(C6170,4)*1</f>
        <v>0</v>
      </c>
      <c r="B6170" s="48" t="str">
        <f aca="false">+B6169+1</f>
        <v>0</v>
      </c>
      <c r="C6170" s="48" t="s">
        <v>11939</v>
      </c>
      <c r="D6170" s="49" t="s">
        <v>11940</v>
      </c>
      <c r="E6170" s="50" t="n">
        <v>73</v>
      </c>
      <c r="F6170" s="50" t="s">
        <v>587</v>
      </c>
      <c r="G6170" s="51" t="n">
        <v>0.18</v>
      </c>
    </row>
    <row r="6171" customFormat="false" ht="17.25" hidden="false" customHeight="true" outlineLevel="0" collapsed="false">
      <c r="A6171" s="0" t="str">
        <f aca="false">LEFT(C6171,4)*1</f>
        <v>0</v>
      </c>
      <c r="B6171" s="48" t="str">
        <f aca="false">+B6170+1</f>
        <v>0</v>
      </c>
      <c r="C6171" s="48" t="s">
        <v>11941</v>
      </c>
      <c r="D6171" s="49" t="s">
        <v>11942</v>
      </c>
      <c r="E6171" s="50" t="n">
        <v>73</v>
      </c>
      <c r="F6171" s="50" t="s">
        <v>587</v>
      </c>
      <c r="G6171" s="51" t="n">
        <v>0.18</v>
      </c>
    </row>
    <row r="6172" customFormat="false" ht="17.25" hidden="false" customHeight="true" outlineLevel="0" collapsed="false">
      <c r="A6172" s="0" t="str">
        <f aca="false">LEFT(C6172,4)*1</f>
        <v>0</v>
      </c>
      <c r="B6172" s="48" t="str">
        <f aca="false">+B6171+1</f>
        <v>0</v>
      </c>
      <c r="C6172" s="48" t="s">
        <v>11943</v>
      </c>
      <c r="D6172" s="49" t="s">
        <v>11944</v>
      </c>
      <c r="E6172" s="50" t="n">
        <v>73</v>
      </c>
      <c r="F6172" s="50" t="s">
        <v>587</v>
      </c>
      <c r="G6172" s="51" t="n">
        <v>0.18</v>
      </c>
    </row>
    <row r="6173" customFormat="false" ht="17.25" hidden="false" customHeight="true" outlineLevel="0" collapsed="false">
      <c r="A6173" s="0" t="str">
        <f aca="false">LEFT(C6173,4)*1</f>
        <v>0</v>
      </c>
      <c r="B6173" s="48" t="str">
        <f aca="false">+B6172+1</f>
        <v>0</v>
      </c>
      <c r="C6173" s="48" t="s">
        <v>11945</v>
      </c>
      <c r="D6173" s="49" t="s">
        <v>11946</v>
      </c>
      <c r="E6173" s="50" t="n">
        <v>73</v>
      </c>
      <c r="F6173" s="50" t="s">
        <v>587</v>
      </c>
      <c r="G6173" s="51" t="n">
        <v>0.18</v>
      </c>
    </row>
    <row r="6174" customFormat="false" ht="17.25" hidden="false" customHeight="true" outlineLevel="0" collapsed="false">
      <c r="A6174" s="0" t="str">
        <f aca="false">LEFT(C6174,4)*1</f>
        <v>0</v>
      </c>
      <c r="B6174" s="48" t="str">
        <f aca="false">+B6173+1</f>
        <v>0</v>
      </c>
      <c r="C6174" s="48" t="s">
        <v>11947</v>
      </c>
      <c r="D6174" s="49" t="s">
        <v>11948</v>
      </c>
      <c r="E6174" s="50" t="n">
        <v>73</v>
      </c>
      <c r="F6174" s="50" t="s">
        <v>587</v>
      </c>
      <c r="G6174" s="51" t="n">
        <v>0.18</v>
      </c>
    </row>
    <row r="6175" customFormat="false" ht="17.25" hidden="false" customHeight="true" outlineLevel="0" collapsed="false">
      <c r="A6175" s="0" t="str">
        <f aca="false">LEFT(C6175,4)*1</f>
        <v>0</v>
      </c>
      <c r="B6175" s="48" t="str">
        <f aca="false">+B6174+1</f>
        <v>0</v>
      </c>
      <c r="C6175" s="48" t="s">
        <v>11949</v>
      </c>
      <c r="D6175" s="49" t="s">
        <v>11950</v>
      </c>
      <c r="E6175" s="50" t="n">
        <v>73</v>
      </c>
      <c r="F6175" s="50" t="s">
        <v>587</v>
      </c>
      <c r="G6175" s="51" t="n">
        <v>0.18</v>
      </c>
    </row>
    <row r="6176" customFormat="false" ht="17.25" hidden="false" customHeight="true" outlineLevel="0" collapsed="false">
      <c r="A6176" s="0" t="str">
        <f aca="false">LEFT(C6176,4)*1</f>
        <v>0</v>
      </c>
      <c r="B6176" s="48" t="str">
        <f aca="false">+B6175+1</f>
        <v>0</v>
      </c>
      <c r="C6176" s="48" t="s">
        <v>11951</v>
      </c>
      <c r="D6176" s="49" t="s">
        <v>11952</v>
      </c>
      <c r="E6176" s="50" t="n">
        <v>73</v>
      </c>
      <c r="F6176" s="50" t="s">
        <v>587</v>
      </c>
      <c r="G6176" s="51" t="n">
        <v>0.18</v>
      </c>
    </row>
    <row r="6177" customFormat="false" ht="17.25" hidden="false" customHeight="true" outlineLevel="0" collapsed="false">
      <c r="A6177" s="0" t="str">
        <f aca="false">LEFT(C6177,4)*1</f>
        <v>0</v>
      </c>
      <c r="B6177" s="48" t="str">
        <f aca="false">+B6176+1</f>
        <v>0</v>
      </c>
      <c r="C6177" s="48" t="s">
        <v>11953</v>
      </c>
      <c r="D6177" s="49" t="s">
        <v>11954</v>
      </c>
      <c r="E6177" s="50" t="n">
        <v>73</v>
      </c>
      <c r="F6177" s="50" t="s">
        <v>587</v>
      </c>
      <c r="G6177" s="51" t="n">
        <v>0.18</v>
      </c>
    </row>
    <row r="6178" customFormat="false" ht="17.25" hidden="false" customHeight="true" outlineLevel="0" collapsed="false">
      <c r="A6178" s="0" t="str">
        <f aca="false">LEFT(C6178,4)*1</f>
        <v>0</v>
      </c>
      <c r="B6178" s="48" t="str">
        <f aca="false">+B6177+1</f>
        <v>0</v>
      </c>
      <c r="C6178" s="48" t="s">
        <v>11955</v>
      </c>
      <c r="D6178" s="49" t="s">
        <v>11956</v>
      </c>
      <c r="E6178" s="50" t="n">
        <v>73</v>
      </c>
      <c r="F6178" s="50" t="s">
        <v>587</v>
      </c>
      <c r="G6178" s="51" t="n">
        <v>0.18</v>
      </c>
    </row>
    <row r="6179" customFormat="false" ht="17.25" hidden="false" customHeight="true" outlineLevel="0" collapsed="false">
      <c r="A6179" s="0" t="str">
        <f aca="false">LEFT(C6179,4)*1</f>
        <v>0</v>
      </c>
      <c r="B6179" s="48" t="str">
        <f aca="false">+B6178+1</f>
        <v>0</v>
      </c>
      <c r="C6179" s="48" t="s">
        <v>11957</v>
      </c>
      <c r="D6179" s="49" t="s">
        <v>11958</v>
      </c>
      <c r="E6179" s="50" t="n">
        <v>73</v>
      </c>
      <c r="F6179" s="50" t="s">
        <v>587</v>
      </c>
      <c r="G6179" s="51" t="n">
        <v>0.18</v>
      </c>
    </row>
    <row r="6180" customFormat="false" ht="17.25" hidden="false" customHeight="true" outlineLevel="0" collapsed="false">
      <c r="A6180" s="0" t="str">
        <f aca="false">LEFT(C6180,4)*1</f>
        <v>0</v>
      </c>
      <c r="B6180" s="48" t="str">
        <f aca="false">+B6179+1</f>
        <v>0</v>
      </c>
      <c r="C6180" s="48" t="s">
        <v>11959</v>
      </c>
      <c r="D6180" s="49" t="s">
        <v>11960</v>
      </c>
      <c r="E6180" s="50" t="n">
        <v>73</v>
      </c>
      <c r="F6180" s="50" t="s">
        <v>587</v>
      </c>
      <c r="G6180" s="51" t="n">
        <v>0.18</v>
      </c>
    </row>
    <row r="6181" customFormat="false" ht="17.25" hidden="false" customHeight="true" outlineLevel="0" collapsed="false">
      <c r="A6181" s="0" t="str">
        <f aca="false">LEFT(C6181,4)*1</f>
        <v>0</v>
      </c>
      <c r="B6181" s="48" t="str">
        <f aca="false">+B6180+1</f>
        <v>0</v>
      </c>
      <c r="C6181" s="48" t="s">
        <v>11961</v>
      </c>
      <c r="D6181" s="49" t="s">
        <v>11962</v>
      </c>
      <c r="E6181" s="50" t="n">
        <v>73</v>
      </c>
      <c r="F6181" s="50" t="s">
        <v>587</v>
      </c>
      <c r="G6181" s="51" t="n">
        <v>0.18</v>
      </c>
    </row>
    <row r="6182" customFormat="false" ht="17.25" hidden="false" customHeight="true" outlineLevel="0" collapsed="false">
      <c r="A6182" s="0" t="str">
        <f aca="false">LEFT(C6182,4)*1</f>
        <v>0</v>
      </c>
      <c r="B6182" s="48" t="str">
        <f aca="false">+B6181+1</f>
        <v>0</v>
      </c>
      <c r="C6182" s="48" t="s">
        <v>11963</v>
      </c>
      <c r="D6182" s="49" t="s">
        <v>11964</v>
      </c>
      <c r="E6182" s="50" t="n">
        <v>73</v>
      </c>
      <c r="F6182" s="50" t="s">
        <v>587</v>
      </c>
      <c r="G6182" s="51" t="n">
        <v>0.18</v>
      </c>
    </row>
    <row r="6183" customFormat="false" ht="17.25" hidden="false" customHeight="true" outlineLevel="0" collapsed="false">
      <c r="A6183" s="0" t="str">
        <f aca="false">LEFT(C6183,4)*1</f>
        <v>0</v>
      </c>
      <c r="B6183" s="48" t="str">
        <f aca="false">+B6182+1</f>
        <v>0</v>
      </c>
      <c r="C6183" s="48" t="s">
        <v>11965</v>
      </c>
      <c r="D6183" s="49" t="s">
        <v>11966</v>
      </c>
      <c r="E6183" s="50" t="n">
        <v>73</v>
      </c>
      <c r="F6183" s="50" t="s">
        <v>587</v>
      </c>
      <c r="G6183" s="51" t="n">
        <v>0.18</v>
      </c>
    </row>
    <row r="6184" customFormat="false" ht="17.25" hidden="false" customHeight="true" outlineLevel="0" collapsed="false">
      <c r="A6184" s="0" t="str">
        <f aca="false">LEFT(C6184,4)*1</f>
        <v>0</v>
      </c>
      <c r="B6184" s="48" t="str">
        <f aca="false">+B6183+1</f>
        <v>0</v>
      </c>
      <c r="C6184" s="48" t="s">
        <v>11967</v>
      </c>
      <c r="D6184" s="49" t="s">
        <v>11968</v>
      </c>
      <c r="E6184" s="50" t="n">
        <v>73</v>
      </c>
      <c r="F6184" s="50" t="s">
        <v>587</v>
      </c>
      <c r="G6184" s="51" t="n">
        <v>0.18</v>
      </c>
    </row>
    <row r="6185" customFormat="false" ht="17.25" hidden="false" customHeight="true" outlineLevel="0" collapsed="false">
      <c r="A6185" s="0" t="str">
        <f aca="false">LEFT(C6185,4)*1</f>
        <v>0</v>
      </c>
      <c r="B6185" s="48" t="str">
        <f aca="false">+B6184+1</f>
        <v>0</v>
      </c>
      <c r="C6185" s="48" t="s">
        <v>11969</v>
      </c>
      <c r="D6185" s="49" t="s">
        <v>11970</v>
      </c>
      <c r="E6185" s="50" t="n">
        <v>73</v>
      </c>
      <c r="F6185" s="50" t="s">
        <v>587</v>
      </c>
      <c r="G6185" s="51" t="n">
        <v>0.18</v>
      </c>
    </row>
    <row r="6186" customFormat="false" ht="17.25" hidden="false" customHeight="true" outlineLevel="0" collapsed="false">
      <c r="A6186" s="0" t="str">
        <f aca="false">LEFT(C6186,4)*1</f>
        <v>0</v>
      </c>
      <c r="B6186" s="48" t="str">
        <f aca="false">+B6185+1</f>
        <v>0</v>
      </c>
      <c r="C6186" s="48" t="s">
        <v>11971</v>
      </c>
      <c r="D6186" s="49" t="s">
        <v>11972</v>
      </c>
      <c r="E6186" s="50" t="n">
        <v>73</v>
      </c>
      <c r="F6186" s="50" t="s">
        <v>587</v>
      </c>
      <c r="G6186" s="51" t="n">
        <v>0.18</v>
      </c>
    </row>
    <row r="6187" customFormat="false" ht="17.25" hidden="false" customHeight="true" outlineLevel="0" collapsed="false">
      <c r="A6187" s="0" t="str">
        <f aca="false">LEFT(C6187,4)*1</f>
        <v>0</v>
      </c>
      <c r="B6187" s="48" t="str">
        <f aca="false">+B6186+1</f>
        <v>0</v>
      </c>
      <c r="C6187" s="48" t="s">
        <v>11973</v>
      </c>
      <c r="D6187" s="49" t="s">
        <v>11974</v>
      </c>
      <c r="E6187" s="50" t="n">
        <v>73</v>
      </c>
      <c r="F6187" s="50" t="s">
        <v>587</v>
      </c>
      <c r="G6187" s="51" t="n">
        <v>0.18</v>
      </c>
    </row>
    <row r="6188" customFormat="false" ht="17.25" hidden="false" customHeight="true" outlineLevel="0" collapsed="false">
      <c r="A6188" s="0" t="str">
        <f aca="false">LEFT(C6188,4)*1</f>
        <v>0</v>
      </c>
      <c r="B6188" s="48" t="str">
        <f aca="false">+B6187+1</f>
        <v>0</v>
      </c>
      <c r="C6188" s="48" t="s">
        <v>11975</v>
      </c>
      <c r="D6188" s="49" t="s">
        <v>11976</v>
      </c>
      <c r="E6188" s="50" t="n">
        <v>73</v>
      </c>
      <c r="F6188" s="50" t="s">
        <v>587</v>
      </c>
      <c r="G6188" s="51" t="n">
        <v>0.18</v>
      </c>
    </row>
    <row r="6189" customFormat="false" ht="17.25" hidden="false" customHeight="true" outlineLevel="0" collapsed="false">
      <c r="A6189" s="0" t="str">
        <f aca="false">LEFT(C6189,4)*1</f>
        <v>0</v>
      </c>
      <c r="B6189" s="48" t="str">
        <f aca="false">+B6188+1</f>
        <v>0</v>
      </c>
      <c r="C6189" s="48" t="s">
        <v>11977</v>
      </c>
      <c r="D6189" s="49" t="s">
        <v>11978</v>
      </c>
      <c r="E6189" s="50" t="n">
        <v>73</v>
      </c>
      <c r="F6189" s="50" t="s">
        <v>587</v>
      </c>
      <c r="G6189" s="51" t="n">
        <v>0.18</v>
      </c>
    </row>
    <row r="6190" customFormat="false" ht="17.25" hidden="false" customHeight="true" outlineLevel="0" collapsed="false">
      <c r="A6190" s="0" t="str">
        <f aca="false">LEFT(C6190,4)*1</f>
        <v>0</v>
      </c>
      <c r="B6190" s="48" t="str">
        <f aca="false">+B6189+1</f>
        <v>0</v>
      </c>
      <c r="C6190" s="48" t="s">
        <v>11979</v>
      </c>
      <c r="D6190" s="49" t="s">
        <v>11980</v>
      </c>
      <c r="E6190" s="50" t="n">
        <v>73</v>
      </c>
      <c r="F6190" s="50" t="s">
        <v>587</v>
      </c>
      <c r="G6190" s="51" t="n">
        <v>0.18</v>
      </c>
    </row>
    <row r="6191" customFormat="false" ht="17.25" hidden="false" customHeight="true" outlineLevel="0" collapsed="false">
      <c r="A6191" s="0" t="str">
        <f aca="false">LEFT(C6191,4)*1</f>
        <v>0</v>
      </c>
      <c r="B6191" s="48" t="str">
        <f aca="false">+B6190+1</f>
        <v>0</v>
      </c>
      <c r="C6191" s="48" t="s">
        <v>11981</v>
      </c>
      <c r="D6191" s="49" t="s">
        <v>11982</v>
      </c>
      <c r="E6191" s="50" t="n">
        <v>73</v>
      </c>
      <c r="F6191" s="50" t="s">
        <v>587</v>
      </c>
      <c r="G6191" s="51" t="n">
        <v>0.18</v>
      </c>
    </row>
    <row r="6192" customFormat="false" ht="17.25" hidden="false" customHeight="true" outlineLevel="0" collapsed="false">
      <c r="A6192" s="0" t="str">
        <f aca="false">LEFT(C6192,4)*1</f>
        <v>0</v>
      </c>
      <c r="B6192" s="48" t="str">
        <f aca="false">+B6191+1</f>
        <v>0</v>
      </c>
      <c r="C6192" s="48" t="s">
        <v>11983</v>
      </c>
      <c r="D6192" s="49" t="s">
        <v>11984</v>
      </c>
      <c r="E6192" s="50" t="n">
        <v>73</v>
      </c>
      <c r="F6192" s="50" t="s">
        <v>587</v>
      </c>
      <c r="G6192" s="51" t="n">
        <v>0.18</v>
      </c>
    </row>
    <row r="6193" customFormat="false" ht="17.25" hidden="false" customHeight="true" outlineLevel="0" collapsed="false">
      <c r="A6193" s="0" t="str">
        <f aca="false">LEFT(C6193,4)*1</f>
        <v>0</v>
      </c>
      <c r="B6193" s="48" t="str">
        <f aca="false">+B6192+1</f>
        <v>0</v>
      </c>
      <c r="C6193" s="48" t="s">
        <v>11985</v>
      </c>
      <c r="D6193" s="49" t="s">
        <v>11986</v>
      </c>
      <c r="E6193" s="50" t="n">
        <v>73</v>
      </c>
      <c r="F6193" s="50" t="s">
        <v>587</v>
      </c>
      <c r="G6193" s="51" t="n">
        <v>0.18</v>
      </c>
    </row>
    <row r="6194" customFormat="false" ht="17.25" hidden="false" customHeight="true" outlineLevel="0" collapsed="false">
      <c r="A6194" s="0" t="str">
        <f aca="false">LEFT(C6194,4)*1</f>
        <v>0</v>
      </c>
      <c r="B6194" s="48" t="str">
        <f aca="false">+B6193+1</f>
        <v>0</v>
      </c>
      <c r="C6194" s="48" t="s">
        <v>11987</v>
      </c>
      <c r="D6194" s="49" t="s">
        <v>11988</v>
      </c>
      <c r="E6194" s="50" t="n">
        <v>73</v>
      </c>
      <c r="F6194" s="50" t="s">
        <v>587</v>
      </c>
      <c r="G6194" s="51" t="n">
        <v>0.18</v>
      </c>
    </row>
    <row r="6195" customFormat="false" ht="17.25" hidden="false" customHeight="true" outlineLevel="0" collapsed="false">
      <c r="A6195" s="0" t="str">
        <f aca="false">LEFT(C6195,4)*1</f>
        <v>0</v>
      </c>
      <c r="B6195" s="48" t="str">
        <f aca="false">+B6194+1</f>
        <v>0</v>
      </c>
      <c r="C6195" s="48" t="s">
        <v>11989</v>
      </c>
      <c r="D6195" s="49" t="s">
        <v>11990</v>
      </c>
      <c r="E6195" s="50" t="n">
        <v>73</v>
      </c>
      <c r="F6195" s="50" t="s">
        <v>587</v>
      </c>
      <c r="G6195" s="51" t="n">
        <v>0.18</v>
      </c>
    </row>
    <row r="6196" customFormat="false" ht="17.25" hidden="false" customHeight="true" outlineLevel="0" collapsed="false">
      <c r="A6196" s="0" t="str">
        <f aca="false">LEFT(C6196,4)*1</f>
        <v>0</v>
      </c>
      <c r="B6196" s="48" t="str">
        <f aca="false">+B6195+1</f>
        <v>0</v>
      </c>
      <c r="C6196" s="50" t="s">
        <v>11991</v>
      </c>
      <c r="D6196" s="49" t="s">
        <v>11992</v>
      </c>
      <c r="E6196" s="50" t="n">
        <v>73</v>
      </c>
      <c r="F6196" s="50" t="s">
        <v>587</v>
      </c>
      <c r="G6196" s="51" t="n">
        <v>0.18</v>
      </c>
    </row>
    <row r="6197" customFormat="false" ht="17.25" hidden="false" customHeight="true" outlineLevel="0" collapsed="false">
      <c r="A6197" s="0" t="str">
        <f aca="false">LEFT(C6197,4)*1</f>
        <v>0</v>
      </c>
      <c r="B6197" s="48" t="str">
        <f aca="false">+B6196+1</f>
        <v>0</v>
      </c>
      <c r="C6197" s="48" t="s">
        <v>11991</v>
      </c>
      <c r="D6197" s="49" t="s">
        <v>11993</v>
      </c>
      <c r="E6197" s="50" t="n">
        <v>73</v>
      </c>
      <c r="F6197" s="50" t="s">
        <v>587</v>
      </c>
      <c r="G6197" s="51" t="n">
        <v>0.18</v>
      </c>
    </row>
    <row r="6198" customFormat="false" ht="17.25" hidden="false" customHeight="true" outlineLevel="0" collapsed="false">
      <c r="A6198" s="0" t="str">
        <f aca="false">LEFT(C6198,4)*1</f>
        <v>0</v>
      </c>
      <c r="B6198" s="48" t="str">
        <f aca="false">+B6197+1</f>
        <v>0</v>
      </c>
      <c r="C6198" s="48" t="s">
        <v>11994</v>
      </c>
      <c r="D6198" s="49" t="s">
        <v>11995</v>
      </c>
      <c r="E6198" s="50" t="n">
        <v>73</v>
      </c>
      <c r="F6198" s="50" t="s">
        <v>587</v>
      </c>
      <c r="G6198" s="51" t="n">
        <v>0.18</v>
      </c>
    </row>
    <row r="6199" customFormat="false" ht="17.25" hidden="false" customHeight="true" outlineLevel="0" collapsed="false">
      <c r="A6199" s="0" t="str">
        <f aca="false">LEFT(C6199,4)*1</f>
        <v>0</v>
      </c>
      <c r="B6199" s="48" t="str">
        <f aca="false">+B6198+1</f>
        <v>0</v>
      </c>
      <c r="C6199" s="48" t="s">
        <v>11996</v>
      </c>
      <c r="D6199" s="49" t="s">
        <v>11997</v>
      </c>
      <c r="E6199" s="50" t="n">
        <v>73</v>
      </c>
      <c r="F6199" s="50" t="s">
        <v>587</v>
      </c>
      <c r="G6199" s="51" t="n">
        <v>0.18</v>
      </c>
    </row>
    <row r="6200" customFormat="false" ht="17.25" hidden="false" customHeight="true" outlineLevel="0" collapsed="false">
      <c r="A6200" s="0" t="str">
        <f aca="false">LEFT(C6200,4)*1</f>
        <v>0</v>
      </c>
      <c r="B6200" s="48" t="str">
        <f aca="false">+B6199+1</f>
        <v>0</v>
      </c>
      <c r="C6200" s="48" t="s">
        <v>11998</v>
      </c>
      <c r="D6200" s="49" t="s">
        <v>11999</v>
      </c>
      <c r="E6200" s="50" t="n">
        <v>73</v>
      </c>
      <c r="F6200" s="50" t="s">
        <v>587</v>
      </c>
      <c r="G6200" s="51" t="n">
        <v>0.18</v>
      </c>
    </row>
    <row r="6201" customFormat="false" ht="17.25" hidden="false" customHeight="true" outlineLevel="0" collapsed="false">
      <c r="A6201" s="0" t="str">
        <f aca="false">LEFT(C6201,4)*1</f>
        <v>0</v>
      </c>
      <c r="B6201" s="48" t="str">
        <f aca="false">+B6200+1</f>
        <v>0</v>
      </c>
      <c r="C6201" s="48" t="s">
        <v>12000</v>
      </c>
      <c r="D6201" s="49" t="s">
        <v>12001</v>
      </c>
      <c r="E6201" s="50" t="n">
        <v>73</v>
      </c>
      <c r="F6201" s="50" t="s">
        <v>587</v>
      </c>
      <c r="G6201" s="51" t="n">
        <v>0.18</v>
      </c>
    </row>
    <row r="6202" customFormat="false" ht="17.25" hidden="false" customHeight="true" outlineLevel="0" collapsed="false">
      <c r="A6202" s="0" t="str">
        <f aca="false">LEFT(C6202,4)*1</f>
        <v>0</v>
      </c>
      <c r="B6202" s="48" t="str">
        <f aca="false">+B6201+1</f>
        <v>0</v>
      </c>
      <c r="C6202" s="48" t="s">
        <v>12002</v>
      </c>
      <c r="D6202" s="49" t="s">
        <v>12003</v>
      </c>
      <c r="E6202" s="50" t="n">
        <v>73</v>
      </c>
      <c r="F6202" s="50" t="s">
        <v>587</v>
      </c>
      <c r="G6202" s="51" t="n">
        <v>0.18</v>
      </c>
    </row>
    <row r="6203" customFormat="false" ht="17.25" hidden="false" customHeight="true" outlineLevel="0" collapsed="false">
      <c r="A6203" s="0" t="str">
        <f aca="false">LEFT(C6203,4)*1</f>
        <v>0</v>
      </c>
      <c r="B6203" s="48" t="str">
        <f aca="false">+B6202+1</f>
        <v>0</v>
      </c>
      <c r="C6203" s="48" t="s">
        <v>12004</v>
      </c>
      <c r="D6203" s="49" t="s">
        <v>12005</v>
      </c>
      <c r="E6203" s="50" t="n">
        <v>73</v>
      </c>
      <c r="F6203" s="50" t="s">
        <v>587</v>
      </c>
      <c r="G6203" s="51" t="n">
        <v>0.18</v>
      </c>
    </row>
    <row r="6204" customFormat="false" ht="17.25" hidden="false" customHeight="true" outlineLevel="0" collapsed="false">
      <c r="A6204" s="0" t="str">
        <f aca="false">LEFT(C6204,4)*1</f>
        <v>0</v>
      </c>
      <c r="B6204" s="48" t="str">
        <f aca="false">+B6203+1</f>
        <v>0</v>
      </c>
      <c r="C6204" s="48" t="s">
        <v>12006</v>
      </c>
      <c r="D6204" s="49" t="s">
        <v>12007</v>
      </c>
      <c r="E6204" s="50" t="n">
        <v>73</v>
      </c>
      <c r="F6204" s="50" t="s">
        <v>587</v>
      </c>
      <c r="G6204" s="51" t="n">
        <v>0.18</v>
      </c>
    </row>
    <row r="6205" customFormat="false" ht="17.25" hidden="false" customHeight="true" outlineLevel="0" collapsed="false">
      <c r="A6205" s="0" t="str">
        <f aca="false">LEFT(C6205,4)*1</f>
        <v>0</v>
      </c>
      <c r="B6205" s="48" t="str">
        <f aca="false">+B6204+1</f>
        <v>0</v>
      </c>
      <c r="C6205" s="48" t="s">
        <v>12008</v>
      </c>
      <c r="D6205" s="49" t="s">
        <v>12009</v>
      </c>
      <c r="E6205" s="50" t="n">
        <v>73</v>
      </c>
      <c r="F6205" s="50" t="s">
        <v>587</v>
      </c>
      <c r="G6205" s="51" t="n">
        <v>0.18</v>
      </c>
    </row>
    <row r="6206" customFormat="false" ht="17.25" hidden="false" customHeight="true" outlineLevel="0" collapsed="false">
      <c r="A6206" s="0" t="str">
        <f aca="false">LEFT(C6206,4)*1</f>
        <v>0</v>
      </c>
      <c r="B6206" s="48" t="str">
        <f aca="false">+B6205+1</f>
        <v>0</v>
      </c>
      <c r="C6206" s="48" t="s">
        <v>12010</v>
      </c>
      <c r="D6206" s="49" t="s">
        <v>12011</v>
      </c>
      <c r="E6206" s="50" t="n">
        <v>73</v>
      </c>
      <c r="F6206" s="50" t="s">
        <v>587</v>
      </c>
      <c r="G6206" s="51" t="n">
        <v>0.18</v>
      </c>
    </row>
    <row r="6207" customFormat="false" ht="17.25" hidden="false" customHeight="true" outlineLevel="0" collapsed="false">
      <c r="A6207" s="0" t="str">
        <f aca="false">LEFT(C6207,4)*1</f>
        <v>0</v>
      </c>
      <c r="B6207" s="48" t="str">
        <f aca="false">+B6206+1</f>
        <v>0</v>
      </c>
      <c r="C6207" s="48" t="s">
        <v>12012</v>
      </c>
      <c r="D6207" s="49" t="s">
        <v>12013</v>
      </c>
      <c r="E6207" s="50" t="n">
        <v>73</v>
      </c>
      <c r="F6207" s="50" t="s">
        <v>587</v>
      </c>
      <c r="G6207" s="51" t="n">
        <v>0.18</v>
      </c>
    </row>
    <row r="6208" customFormat="false" ht="17.25" hidden="false" customHeight="true" outlineLevel="0" collapsed="false">
      <c r="A6208" s="0" t="str">
        <f aca="false">LEFT(C6208,4)*1</f>
        <v>0</v>
      </c>
      <c r="B6208" s="48" t="str">
        <f aca="false">+B6207+1</f>
        <v>0</v>
      </c>
      <c r="C6208" s="48" t="s">
        <v>12014</v>
      </c>
      <c r="D6208" s="49" t="s">
        <v>12015</v>
      </c>
      <c r="E6208" s="50" t="n">
        <v>73</v>
      </c>
      <c r="F6208" s="50" t="s">
        <v>587</v>
      </c>
      <c r="G6208" s="51" t="n">
        <v>0.18</v>
      </c>
    </row>
    <row r="6209" customFormat="false" ht="17.25" hidden="false" customHeight="true" outlineLevel="0" collapsed="false">
      <c r="A6209" s="0" t="str">
        <f aca="false">LEFT(C6209,4)*1</f>
        <v>0</v>
      </c>
      <c r="B6209" s="48" t="str">
        <f aca="false">+B6208+1</f>
        <v>0</v>
      </c>
      <c r="C6209" s="48" t="s">
        <v>12016</v>
      </c>
      <c r="D6209" s="49" t="s">
        <v>12017</v>
      </c>
      <c r="E6209" s="50" t="n">
        <v>73</v>
      </c>
      <c r="F6209" s="50" t="s">
        <v>587</v>
      </c>
      <c r="G6209" s="51" t="n">
        <v>0.18</v>
      </c>
    </row>
    <row r="6210" customFormat="false" ht="17.25" hidden="false" customHeight="true" outlineLevel="0" collapsed="false">
      <c r="A6210" s="0" t="str">
        <f aca="false">LEFT(C6210,4)*1</f>
        <v>0</v>
      </c>
      <c r="B6210" s="48" t="str">
        <f aca="false">+B6209+1</f>
        <v>0</v>
      </c>
      <c r="C6210" s="50" t="s">
        <v>12018</v>
      </c>
      <c r="D6210" s="54" t="s">
        <v>12019</v>
      </c>
      <c r="E6210" s="50" t="n">
        <v>73</v>
      </c>
      <c r="F6210" s="50" t="s">
        <v>587</v>
      </c>
      <c r="G6210" s="51" t="n">
        <v>0.18</v>
      </c>
    </row>
    <row r="6211" customFormat="false" ht="17.25" hidden="false" customHeight="true" outlineLevel="0" collapsed="false">
      <c r="A6211" s="0" t="str">
        <f aca="false">LEFT(C6211,4)*1</f>
        <v>0</v>
      </c>
      <c r="B6211" s="48" t="str">
        <f aca="false">+B6210+1</f>
        <v>0</v>
      </c>
      <c r="C6211" s="48" t="s">
        <v>12018</v>
      </c>
      <c r="D6211" s="49" t="s">
        <v>12020</v>
      </c>
      <c r="E6211" s="50" t="n">
        <v>73</v>
      </c>
      <c r="F6211" s="50" t="s">
        <v>587</v>
      </c>
      <c r="G6211" s="51" t="n">
        <v>0.18</v>
      </c>
    </row>
    <row r="6212" customFormat="false" ht="17.25" hidden="false" customHeight="true" outlineLevel="0" collapsed="false">
      <c r="A6212" s="0" t="str">
        <f aca="false">LEFT(C6212,4)*1</f>
        <v>0</v>
      </c>
      <c r="B6212" s="48" t="str">
        <f aca="false">+B6211+1</f>
        <v>0</v>
      </c>
      <c r="C6212" s="48" t="s">
        <v>12021</v>
      </c>
      <c r="D6212" s="49" t="s">
        <v>12022</v>
      </c>
      <c r="E6212" s="50" t="n">
        <v>73</v>
      </c>
      <c r="F6212" s="50" t="s">
        <v>587</v>
      </c>
      <c r="G6212" s="51" t="n">
        <v>0.18</v>
      </c>
    </row>
    <row r="6213" customFormat="false" ht="17.25" hidden="false" customHeight="true" outlineLevel="0" collapsed="false">
      <c r="A6213" s="0" t="str">
        <f aca="false">LEFT(C6213,4)*1</f>
        <v>0</v>
      </c>
      <c r="B6213" s="48" t="str">
        <f aca="false">+B6212+1</f>
        <v>0</v>
      </c>
      <c r="C6213" s="48" t="s">
        <v>12021</v>
      </c>
      <c r="D6213" s="49" t="s">
        <v>12023</v>
      </c>
      <c r="E6213" s="50" t="n">
        <v>73</v>
      </c>
      <c r="F6213" s="50" t="s">
        <v>587</v>
      </c>
      <c r="G6213" s="51" t="n">
        <v>0.18</v>
      </c>
    </row>
    <row r="6214" customFormat="false" ht="17.25" hidden="false" customHeight="true" outlineLevel="0" collapsed="false">
      <c r="A6214" s="0" t="str">
        <f aca="false">LEFT(C6214,4)*1</f>
        <v>0</v>
      </c>
      <c r="B6214" s="48" t="str">
        <f aca="false">+B6213+1</f>
        <v>0</v>
      </c>
      <c r="C6214" s="48" t="s">
        <v>12024</v>
      </c>
      <c r="D6214" s="49" t="s">
        <v>12025</v>
      </c>
      <c r="E6214" s="50" t="n">
        <v>73</v>
      </c>
      <c r="F6214" s="50" t="s">
        <v>587</v>
      </c>
      <c r="G6214" s="51" t="n">
        <v>0.18</v>
      </c>
    </row>
    <row r="6215" customFormat="false" ht="17.25" hidden="false" customHeight="true" outlineLevel="0" collapsed="false">
      <c r="A6215" s="0" t="str">
        <f aca="false">LEFT(C6215,4)*1</f>
        <v>0</v>
      </c>
      <c r="B6215" s="48" t="str">
        <f aca="false">+B6214+1</f>
        <v>0</v>
      </c>
      <c r="C6215" s="48" t="s">
        <v>12026</v>
      </c>
      <c r="D6215" s="49" t="s">
        <v>12027</v>
      </c>
      <c r="E6215" s="50" t="n">
        <v>73</v>
      </c>
      <c r="F6215" s="50" t="s">
        <v>587</v>
      </c>
      <c r="G6215" s="51" t="n">
        <v>0.18</v>
      </c>
    </row>
    <row r="6216" customFormat="false" ht="17.25" hidden="false" customHeight="true" outlineLevel="0" collapsed="false">
      <c r="A6216" s="0" t="str">
        <f aca="false">LEFT(C6216,4)*1</f>
        <v>0</v>
      </c>
      <c r="B6216" s="48" t="str">
        <f aca="false">+B6215+1</f>
        <v>0</v>
      </c>
      <c r="C6216" s="48" t="s">
        <v>12028</v>
      </c>
      <c r="D6216" s="49" t="s">
        <v>12029</v>
      </c>
      <c r="E6216" s="50" t="n">
        <v>73</v>
      </c>
      <c r="F6216" s="50" t="s">
        <v>587</v>
      </c>
      <c r="G6216" s="51" t="n">
        <v>0.18</v>
      </c>
    </row>
    <row r="6217" customFormat="false" ht="17.25" hidden="false" customHeight="true" outlineLevel="0" collapsed="false">
      <c r="A6217" s="0" t="str">
        <f aca="false">LEFT(C6217,4)*1</f>
        <v>0</v>
      </c>
      <c r="B6217" s="48" t="str">
        <f aca="false">+B6216+1</f>
        <v>0</v>
      </c>
      <c r="C6217" s="48" t="s">
        <v>12030</v>
      </c>
      <c r="D6217" s="49" t="s">
        <v>12031</v>
      </c>
      <c r="E6217" s="50" t="n">
        <v>73</v>
      </c>
      <c r="F6217" s="50" t="s">
        <v>587</v>
      </c>
      <c r="G6217" s="51" t="n">
        <v>0.18</v>
      </c>
    </row>
    <row r="6218" customFormat="false" ht="17.25" hidden="false" customHeight="true" outlineLevel="0" collapsed="false">
      <c r="A6218" s="0" t="str">
        <f aca="false">LEFT(C6218,4)*1</f>
        <v>0</v>
      </c>
      <c r="B6218" s="48" t="str">
        <f aca="false">+B6217+1</f>
        <v>0</v>
      </c>
      <c r="C6218" s="48" t="s">
        <v>12032</v>
      </c>
      <c r="D6218" s="49" t="s">
        <v>12033</v>
      </c>
      <c r="E6218" s="50" t="n">
        <v>73</v>
      </c>
      <c r="F6218" s="50" t="s">
        <v>587</v>
      </c>
      <c r="G6218" s="51" t="n">
        <v>0.18</v>
      </c>
    </row>
    <row r="6219" customFormat="false" ht="17.25" hidden="false" customHeight="true" outlineLevel="0" collapsed="false">
      <c r="A6219" s="0" t="str">
        <f aca="false">LEFT(C6219,4)*1</f>
        <v>0</v>
      </c>
      <c r="B6219" s="48" t="str">
        <f aca="false">+B6218+1</f>
        <v>0</v>
      </c>
      <c r="C6219" s="48" t="s">
        <v>12032</v>
      </c>
      <c r="D6219" s="49" t="s">
        <v>12034</v>
      </c>
      <c r="E6219" s="50" t="n">
        <v>73</v>
      </c>
      <c r="F6219" s="50" t="s">
        <v>119</v>
      </c>
      <c r="G6219" s="51" t="n">
        <v>0.12</v>
      </c>
    </row>
    <row r="6220" customFormat="false" ht="17.25" hidden="false" customHeight="true" outlineLevel="0" collapsed="false">
      <c r="A6220" s="0" t="str">
        <f aca="false">LEFT(C6220,4)*1</f>
        <v>0</v>
      </c>
      <c r="B6220" s="48" t="str">
        <f aca="false">+B6219+1</f>
        <v>0</v>
      </c>
      <c r="C6220" s="48" t="s">
        <v>12035</v>
      </c>
      <c r="D6220" s="49" t="s">
        <v>12036</v>
      </c>
      <c r="E6220" s="50" t="n">
        <v>73</v>
      </c>
      <c r="F6220" s="50" t="s">
        <v>587</v>
      </c>
      <c r="G6220" s="51" t="n">
        <v>0.18</v>
      </c>
    </row>
    <row r="6221" customFormat="false" ht="17.25" hidden="false" customHeight="true" outlineLevel="0" collapsed="false">
      <c r="A6221" s="0" t="str">
        <f aca="false">LEFT(C6221,4)*1</f>
        <v>0</v>
      </c>
      <c r="B6221" s="48" t="str">
        <f aca="false">+B6220+1</f>
        <v>0</v>
      </c>
      <c r="C6221" s="48" t="s">
        <v>12037</v>
      </c>
      <c r="D6221" s="49" t="s">
        <v>12038</v>
      </c>
      <c r="E6221" s="50" t="n">
        <v>73</v>
      </c>
      <c r="F6221" s="50" t="s">
        <v>587</v>
      </c>
      <c r="G6221" s="51" t="n">
        <v>0.18</v>
      </c>
    </row>
    <row r="6222" customFormat="false" ht="17.25" hidden="false" customHeight="true" outlineLevel="0" collapsed="false">
      <c r="A6222" s="0" t="str">
        <f aca="false">LEFT(C6222,4)*1</f>
        <v>0</v>
      </c>
      <c r="B6222" s="48" t="str">
        <f aca="false">+B6221+1</f>
        <v>0</v>
      </c>
      <c r="C6222" s="48" t="s">
        <v>12039</v>
      </c>
      <c r="D6222" s="49" t="s">
        <v>12040</v>
      </c>
      <c r="E6222" s="50" t="n">
        <v>73</v>
      </c>
      <c r="F6222" s="50" t="s">
        <v>587</v>
      </c>
      <c r="G6222" s="51" t="n">
        <v>0.18</v>
      </c>
    </row>
    <row r="6223" customFormat="false" ht="17.25" hidden="false" customHeight="true" outlineLevel="0" collapsed="false">
      <c r="A6223" s="0" t="str">
        <f aca="false">LEFT(C6223,4)*1</f>
        <v>0</v>
      </c>
      <c r="B6223" s="48" t="str">
        <f aca="false">+B6222+1</f>
        <v>0</v>
      </c>
      <c r="C6223" s="48" t="s">
        <v>12041</v>
      </c>
      <c r="D6223" s="49" t="s">
        <v>12042</v>
      </c>
      <c r="E6223" s="50" t="n">
        <v>73</v>
      </c>
      <c r="F6223" s="50" t="s">
        <v>587</v>
      </c>
      <c r="G6223" s="51" t="n">
        <v>0.18</v>
      </c>
    </row>
    <row r="6224" customFormat="false" ht="17.25" hidden="false" customHeight="true" outlineLevel="0" collapsed="false">
      <c r="A6224" s="0" t="str">
        <f aca="false">LEFT(C6224,4)*1</f>
        <v>0</v>
      </c>
      <c r="B6224" s="48" t="str">
        <f aca="false">+B6223+1</f>
        <v>0</v>
      </c>
      <c r="C6224" s="48" t="s">
        <v>12043</v>
      </c>
      <c r="D6224" s="49" t="s">
        <v>12044</v>
      </c>
      <c r="E6224" s="50" t="n">
        <v>73</v>
      </c>
      <c r="F6224" s="50" t="s">
        <v>587</v>
      </c>
      <c r="G6224" s="51" t="n">
        <v>0.18</v>
      </c>
    </row>
    <row r="6225" customFormat="false" ht="17.25" hidden="false" customHeight="true" outlineLevel="0" collapsed="false">
      <c r="A6225" s="0" t="str">
        <f aca="false">LEFT(C6225,4)*1</f>
        <v>0</v>
      </c>
      <c r="B6225" s="48" t="str">
        <f aca="false">+B6224+1</f>
        <v>0</v>
      </c>
      <c r="C6225" s="48" t="s">
        <v>12045</v>
      </c>
      <c r="D6225" s="49" t="s">
        <v>12046</v>
      </c>
      <c r="E6225" s="50" t="n">
        <v>73</v>
      </c>
      <c r="F6225" s="50" t="s">
        <v>587</v>
      </c>
      <c r="G6225" s="51" t="n">
        <v>0.18</v>
      </c>
    </row>
    <row r="6226" customFormat="false" ht="17.25" hidden="false" customHeight="true" outlineLevel="0" collapsed="false">
      <c r="A6226" s="0" t="str">
        <f aca="false">LEFT(C6226,4)*1</f>
        <v>0</v>
      </c>
      <c r="B6226" s="48" t="str">
        <f aca="false">+B6225+1</f>
        <v>0</v>
      </c>
      <c r="C6226" s="48" t="s">
        <v>12047</v>
      </c>
      <c r="D6226" s="49" t="s">
        <v>12048</v>
      </c>
      <c r="E6226" s="50" t="n">
        <v>73</v>
      </c>
      <c r="F6226" s="50" t="s">
        <v>587</v>
      </c>
      <c r="G6226" s="51" t="n">
        <v>0.18</v>
      </c>
    </row>
    <row r="6227" customFormat="false" ht="17.25" hidden="false" customHeight="true" outlineLevel="0" collapsed="false">
      <c r="A6227" s="0" t="str">
        <f aca="false">LEFT(C6227,4)*1</f>
        <v>0</v>
      </c>
      <c r="B6227" s="48" t="str">
        <f aca="false">+B6226+1</f>
        <v>0</v>
      </c>
      <c r="C6227" s="48" t="s">
        <v>12049</v>
      </c>
      <c r="D6227" s="49" t="s">
        <v>12050</v>
      </c>
      <c r="E6227" s="50" t="n">
        <v>73</v>
      </c>
      <c r="F6227" s="50" t="s">
        <v>587</v>
      </c>
      <c r="G6227" s="51" t="n">
        <v>0.18</v>
      </c>
    </row>
    <row r="6228" customFormat="false" ht="17.25" hidden="false" customHeight="true" outlineLevel="0" collapsed="false">
      <c r="A6228" s="0" t="str">
        <f aca="false">LEFT(C6228,4)*1</f>
        <v>0</v>
      </c>
      <c r="B6228" s="48" t="str">
        <f aca="false">+B6227+1</f>
        <v>0</v>
      </c>
      <c r="C6228" s="48" t="s">
        <v>12051</v>
      </c>
      <c r="D6228" s="49" t="s">
        <v>12052</v>
      </c>
      <c r="E6228" s="50" t="n">
        <v>73</v>
      </c>
      <c r="F6228" s="50" t="s">
        <v>587</v>
      </c>
      <c r="G6228" s="51" t="n">
        <v>0.18</v>
      </c>
    </row>
    <row r="6229" customFormat="false" ht="17.25" hidden="false" customHeight="true" outlineLevel="0" collapsed="false">
      <c r="A6229" s="0" t="str">
        <f aca="false">LEFT(C6229,4)*1</f>
        <v>0</v>
      </c>
      <c r="B6229" s="48" t="str">
        <f aca="false">+B6228+1</f>
        <v>0</v>
      </c>
      <c r="C6229" s="48" t="s">
        <v>12053</v>
      </c>
      <c r="D6229" s="49" t="s">
        <v>12054</v>
      </c>
      <c r="E6229" s="50" t="n">
        <v>73</v>
      </c>
      <c r="F6229" s="50" t="s">
        <v>587</v>
      </c>
      <c r="G6229" s="51" t="n">
        <v>0.18</v>
      </c>
    </row>
    <row r="6230" customFormat="false" ht="17.25" hidden="false" customHeight="true" outlineLevel="0" collapsed="false">
      <c r="A6230" s="0" t="str">
        <f aca="false">LEFT(C6230,4)*1</f>
        <v>0</v>
      </c>
      <c r="B6230" s="48" t="str">
        <f aca="false">+B6229+1</f>
        <v>0</v>
      </c>
      <c r="C6230" s="48" t="s">
        <v>12055</v>
      </c>
      <c r="D6230" s="49" t="s">
        <v>12056</v>
      </c>
      <c r="E6230" s="50" t="n">
        <v>73</v>
      </c>
      <c r="F6230" s="50" t="s">
        <v>587</v>
      </c>
      <c r="G6230" s="51" t="n">
        <v>0.18</v>
      </c>
    </row>
    <row r="6231" customFormat="false" ht="17.25" hidden="false" customHeight="true" outlineLevel="0" collapsed="false">
      <c r="A6231" s="0" t="str">
        <f aca="false">LEFT(C6231,4)*1</f>
        <v>0</v>
      </c>
      <c r="B6231" s="48" t="str">
        <f aca="false">+B6230+1</f>
        <v>0</v>
      </c>
      <c r="C6231" s="48" t="s">
        <v>12057</v>
      </c>
      <c r="D6231" s="49" t="s">
        <v>12058</v>
      </c>
      <c r="E6231" s="50" t="n">
        <v>73</v>
      </c>
      <c r="F6231" s="50" t="s">
        <v>587</v>
      </c>
      <c r="G6231" s="51" t="n">
        <v>0.18</v>
      </c>
    </row>
    <row r="6232" customFormat="false" ht="17.25" hidden="false" customHeight="true" outlineLevel="0" collapsed="false">
      <c r="A6232" s="0" t="str">
        <f aca="false">LEFT(C6232,4)*1</f>
        <v>0</v>
      </c>
      <c r="B6232" s="48" t="str">
        <f aca="false">+B6231+1</f>
        <v>0</v>
      </c>
      <c r="C6232" s="48" t="s">
        <v>12059</v>
      </c>
      <c r="D6232" s="49" t="s">
        <v>12060</v>
      </c>
      <c r="E6232" s="50" t="n">
        <v>73</v>
      </c>
      <c r="F6232" s="50" t="s">
        <v>587</v>
      </c>
      <c r="G6232" s="51" t="n">
        <v>0.18</v>
      </c>
    </row>
    <row r="6233" customFormat="false" ht="17.25" hidden="false" customHeight="true" outlineLevel="0" collapsed="false">
      <c r="A6233" s="0" t="str">
        <f aca="false">LEFT(C6233,4)*1</f>
        <v>0</v>
      </c>
      <c r="B6233" s="48" t="str">
        <f aca="false">+B6232+1</f>
        <v>0</v>
      </c>
      <c r="C6233" s="48" t="s">
        <v>12061</v>
      </c>
      <c r="D6233" s="49" t="s">
        <v>12062</v>
      </c>
      <c r="E6233" s="50" t="n">
        <v>73</v>
      </c>
      <c r="F6233" s="50" t="s">
        <v>587</v>
      </c>
      <c r="G6233" s="51" t="n">
        <v>0.18</v>
      </c>
    </row>
    <row r="6234" customFormat="false" ht="17.25" hidden="false" customHeight="true" outlineLevel="0" collapsed="false">
      <c r="A6234" s="0" t="str">
        <f aca="false">LEFT(C6234,4)*1</f>
        <v>0</v>
      </c>
      <c r="B6234" s="48" t="str">
        <f aca="false">+B6233+1</f>
        <v>0</v>
      </c>
      <c r="C6234" s="48" t="s">
        <v>12063</v>
      </c>
      <c r="D6234" s="49" t="s">
        <v>12064</v>
      </c>
      <c r="E6234" s="50" t="n">
        <v>73</v>
      </c>
      <c r="F6234" s="50" t="s">
        <v>587</v>
      </c>
      <c r="G6234" s="51" t="n">
        <v>0.18</v>
      </c>
    </row>
    <row r="6235" customFormat="false" ht="17.25" hidden="false" customHeight="true" outlineLevel="0" collapsed="false">
      <c r="A6235" s="0" t="str">
        <f aca="false">LEFT(C6235,4)*1</f>
        <v>0</v>
      </c>
      <c r="B6235" s="48" t="str">
        <f aca="false">+B6234+1</f>
        <v>0</v>
      </c>
      <c r="C6235" s="48" t="s">
        <v>12065</v>
      </c>
      <c r="D6235" s="49" t="s">
        <v>12066</v>
      </c>
      <c r="E6235" s="50" t="n">
        <v>73</v>
      </c>
      <c r="F6235" s="50" t="s">
        <v>587</v>
      </c>
      <c r="G6235" s="51" t="n">
        <v>0.18</v>
      </c>
    </row>
    <row r="6236" customFormat="false" ht="17.25" hidden="false" customHeight="true" outlineLevel="0" collapsed="false">
      <c r="A6236" s="0" t="str">
        <f aca="false">LEFT(C6236,4)*1</f>
        <v>0</v>
      </c>
      <c r="B6236" s="48" t="str">
        <f aca="false">+B6235+1</f>
        <v>0</v>
      </c>
      <c r="C6236" s="48" t="s">
        <v>12067</v>
      </c>
      <c r="D6236" s="49" t="s">
        <v>12068</v>
      </c>
      <c r="E6236" s="50" t="n">
        <v>73</v>
      </c>
      <c r="F6236" s="50" t="s">
        <v>587</v>
      </c>
      <c r="G6236" s="51" t="n">
        <v>0.18</v>
      </c>
    </row>
    <row r="6237" customFormat="false" ht="17.25" hidden="false" customHeight="true" outlineLevel="0" collapsed="false">
      <c r="A6237" s="0" t="str">
        <f aca="false">LEFT(C6237,4)*1</f>
        <v>0</v>
      </c>
      <c r="B6237" s="48" t="str">
        <f aca="false">+B6236+1</f>
        <v>0</v>
      </c>
      <c r="C6237" s="48" t="s">
        <v>12069</v>
      </c>
      <c r="D6237" s="49" t="s">
        <v>12070</v>
      </c>
      <c r="E6237" s="50" t="n">
        <v>73</v>
      </c>
      <c r="F6237" s="50" t="s">
        <v>587</v>
      </c>
      <c r="G6237" s="51" t="n">
        <v>0.18</v>
      </c>
    </row>
    <row r="6238" customFormat="false" ht="17.25" hidden="false" customHeight="true" outlineLevel="0" collapsed="false">
      <c r="A6238" s="0" t="str">
        <f aca="false">LEFT(C6238,4)*1</f>
        <v>0</v>
      </c>
      <c r="B6238" s="48" t="str">
        <f aca="false">+B6237+1</f>
        <v>0</v>
      </c>
      <c r="C6238" s="48" t="s">
        <v>12071</v>
      </c>
      <c r="D6238" s="49" t="s">
        <v>12072</v>
      </c>
      <c r="E6238" s="50" t="n">
        <v>73</v>
      </c>
      <c r="F6238" s="50" t="s">
        <v>587</v>
      </c>
      <c r="G6238" s="51" t="n">
        <v>0.18</v>
      </c>
    </row>
    <row r="6239" customFormat="false" ht="17.25" hidden="false" customHeight="true" outlineLevel="0" collapsed="false">
      <c r="A6239" s="0" t="str">
        <f aca="false">LEFT(C6239,4)*1</f>
        <v>0</v>
      </c>
      <c r="B6239" s="48" t="str">
        <f aca="false">+B6238+1</f>
        <v>0</v>
      </c>
      <c r="C6239" s="48" t="s">
        <v>12073</v>
      </c>
      <c r="D6239" s="49" t="s">
        <v>12074</v>
      </c>
      <c r="E6239" s="50" t="n">
        <v>73</v>
      </c>
      <c r="F6239" s="50" t="s">
        <v>587</v>
      </c>
      <c r="G6239" s="51" t="n">
        <v>0.18</v>
      </c>
    </row>
    <row r="6240" customFormat="false" ht="17.25" hidden="false" customHeight="true" outlineLevel="0" collapsed="false">
      <c r="A6240" s="0" t="str">
        <f aca="false">LEFT(C6240,4)*1</f>
        <v>0</v>
      </c>
      <c r="B6240" s="48" t="str">
        <f aca="false">+B6239+1</f>
        <v>0</v>
      </c>
      <c r="C6240" s="48" t="s">
        <v>12075</v>
      </c>
      <c r="D6240" s="49" t="s">
        <v>12076</v>
      </c>
      <c r="E6240" s="50" t="n">
        <v>73</v>
      </c>
      <c r="F6240" s="50" t="s">
        <v>587</v>
      </c>
      <c r="G6240" s="51" t="n">
        <v>0.18</v>
      </c>
    </row>
    <row r="6241" customFormat="false" ht="17.25" hidden="false" customHeight="true" outlineLevel="0" collapsed="false">
      <c r="A6241" s="0" t="str">
        <f aca="false">LEFT(C6241,4)*1</f>
        <v>0</v>
      </c>
      <c r="B6241" s="48" t="str">
        <f aca="false">+B6240+1</f>
        <v>0</v>
      </c>
      <c r="C6241" s="48" t="s">
        <v>12077</v>
      </c>
      <c r="D6241" s="49" t="s">
        <v>12078</v>
      </c>
      <c r="E6241" s="50" t="n">
        <v>73</v>
      </c>
      <c r="F6241" s="50" t="s">
        <v>587</v>
      </c>
      <c r="G6241" s="51" t="n">
        <v>0.18</v>
      </c>
    </row>
    <row r="6242" customFormat="false" ht="17.25" hidden="false" customHeight="true" outlineLevel="0" collapsed="false">
      <c r="A6242" s="0" t="str">
        <f aca="false">LEFT(C6242,4)*1</f>
        <v>0</v>
      </c>
      <c r="B6242" s="48" t="str">
        <f aca="false">+B6241+1</f>
        <v>0</v>
      </c>
      <c r="C6242" s="48" t="s">
        <v>12079</v>
      </c>
      <c r="D6242" s="49" t="s">
        <v>12080</v>
      </c>
      <c r="E6242" s="50" t="n">
        <v>73</v>
      </c>
      <c r="F6242" s="50" t="s">
        <v>587</v>
      </c>
      <c r="G6242" s="51" t="n">
        <v>0.18</v>
      </c>
    </row>
    <row r="6243" customFormat="false" ht="17.25" hidden="false" customHeight="true" outlineLevel="0" collapsed="false">
      <c r="A6243" s="0" t="str">
        <f aca="false">LEFT(C6243,4)*1</f>
        <v>0</v>
      </c>
      <c r="B6243" s="48" t="str">
        <f aca="false">+B6242+1</f>
        <v>0</v>
      </c>
      <c r="C6243" s="48" t="s">
        <v>12081</v>
      </c>
      <c r="D6243" s="49" t="s">
        <v>12082</v>
      </c>
      <c r="E6243" s="50" t="n">
        <v>73</v>
      </c>
      <c r="F6243" s="50" t="s">
        <v>587</v>
      </c>
      <c r="G6243" s="51" t="n">
        <v>0.18</v>
      </c>
    </row>
    <row r="6244" customFormat="false" ht="17.25" hidden="false" customHeight="true" outlineLevel="0" collapsed="false">
      <c r="A6244" s="0" t="str">
        <f aca="false">LEFT(C6244,4)*1</f>
        <v>0</v>
      </c>
      <c r="B6244" s="48" t="str">
        <f aca="false">+B6243+1</f>
        <v>0</v>
      </c>
      <c r="C6244" s="48" t="s">
        <v>12083</v>
      </c>
      <c r="D6244" s="49" t="s">
        <v>12084</v>
      </c>
      <c r="E6244" s="50" t="n">
        <v>73</v>
      </c>
      <c r="F6244" s="50" t="s">
        <v>587</v>
      </c>
      <c r="G6244" s="51" t="n">
        <v>0.18</v>
      </c>
    </row>
    <row r="6245" customFormat="false" ht="17.25" hidden="false" customHeight="true" outlineLevel="0" collapsed="false">
      <c r="A6245" s="0" t="str">
        <f aca="false">LEFT(C6245,4)*1</f>
        <v>0</v>
      </c>
      <c r="B6245" s="48" t="str">
        <f aca="false">+B6244+1</f>
        <v>0</v>
      </c>
      <c r="C6245" s="48" t="s">
        <v>12085</v>
      </c>
      <c r="D6245" s="49" t="s">
        <v>12086</v>
      </c>
      <c r="E6245" s="50" t="n">
        <v>73</v>
      </c>
      <c r="F6245" s="50" t="s">
        <v>587</v>
      </c>
      <c r="G6245" s="51" t="n">
        <v>0.18</v>
      </c>
    </row>
    <row r="6246" customFormat="false" ht="17.25" hidden="false" customHeight="true" outlineLevel="0" collapsed="false">
      <c r="A6246" s="0" t="str">
        <f aca="false">LEFT(C6246,4)*1</f>
        <v>0</v>
      </c>
      <c r="B6246" s="48" t="str">
        <f aca="false">+B6245+1</f>
        <v>0</v>
      </c>
      <c r="C6246" s="48" t="s">
        <v>12087</v>
      </c>
      <c r="D6246" s="49" t="s">
        <v>12088</v>
      </c>
      <c r="E6246" s="50" t="n">
        <v>73</v>
      </c>
      <c r="F6246" s="50" t="s">
        <v>587</v>
      </c>
      <c r="G6246" s="51" t="n">
        <v>0.18</v>
      </c>
    </row>
    <row r="6247" customFormat="false" ht="17.25" hidden="false" customHeight="true" outlineLevel="0" collapsed="false">
      <c r="A6247" s="0" t="str">
        <f aca="false">LEFT(C6247,4)*1</f>
        <v>0</v>
      </c>
      <c r="B6247" s="48" t="str">
        <f aca="false">+B6246+1</f>
        <v>0</v>
      </c>
      <c r="C6247" s="48" t="s">
        <v>12089</v>
      </c>
      <c r="D6247" s="49" t="s">
        <v>12090</v>
      </c>
      <c r="E6247" s="50" t="n">
        <v>73</v>
      </c>
      <c r="F6247" s="50" t="s">
        <v>587</v>
      </c>
      <c r="G6247" s="51" t="n">
        <v>0.18</v>
      </c>
    </row>
    <row r="6248" customFormat="false" ht="17.25" hidden="false" customHeight="true" outlineLevel="0" collapsed="false">
      <c r="A6248" s="0" t="str">
        <f aca="false">LEFT(C6248,4)*1</f>
        <v>0</v>
      </c>
      <c r="B6248" s="48" t="str">
        <f aca="false">+B6247+1</f>
        <v>0</v>
      </c>
      <c r="C6248" s="48" t="s">
        <v>12091</v>
      </c>
      <c r="D6248" s="49" t="s">
        <v>12092</v>
      </c>
      <c r="E6248" s="50" t="n">
        <v>73</v>
      </c>
      <c r="F6248" s="50" t="s">
        <v>587</v>
      </c>
      <c r="G6248" s="51" t="n">
        <v>0.18</v>
      </c>
    </row>
    <row r="6249" customFormat="false" ht="17.25" hidden="false" customHeight="true" outlineLevel="0" collapsed="false">
      <c r="A6249" s="0" t="str">
        <f aca="false">LEFT(C6249,4)*1</f>
        <v>0</v>
      </c>
      <c r="B6249" s="48" t="str">
        <f aca="false">+B6248+1</f>
        <v>0</v>
      </c>
      <c r="C6249" s="48" t="s">
        <v>12093</v>
      </c>
      <c r="D6249" s="49" t="s">
        <v>12094</v>
      </c>
      <c r="E6249" s="50" t="n">
        <v>73</v>
      </c>
      <c r="F6249" s="50" t="s">
        <v>587</v>
      </c>
      <c r="G6249" s="51" t="n">
        <v>0.18</v>
      </c>
    </row>
    <row r="6250" customFormat="false" ht="17.25" hidden="false" customHeight="true" outlineLevel="0" collapsed="false">
      <c r="A6250" s="0" t="str">
        <f aca="false">LEFT(C6250,4)*1</f>
        <v>0</v>
      </c>
      <c r="B6250" s="48" t="str">
        <f aca="false">+B6249+1</f>
        <v>0</v>
      </c>
      <c r="C6250" s="48" t="s">
        <v>12095</v>
      </c>
      <c r="D6250" s="49" t="s">
        <v>12096</v>
      </c>
      <c r="E6250" s="50" t="n">
        <v>73</v>
      </c>
      <c r="F6250" s="50" t="s">
        <v>587</v>
      </c>
      <c r="G6250" s="51" t="n">
        <v>0.18</v>
      </c>
    </row>
    <row r="6251" customFormat="false" ht="17.25" hidden="false" customHeight="true" outlineLevel="0" collapsed="false">
      <c r="A6251" s="0" t="str">
        <f aca="false">LEFT(C6251,4)*1</f>
        <v>0</v>
      </c>
      <c r="B6251" s="48"/>
      <c r="C6251" s="48" t="s">
        <v>12097</v>
      </c>
      <c r="D6251" s="49" t="s">
        <v>12034</v>
      </c>
      <c r="E6251" s="50" t="n">
        <v>73</v>
      </c>
      <c r="F6251" s="50" t="s">
        <v>119</v>
      </c>
      <c r="G6251" s="51" t="n">
        <v>0.12</v>
      </c>
    </row>
    <row r="6252" customFormat="false" ht="17.25" hidden="false" customHeight="true" outlineLevel="0" collapsed="false">
      <c r="A6252" s="0" t="str">
        <f aca="false">LEFT(C6252,4)*1</f>
        <v>0</v>
      </c>
      <c r="B6252" s="48" t="str">
        <f aca="false">+B6250+1</f>
        <v>0</v>
      </c>
      <c r="C6252" s="48" t="s">
        <v>12098</v>
      </c>
      <c r="D6252" s="49" t="s">
        <v>12099</v>
      </c>
      <c r="E6252" s="50" t="n">
        <v>73</v>
      </c>
      <c r="F6252" s="50" t="s">
        <v>119</v>
      </c>
      <c r="G6252" s="51" t="n">
        <v>0.12</v>
      </c>
    </row>
    <row r="6253" customFormat="false" ht="17.25" hidden="false" customHeight="true" outlineLevel="0" collapsed="false">
      <c r="A6253" s="0" t="str">
        <f aca="false">LEFT(C6253,4)*1</f>
        <v>0</v>
      </c>
      <c r="B6253" s="48" t="str">
        <f aca="false">+B6252+1</f>
        <v>0</v>
      </c>
      <c r="C6253" s="48" t="s">
        <v>12100</v>
      </c>
      <c r="D6253" s="49" t="s">
        <v>12101</v>
      </c>
      <c r="E6253" s="50" t="n">
        <v>73</v>
      </c>
      <c r="F6253" s="50" t="s">
        <v>587</v>
      </c>
      <c r="G6253" s="51" t="n">
        <v>0.18</v>
      </c>
    </row>
    <row r="6254" customFormat="false" ht="17.25" hidden="false" customHeight="true" outlineLevel="0" collapsed="false">
      <c r="A6254" s="0" t="str">
        <f aca="false">LEFT(C6254,4)*1</f>
        <v>0</v>
      </c>
      <c r="B6254" s="48" t="str">
        <f aca="false">+B6253+1</f>
        <v>0</v>
      </c>
      <c r="C6254" s="48" t="s">
        <v>12102</v>
      </c>
      <c r="D6254" s="49" t="s">
        <v>12103</v>
      </c>
      <c r="E6254" s="50" t="n">
        <v>73</v>
      </c>
      <c r="F6254" s="50" t="s">
        <v>587</v>
      </c>
      <c r="G6254" s="51" t="n">
        <v>0.18</v>
      </c>
    </row>
    <row r="6255" customFormat="false" ht="17.25" hidden="false" customHeight="true" outlineLevel="0" collapsed="false">
      <c r="A6255" s="0" t="str">
        <f aca="false">LEFT(C6255,4)*1</f>
        <v>0</v>
      </c>
      <c r="B6255" s="48" t="str">
        <f aca="false">+B6254+1</f>
        <v>0</v>
      </c>
      <c r="C6255" s="48" t="s">
        <v>12104</v>
      </c>
      <c r="D6255" s="49" t="s">
        <v>12105</v>
      </c>
      <c r="E6255" s="50" t="n">
        <v>73</v>
      </c>
      <c r="F6255" s="50" t="s">
        <v>587</v>
      </c>
      <c r="G6255" s="51" t="n">
        <v>0.18</v>
      </c>
    </row>
    <row r="6256" customFormat="false" ht="17.25" hidden="false" customHeight="true" outlineLevel="0" collapsed="false">
      <c r="A6256" s="0" t="str">
        <f aca="false">LEFT(C6256,4)*1</f>
        <v>0</v>
      </c>
      <c r="B6256" s="48" t="str">
        <f aca="false">+B6255+1</f>
        <v>0</v>
      </c>
      <c r="C6256" s="48" t="s">
        <v>12106</v>
      </c>
      <c r="D6256" s="49" t="s">
        <v>12107</v>
      </c>
      <c r="E6256" s="50" t="n">
        <v>73</v>
      </c>
      <c r="F6256" s="50" t="s">
        <v>587</v>
      </c>
      <c r="G6256" s="51" t="n">
        <v>0.18</v>
      </c>
    </row>
    <row r="6257" customFormat="false" ht="17.25" hidden="false" customHeight="true" outlineLevel="0" collapsed="false">
      <c r="A6257" s="0" t="str">
        <f aca="false">LEFT(C6257,4)*1</f>
        <v>0</v>
      </c>
      <c r="B6257" s="48" t="str">
        <f aca="false">+B6256+1</f>
        <v>0</v>
      </c>
      <c r="C6257" s="48" t="s">
        <v>12108</v>
      </c>
      <c r="D6257" s="49" t="s">
        <v>12109</v>
      </c>
      <c r="E6257" s="50" t="n">
        <v>73</v>
      </c>
      <c r="F6257" s="50" t="s">
        <v>587</v>
      </c>
      <c r="G6257" s="51" t="n">
        <v>0.18</v>
      </c>
    </row>
    <row r="6258" customFormat="false" ht="17.25" hidden="false" customHeight="true" outlineLevel="0" collapsed="false">
      <c r="A6258" s="0" t="str">
        <f aca="false">LEFT(C6258,4)*1</f>
        <v>0</v>
      </c>
      <c r="B6258" s="48" t="str">
        <f aca="false">+B6257+1</f>
        <v>0</v>
      </c>
      <c r="C6258" s="48" t="s">
        <v>12110</v>
      </c>
      <c r="D6258" s="49" t="s">
        <v>12111</v>
      </c>
      <c r="E6258" s="50" t="n">
        <v>73</v>
      </c>
      <c r="F6258" s="50" t="s">
        <v>587</v>
      </c>
      <c r="G6258" s="51" t="n">
        <v>0.18</v>
      </c>
    </row>
    <row r="6259" customFormat="false" ht="17.25" hidden="false" customHeight="true" outlineLevel="0" collapsed="false">
      <c r="A6259" s="0" t="str">
        <f aca="false">LEFT(C6259,4)*1</f>
        <v>0</v>
      </c>
      <c r="B6259" s="48" t="str">
        <f aca="false">+B6258+1</f>
        <v>0</v>
      </c>
      <c r="C6259" s="48" t="s">
        <v>12112</v>
      </c>
      <c r="D6259" s="49" t="s">
        <v>12113</v>
      </c>
      <c r="E6259" s="50" t="n">
        <v>73</v>
      </c>
      <c r="F6259" s="50" t="s">
        <v>587</v>
      </c>
      <c r="G6259" s="51" t="n">
        <v>0.18</v>
      </c>
    </row>
    <row r="6260" customFormat="false" ht="17.25" hidden="false" customHeight="true" outlineLevel="0" collapsed="false">
      <c r="A6260" s="0" t="str">
        <f aca="false">LEFT(C6260,4)*1</f>
        <v>0</v>
      </c>
      <c r="B6260" s="48" t="str">
        <f aca="false">+B6259+1</f>
        <v>0</v>
      </c>
      <c r="C6260" s="48" t="s">
        <v>12114</v>
      </c>
      <c r="D6260" s="49" t="s">
        <v>12115</v>
      </c>
      <c r="E6260" s="50" t="n">
        <v>73</v>
      </c>
      <c r="F6260" s="50" t="s">
        <v>587</v>
      </c>
      <c r="G6260" s="51" t="n">
        <v>0.18</v>
      </c>
    </row>
    <row r="6261" customFormat="false" ht="17.25" hidden="false" customHeight="true" outlineLevel="0" collapsed="false">
      <c r="A6261" s="0" t="str">
        <f aca="false">LEFT(C6261,4)*1</f>
        <v>0</v>
      </c>
      <c r="B6261" s="48" t="str">
        <f aca="false">+B6260+1</f>
        <v>0</v>
      </c>
      <c r="C6261" s="48" t="s">
        <v>12116</v>
      </c>
      <c r="D6261" s="49" t="s">
        <v>12117</v>
      </c>
      <c r="E6261" s="50" t="n">
        <v>73</v>
      </c>
      <c r="F6261" s="50" t="s">
        <v>587</v>
      </c>
      <c r="G6261" s="51" t="n">
        <v>0.18</v>
      </c>
    </row>
    <row r="6262" customFormat="false" ht="17.25" hidden="false" customHeight="true" outlineLevel="0" collapsed="false">
      <c r="A6262" s="0" t="str">
        <f aca="false">LEFT(C6262,4)*1</f>
        <v>0</v>
      </c>
      <c r="B6262" s="48" t="str">
        <f aca="false">+B6261+1</f>
        <v>0</v>
      </c>
      <c r="C6262" s="48" t="s">
        <v>12118</v>
      </c>
      <c r="D6262" s="49" t="s">
        <v>12119</v>
      </c>
      <c r="E6262" s="50" t="n">
        <v>73</v>
      </c>
      <c r="F6262" s="50" t="s">
        <v>587</v>
      </c>
      <c r="G6262" s="51" t="n">
        <v>0.18</v>
      </c>
    </row>
    <row r="6263" customFormat="false" ht="17.25" hidden="false" customHeight="true" outlineLevel="0" collapsed="false">
      <c r="A6263" s="0" t="str">
        <f aca="false">LEFT(C6263,4)*1</f>
        <v>0</v>
      </c>
      <c r="B6263" s="48" t="str">
        <f aca="false">+B6262+1</f>
        <v>0</v>
      </c>
      <c r="C6263" s="48" t="s">
        <v>12120</v>
      </c>
      <c r="D6263" s="49" t="s">
        <v>12121</v>
      </c>
      <c r="E6263" s="50" t="n">
        <v>73</v>
      </c>
      <c r="F6263" s="50" t="s">
        <v>587</v>
      </c>
      <c r="G6263" s="51" t="n">
        <v>0.18</v>
      </c>
    </row>
    <row r="6264" customFormat="false" ht="17.25" hidden="false" customHeight="true" outlineLevel="0" collapsed="false">
      <c r="A6264" s="0" t="str">
        <f aca="false">LEFT(C6264,4)*1</f>
        <v>0</v>
      </c>
      <c r="B6264" s="48" t="str">
        <f aca="false">+B6263+1</f>
        <v>0</v>
      </c>
      <c r="C6264" s="48" t="s">
        <v>12122</v>
      </c>
      <c r="D6264" s="49" t="s">
        <v>12123</v>
      </c>
      <c r="E6264" s="50" t="n">
        <v>73</v>
      </c>
      <c r="F6264" s="50" t="s">
        <v>587</v>
      </c>
      <c r="G6264" s="51" t="n">
        <v>0.18</v>
      </c>
    </row>
    <row r="6265" customFormat="false" ht="17.25" hidden="false" customHeight="true" outlineLevel="0" collapsed="false">
      <c r="A6265" s="0" t="str">
        <f aca="false">LEFT(C6265,4)*1</f>
        <v>0</v>
      </c>
      <c r="B6265" s="48" t="str">
        <f aca="false">+B6264+1</f>
        <v>0</v>
      </c>
      <c r="C6265" s="48" t="s">
        <v>12124</v>
      </c>
      <c r="D6265" s="49" t="s">
        <v>12125</v>
      </c>
      <c r="E6265" s="50" t="n">
        <v>73</v>
      </c>
      <c r="F6265" s="50" t="s">
        <v>587</v>
      </c>
      <c r="G6265" s="51" t="n">
        <v>0.18</v>
      </c>
    </row>
    <row r="6266" customFormat="false" ht="17.25" hidden="false" customHeight="true" outlineLevel="0" collapsed="false">
      <c r="A6266" s="0" t="str">
        <f aca="false">LEFT(C6266,4)*1</f>
        <v>0</v>
      </c>
      <c r="B6266" s="48" t="str">
        <f aca="false">+B6265+1</f>
        <v>0</v>
      </c>
      <c r="C6266" s="48" t="s">
        <v>12126</v>
      </c>
      <c r="D6266" s="49" t="s">
        <v>12127</v>
      </c>
      <c r="E6266" s="50" t="n">
        <v>73</v>
      </c>
      <c r="F6266" s="50" t="s">
        <v>587</v>
      </c>
      <c r="G6266" s="51" t="n">
        <v>0.18</v>
      </c>
    </row>
    <row r="6267" customFormat="false" ht="17.25" hidden="false" customHeight="true" outlineLevel="0" collapsed="false">
      <c r="A6267" s="0" t="str">
        <f aca="false">LEFT(C6267,4)*1</f>
        <v>0</v>
      </c>
      <c r="B6267" s="48" t="str">
        <f aca="false">+B6266+1</f>
        <v>0</v>
      </c>
      <c r="C6267" s="48" t="s">
        <v>12128</v>
      </c>
      <c r="D6267" s="49" t="s">
        <v>12129</v>
      </c>
      <c r="E6267" s="50" t="n">
        <v>73</v>
      </c>
      <c r="F6267" s="50" t="s">
        <v>587</v>
      </c>
      <c r="G6267" s="51" t="n">
        <v>0.18</v>
      </c>
    </row>
    <row r="6268" customFormat="false" ht="17.25" hidden="false" customHeight="true" outlineLevel="0" collapsed="false">
      <c r="A6268" s="0" t="str">
        <f aca="false">LEFT(C6268,4)*1</f>
        <v>0</v>
      </c>
      <c r="B6268" s="48" t="str">
        <f aca="false">+B6267+1</f>
        <v>0</v>
      </c>
      <c r="C6268" s="48" t="s">
        <v>12130</v>
      </c>
      <c r="D6268" s="49" t="s">
        <v>12131</v>
      </c>
      <c r="E6268" s="50" t="n">
        <v>73</v>
      </c>
      <c r="F6268" s="50" t="s">
        <v>119</v>
      </c>
      <c r="G6268" s="51" t="n">
        <v>0.12</v>
      </c>
    </row>
    <row r="6269" customFormat="false" ht="17.25" hidden="false" customHeight="true" outlineLevel="0" collapsed="false">
      <c r="A6269" s="0" t="str">
        <f aca="false">LEFT(C6269,4)*1</f>
        <v>0</v>
      </c>
      <c r="B6269" s="48" t="str">
        <f aca="false">+B6268+1</f>
        <v>0</v>
      </c>
      <c r="C6269" s="48" t="s">
        <v>12132</v>
      </c>
      <c r="D6269" s="49" t="s">
        <v>12133</v>
      </c>
      <c r="E6269" s="50" t="n">
        <v>73</v>
      </c>
      <c r="F6269" s="50" t="s">
        <v>587</v>
      </c>
      <c r="G6269" s="51" t="n">
        <v>0.18</v>
      </c>
    </row>
    <row r="6270" customFormat="false" ht="17.25" hidden="false" customHeight="true" outlineLevel="0" collapsed="false">
      <c r="A6270" s="0" t="str">
        <f aca="false">LEFT(C6270,4)*1</f>
        <v>0</v>
      </c>
      <c r="B6270" s="48" t="str">
        <f aca="false">+B6269+1</f>
        <v>0</v>
      </c>
      <c r="C6270" s="48" t="s">
        <v>12134</v>
      </c>
      <c r="D6270" s="49" t="s">
        <v>12135</v>
      </c>
      <c r="E6270" s="50" t="n">
        <v>73</v>
      </c>
      <c r="F6270" s="50" t="s">
        <v>587</v>
      </c>
      <c r="G6270" s="51" t="n">
        <v>0.18</v>
      </c>
    </row>
    <row r="6271" customFormat="false" ht="17.25" hidden="false" customHeight="true" outlineLevel="0" collapsed="false">
      <c r="A6271" s="0" t="str">
        <f aca="false">LEFT(C6271,4)*1</f>
        <v>0</v>
      </c>
      <c r="B6271" s="48" t="str">
        <f aca="false">+B6270+1</f>
        <v>0</v>
      </c>
      <c r="C6271" s="48" t="s">
        <v>12136</v>
      </c>
      <c r="D6271" s="49" t="s">
        <v>12137</v>
      </c>
      <c r="E6271" s="50" t="n">
        <v>73</v>
      </c>
      <c r="F6271" s="50" t="s">
        <v>587</v>
      </c>
      <c r="G6271" s="51" t="n">
        <v>0.18</v>
      </c>
    </row>
    <row r="6272" customFormat="false" ht="17.25" hidden="false" customHeight="true" outlineLevel="0" collapsed="false">
      <c r="A6272" s="0" t="str">
        <f aca="false">LEFT(C6272,4)*1</f>
        <v>0</v>
      </c>
      <c r="B6272" s="48" t="str">
        <f aca="false">+B6271+1</f>
        <v>0</v>
      </c>
      <c r="C6272" s="48" t="s">
        <v>12138</v>
      </c>
      <c r="D6272" s="49" t="s">
        <v>12139</v>
      </c>
      <c r="E6272" s="50" t="n">
        <v>73</v>
      </c>
      <c r="F6272" s="50" t="s">
        <v>587</v>
      </c>
      <c r="G6272" s="51" t="n">
        <v>0.18</v>
      </c>
    </row>
    <row r="6273" customFormat="false" ht="17.25" hidden="false" customHeight="true" outlineLevel="0" collapsed="false">
      <c r="A6273" s="0" t="str">
        <f aca="false">LEFT(C6273,4)*1</f>
        <v>0</v>
      </c>
      <c r="B6273" s="48" t="str">
        <f aca="false">+B6272+1</f>
        <v>0</v>
      </c>
      <c r="C6273" s="48" t="s">
        <v>12140</v>
      </c>
      <c r="D6273" s="49" t="s">
        <v>12141</v>
      </c>
      <c r="E6273" s="50" t="n">
        <v>73</v>
      </c>
      <c r="F6273" s="50" t="s">
        <v>587</v>
      </c>
      <c r="G6273" s="51" t="n">
        <v>0.18</v>
      </c>
    </row>
    <row r="6274" customFormat="false" ht="17.25" hidden="false" customHeight="true" outlineLevel="0" collapsed="false">
      <c r="A6274" s="0" t="str">
        <f aca="false">LEFT(C6274,4)*1</f>
        <v>0</v>
      </c>
      <c r="B6274" s="48" t="str">
        <f aca="false">+B6273+1</f>
        <v>0</v>
      </c>
      <c r="C6274" s="48" t="s">
        <v>12142</v>
      </c>
      <c r="D6274" s="49" t="s">
        <v>12143</v>
      </c>
      <c r="E6274" s="50" t="n">
        <v>73</v>
      </c>
      <c r="F6274" s="50" t="s">
        <v>587</v>
      </c>
      <c r="G6274" s="51" t="n">
        <v>0.18</v>
      </c>
    </row>
    <row r="6275" customFormat="false" ht="17.25" hidden="false" customHeight="true" outlineLevel="0" collapsed="false">
      <c r="A6275" s="0" t="str">
        <f aca="false">LEFT(C6275,4)*1</f>
        <v>0</v>
      </c>
      <c r="B6275" s="48" t="str">
        <f aca="false">+B6274+1</f>
        <v>0</v>
      </c>
      <c r="C6275" s="48" t="s">
        <v>12144</v>
      </c>
      <c r="D6275" s="49" t="s">
        <v>12145</v>
      </c>
      <c r="E6275" s="50" t="n">
        <v>73</v>
      </c>
      <c r="F6275" s="50" t="s">
        <v>587</v>
      </c>
      <c r="G6275" s="51" t="n">
        <v>0.18</v>
      </c>
    </row>
    <row r="6276" customFormat="false" ht="17.25" hidden="false" customHeight="true" outlineLevel="0" collapsed="false">
      <c r="A6276" s="0" t="str">
        <f aca="false">LEFT(C6276,4)*1</f>
        <v>0</v>
      </c>
      <c r="B6276" s="48" t="str">
        <f aca="false">+B6275+1</f>
        <v>0</v>
      </c>
      <c r="C6276" s="48" t="s">
        <v>12146</v>
      </c>
      <c r="D6276" s="49" t="s">
        <v>12147</v>
      </c>
      <c r="E6276" s="50" t="n">
        <v>73</v>
      </c>
      <c r="F6276" s="50" t="s">
        <v>587</v>
      </c>
      <c r="G6276" s="51" t="n">
        <v>0.18</v>
      </c>
    </row>
    <row r="6277" customFormat="false" ht="17.25" hidden="false" customHeight="true" outlineLevel="0" collapsed="false">
      <c r="A6277" s="0" t="str">
        <f aca="false">LEFT(C6277,4)*1</f>
        <v>0</v>
      </c>
      <c r="B6277" s="48" t="str">
        <f aca="false">+B6276+1</f>
        <v>0</v>
      </c>
      <c r="C6277" s="48" t="s">
        <v>12148</v>
      </c>
      <c r="D6277" s="49" t="s">
        <v>12149</v>
      </c>
      <c r="E6277" s="50" t="n">
        <v>73</v>
      </c>
      <c r="F6277" s="50" t="s">
        <v>587</v>
      </c>
      <c r="G6277" s="51" t="n">
        <v>0.18</v>
      </c>
    </row>
    <row r="6278" customFormat="false" ht="17.25" hidden="false" customHeight="true" outlineLevel="0" collapsed="false">
      <c r="A6278" s="0" t="str">
        <f aca="false">LEFT(C6278,4)*1</f>
        <v>0</v>
      </c>
      <c r="B6278" s="48" t="str">
        <f aca="false">+B6277+1</f>
        <v>0</v>
      </c>
      <c r="C6278" s="48" t="s">
        <v>12150</v>
      </c>
      <c r="D6278" s="49" t="s">
        <v>12151</v>
      </c>
      <c r="E6278" s="50" t="n">
        <v>73</v>
      </c>
      <c r="F6278" s="50" t="s">
        <v>119</v>
      </c>
      <c r="G6278" s="51" t="n">
        <v>0.12</v>
      </c>
    </row>
    <row r="6279" customFormat="false" ht="17.25" hidden="false" customHeight="true" outlineLevel="0" collapsed="false">
      <c r="A6279" s="0" t="str">
        <f aca="false">LEFT(C6279,4)*1</f>
        <v>0</v>
      </c>
      <c r="B6279" s="48" t="str">
        <f aca="false">+B6278+1</f>
        <v>0</v>
      </c>
      <c r="C6279" s="48" t="s">
        <v>12150</v>
      </c>
      <c r="D6279" s="49" t="s">
        <v>12152</v>
      </c>
      <c r="E6279" s="50" t="n">
        <v>73</v>
      </c>
      <c r="F6279" s="50" t="s">
        <v>587</v>
      </c>
      <c r="G6279" s="51" t="n">
        <v>0.18</v>
      </c>
    </row>
    <row r="6280" customFormat="false" ht="17.25" hidden="false" customHeight="true" outlineLevel="0" collapsed="false">
      <c r="A6280" s="0" t="str">
        <f aca="false">LEFT(C6280,4)*1</f>
        <v>0</v>
      </c>
      <c r="B6280" s="48" t="str">
        <f aca="false">+B6279+1</f>
        <v>0</v>
      </c>
      <c r="C6280" s="48" t="s">
        <v>12150</v>
      </c>
      <c r="D6280" s="49" t="s">
        <v>12153</v>
      </c>
      <c r="E6280" s="50" t="n">
        <v>73</v>
      </c>
      <c r="F6280" s="50" t="s">
        <v>2181</v>
      </c>
      <c r="G6280" s="51" t="n">
        <v>0.28</v>
      </c>
    </row>
    <row r="6281" customFormat="false" ht="17.25" hidden="false" customHeight="true" outlineLevel="0" collapsed="false">
      <c r="A6281" s="0" t="str">
        <f aca="false">LEFT(C6281,4)*1</f>
        <v>0</v>
      </c>
      <c r="B6281" s="48" t="str">
        <f aca="false">+B6280+1</f>
        <v>0</v>
      </c>
      <c r="C6281" s="48" t="s">
        <v>12154</v>
      </c>
      <c r="D6281" s="49" t="s">
        <v>12155</v>
      </c>
      <c r="E6281" s="50" t="n">
        <v>73</v>
      </c>
      <c r="F6281" s="50" t="s">
        <v>2181</v>
      </c>
      <c r="G6281" s="51" t="n">
        <v>0.28</v>
      </c>
    </row>
    <row r="6282" customFormat="false" ht="17.25" hidden="false" customHeight="true" outlineLevel="0" collapsed="false">
      <c r="A6282" s="0" t="str">
        <f aca="false">LEFT(C6282,4)*1</f>
        <v>0</v>
      </c>
      <c r="B6282" s="48" t="str">
        <f aca="false">+B6281+1</f>
        <v>0</v>
      </c>
      <c r="C6282" s="48" t="s">
        <v>12156</v>
      </c>
      <c r="D6282" s="49" t="s">
        <v>12157</v>
      </c>
      <c r="E6282" s="50" t="n">
        <v>73</v>
      </c>
      <c r="F6282" s="50" t="s">
        <v>2181</v>
      </c>
      <c r="G6282" s="51" t="n">
        <v>0.28</v>
      </c>
    </row>
    <row r="6283" customFormat="false" ht="17.25" hidden="false" customHeight="true" outlineLevel="0" collapsed="false">
      <c r="A6283" s="0" t="str">
        <f aca="false">LEFT(C6283,4)*1</f>
        <v>0</v>
      </c>
      <c r="B6283" s="48" t="str">
        <f aca="false">+B6282+1</f>
        <v>0</v>
      </c>
      <c r="C6283" s="48" t="s">
        <v>12158</v>
      </c>
      <c r="D6283" s="49" t="s">
        <v>12159</v>
      </c>
      <c r="E6283" s="50" t="n">
        <v>73</v>
      </c>
      <c r="F6283" s="50" t="s">
        <v>119</v>
      </c>
      <c r="G6283" s="51" t="n">
        <v>0.12</v>
      </c>
    </row>
    <row r="6284" customFormat="false" ht="17.25" hidden="false" customHeight="true" outlineLevel="0" collapsed="false">
      <c r="A6284" s="0" t="str">
        <f aca="false">LEFT(C6284,4)*1</f>
        <v>0</v>
      </c>
      <c r="B6284" s="48" t="str">
        <f aca="false">+B6283+1</f>
        <v>0</v>
      </c>
      <c r="C6284" s="48" t="s">
        <v>12160</v>
      </c>
      <c r="D6284" s="49" t="s">
        <v>12161</v>
      </c>
      <c r="E6284" s="50" t="n">
        <v>73</v>
      </c>
      <c r="F6284" s="50" t="s">
        <v>2181</v>
      </c>
      <c r="G6284" s="51" t="n">
        <v>0.28</v>
      </c>
    </row>
    <row r="6285" customFormat="false" ht="17.25" hidden="false" customHeight="true" outlineLevel="0" collapsed="false">
      <c r="A6285" s="0" t="str">
        <f aca="false">LEFT(C6285,4)*1</f>
        <v>0</v>
      </c>
      <c r="B6285" s="48" t="str">
        <f aca="false">+B6284+1</f>
        <v>0</v>
      </c>
      <c r="C6285" s="48" t="s">
        <v>12162</v>
      </c>
      <c r="D6285" s="49" t="s">
        <v>12163</v>
      </c>
      <c r="E6285" s="50" t="n">
        <v>73</v>
      </c>
      <c r="F6285" s="50" t="s">
        <v>2181</v>
      </c>
      <c r="G6285" s="51" t="n">
        <v>0.28</v>
      </c>
    </row>
    <row r="6286" customFormat="false" ht="17.25" hidden="false" customHeight="true" outlineLevel="0" collapsed="false">
      <c r="A6286" s="0" t="str">
        <f aca="false">LEFT(C6286,4)*1</f>
        <v>0</v>
      </c>
      <c r="B6286" s="48" t="str">
        <f aca="false">+B6285+1</f>
        <v>0</v>
      </c>
      <c r="C6286" s="48" t="s">
        <v>12164</v>
      </c>
      <c r="D6286" s="49" t="s">
        <v>12165</v>
      </c>
      <c r="E6286" s="50" t="n">
        <v>73</v>
      </c>
      <c r="F6286" s="50" t="s">
        <v>2181</v>
      </c>
      <c r="G6286" s="51" t="n">
        <v>0.28</v>
      </c>
    </row>
    <row r="6287" customFormat="false" ht="17.25" hidden="false" customHeight="true" outlineLevel="0" collapsed="false">
      <c r="A6287" s="0" t="str">
        <f aca="false">LEFT(C6287,4)*1</f>
        <v>0</v>
      </c>
      <c r="B6287" s="48" t="str">
        <f aca="false">+B6286+1</f>
        <v>0</v>
      </c>
      <c r="C6287" s="48" t="s">
        <v>12166</v>
      </c>
      <c r="D6287" s="49" t="s">
        <v>12167</v>
      </c>
      <c r="E6287" s="50" t="n">
        <v>73</v>
      </c>
      <c r="F6287" s="50" t="s">
        <v>2181</v>
      </c>
      <c r="G6287" s="51" t="n">
        <v>0.28</v>
      </c>
    </row>
    <row r="6288" customFormat="false" ht="17.25" hidden="false" customHeight="true" outlineLevel="0" collapsed="false">
      <c r="A6288" s="0" t="str">
        <f aca="false">LEFT(C6288,4)*1</f>
        <v>0</v>
      </c>
      <c r="B6288" s="48" t="str">
        <f aca="false">+B6287+1</f>
        <v>0</v>
      </c>
      <c r="C6288" s="48" t="s">
        <v>12168</v>
      </c>
      <c r="D6288" s="49" t="s">
        <v>12169</v>
      </c>
      <c r="E6288" s="50" t="n">
        <v>73</v>
      </c>
      <c r="F6288" s="50" t="s">
        <v>2181</v>
      </c>
      <c r="G6288" s="51" t="n">
        <v>0.28</v>
      </c>
    </row>
    <row r="6289" customFormat="false" ht="17.25" hidden="false" customHeight="true" outlineLevel="0" collapsed="false">
      <c r="A6289" s="0" t="str">
        <f aca="false">LEFT(C6289,4)*1</f>
        <v>0</v>
      </c>
      <c r="B6289" s="48" t="str">
        <f aca="false">+B6288+1</f>
        <v>0</v>
      </c>
      <c r="C6289" s="48" t="s">
        <v>12170</v>
      </c>
      <c r="D6289" s="49" t="s">
        <v>12171</v>
      </c>
      <c r="E6289" s="50" t="n">
        <v>73</v>
      </c>
      <c r="F6289" s="50" t="s">
        <v>2181</v>
      </c>
      <c r="G6289" s="51" t="n">
        <v>0.28</v>
      </c>
    </row>
    <row r="6290" customFormat="false" ht="17.25" hidden="false" customHeight="true" outlineLevel="0" collapsed="false">
      <c r="A6290" s="0" t="str">
        <f aca="false">LEFT(C6290,4)*1</f>
        <v>0</v>
      </c>
      <c r="B6290" s="48" t="str">
        <f aca="false">+B6289+1</f>
        <v>0</v>
      </c>
      <c r="C6290" s="48" t="s">
        <v>12172</v>
      </c>
      <c r="D6290" s="49" t="s">
        <v>12173</v>
      </c>
      <c r="E6290" s="50" t="n">
        <v>73</v>
      </c>
      <c r="F6290" s="50" t="s">
        <v>2181</v>
      </c>
      <c r="G6290" s="51" t="n">
        <v>0.28</v>
      </c>
    </row>
    <row r="6291" customFormat="false" ht="17.25" hidden="false" customHeight="true" outlineLevel="0" collapsed="false">
      <c r="A6291" s="0" t="str">
        <f aca="false">LEFT(C6291,4)*1</f>
        <v>0</v>
      </c>
      <c r="B6291" s="48" t="str">
        <f aca="false">+B6290+1</f>
        <v>0</v>
      </c>
      <c r="C6291" s="48" t="s">
        <v>12174</v>
      </c>
      <c r="D6291" s="49" t="s">
        <v>12175</v>
      </c>
      <c r="E6291" s="50" t="n">
        <v>73</v>
      </c>
      <c r="F6291" s="50" t="s">
        <v>2181</v>
      </c>
      <c r="G6291" s="51" t="n">
        <v>0.28</v>
      </c>
    </row>
    <row r="6292" customFormat="false" ht="17.25" hidden="false" customHeight="true" outlineLevel="0" collapsed="false">
      <c r="A6292" s="0" t="str">
        <f aca="false">LEFT(C6292,4)*1</f>
        <v>0</v>
      </c>
      <c r="B6292" s="48" t="str">
        <f aca="false">+B6291+1</f>
        <v>0</v>
      </c>
      <c r="C6292" s="48" t="s">
        <v>12176</v>
      </c>
      <c r="D6292" s="49" t="s">
        <v>12177</v>
      </c>
      <c r="E6292" s="50" t="n">
        <v>73</v>
      </c>
      <c r="F6292" s="50" t="s">
        <v>2181</v>
      </c>
      <c r="G6292" s="51" t="n">
        <v>0.28</v>
      </c>
    </row>
    <row r="6293" customFormat="false" ht="17.25" hidden="false" customHeight="true" outlineLevel="0" collapsed="false">
      <c r="A6293" s="0" t="str">
        <f aca="false">LEFT(C6293,4)*1</f>
        <v>0</v>
      </c>
      <c r="B6293" s="48" t="str">
        <f aca="false">+B6292+1</f>
        <v>0</v>
      </c>
      <c r="C6293" s="48" t="s">
        <v>12178</v>
      </c>
      <c r="D6293" s="49" t="s">
        <v>12179</v>
      </c>
      <c r="E6293" s="50" t="n">
        <v>73</v>
      </c>
      <c r="F6293" s="50" t="s">
        <v>587</v>
      </c>
      <c r="G6293" s="51" t="n">
        <v>0.18</v>
      </c>
    </row>
    <row r="6294" customFormat="false" ht="17.25" hidden="false" customHeight="true" outlineLevel="0" collapsed="false">
      <c r="A6294" s="0" t="str">
        <f aca="false">LEFT(C6294,4)*1</f>
        <v>0</v>
      </c>
      <c r="B6294" s="48" t="str">
        <f aca="false">+B6293+1</f>
        <v>0</v>
      </c>
      <c r="C6294" s="48" t="s">
        <v>12180</v>
      </c>
      <c r="D6294" s="49" t="s">
        <v>12181</v>
      </c>
      <c r="E6294" s="50" t="n">
        <v>73</v>
      </c>
      <c r="F6294" s="50" t="s">
        <v>587</v>
      </c>
      <c r="G6294" s="51" t="n">
        <v>0.18</v>
      </c>
    </row>
    <row r="6295" customFormat="false" ht="17.25" hidden="false" customHeight="true" outlineLevel="0" collapsed="false">
      <c r="A6295" s="0" t="str">
        <f aca="false">LEFT(C6295,4)*1</f>
        <v>0</v>
      </c>
      <c r="B6295" s="48" t="str">
        <f aca="false">+B6294+1</f>
        <v>0</v>
      </c>
      <c r="C6295" s="48" t="s">
        <v>12182</v>
      </c>
      <c r="D6295" s="49" t="s">
        <v>12183</v>
      </c>
      <c r="E6295" s="50" t="n">
        <v>73</v>
      </c>
      <c r="F6295" s="50" t="s">
        <v>587</v>
      </c>
      <c r="G6295" s="51" t="n">
        <v>0.18</v>
      </c>
    </row>
    <row r="6296" customFormat="false" ht="17.25" hidden="false" customHeight="true" outlineLevel="0" collapsed="false">
      <c r="A6296" s="0" t="str">
        <f aca="false">LEFT(C6296,4)*1</f>
        <v>0</v>
      </c>
      <c r="B6296" s="48" t="str">
        <f aca="false">+B6295+1</f>
        <v>0</v>
      </c>
      <c r="C6296" s="48" t="s">
        <v>12184</v>
      </c>
      <c r="D6296" s="49" t="s">
        <v>12185</v>
      </c>
      <c r="E6296" s="50" t="n">
        <v>73</v>
      </c>
      <c r="F6296" s="50" t="s">
        <v>587</v>
      </c>
      <c r="G6296" s="51" t="n">
        <v>0.18</v>
      </c>
    </row>
    <row r="6297" customFormat="false" ht="17.25" hidden="false" customHeight="true" outlineLevel="0" collapsed="false">
      <c r="A6297" s="0" t="str">
        <f aca="false">LEFT(C6297,4)*1</f>
        <v>0</v>
      </c>
      <c r="B6297" s="48" t="str">
        <f aca="false">+B6296+1</f>
        <v>0</v>
      </c>
      <c r="C6297" s="48" t="s">
        <v>12186</v>
      </c>
      <c r="D6297" s="49" t="s">
        <v>12187</v>
      </c>
      <c r="E6297" s="50" t="n">
        <v>73</v>
      </c>
      <c r="F6297" s="50" t="s">
        <v>587</v>
      </c>
      <c r="G6297" s="51" t="n">
        <v>0.18</v>
      </c>
    </row>
    <row r="6298" customFormat="false" ht="17.25" hidden="false" customHeight="true" outlineLevel="0" collapsed="false">
      <c r="A6298" s="0" t="str">
        <f aca="false">LEFT(C6298,4)*1</f>
        <v>0</v>
      </c>
      <c r="B6298" s="48" t="str">
        <f aca="false">+B6297+1</f>
        <v>0</v>
      </c>
      <c r="C6298" s="48" t="s">
        <v>12188</v>
      </c>
      <c r="D6298" s="49" t="s">
        <v>12189</v>
      </c>
      <c r="E6298" s="50" t="n">
        <v>73</v>
      </c>
      <c r="F6298" s="50" t="s">
        <v>587</v>
      </c>
      <c r="G6298" s="51" t="n">
        <v>0.18</v>
      </c>
    </row>
    <row r="6299" customFormat="false" ht="17.25" hidden="false" customHeight="true" outlineLevel="0" collapsed="false">
      <c r="A6299" s="0" t="str">
        <f aca="false">LEFT(C6299,4)*1</f>
        <v>0</v>
      </c>
      <c r="B6299" s="48" t="str">
        <f aca="false">+B6298+1</f>
        <v>0</v>
      </c>
      <c r="C6299" s="48" t="s">
        <v>12190</v>
      </c>
      <c r="D6299" s="49" t="s">
        <v>12191</v>
      </c>
      <c r="E6299" s="50" t="n">
        <v>73</v>
      </c>
      <c r="F6299" s="50" t="s">
        <v>587</v>
      </c>
      <c r="G6299" s="51" t="n">
        <v>0.18</v>
      </c>
    </row>
    <row r="6300" customFormat="false" ht="17.25" hidden="false" customHeight="true" outlineLevel="0" collapsed="false">
      <c r="A6300" s="0" t="str">
        <f aca="false">LEFT(C6300,4)*1</f>
        <v>0</v>
      </c>
      <c r="B6300" s="48" t="str">
        <f aca="false">+B6299+1</f>
        <v>0</v>
      </c>
      <c r="C6300" s="48" t="s">
        <v>12192</v>
      </c>
      <c r="D6300" s="49" t="s">
        <v>12193</v>
      </c>
      <c r="E6300" s="50" t="n">
        <v>73</v>
      </c>
      <c r="F6300" s="50" t="s">
        <v>587</v>
      </c>
      <c r="G6300" s="51" t="n">
        <v>0.18</v>
      </c>
    </row>
    <row r="6301" customFormat="false" ht="17.25" hidden="false" customHeight="true" outlineLevel="0" collapsed="false">
      <c r="A6301" s="0" t="str">
        <f aca="false">LEFT(C6301,4)*1</f>
        <v>0</v>
      </c>
      <c r="B6301" s="48" t="str">
        <f aca="false">+B6300+1</f>
        <v>0</v>
      </c>
      <c r="C6301" s="48" t="s">
        <v>12192</v>
      </c>
      <c r="D6301" s="49" t="s">
        <v>12194</v>
      </c>
      <c r="E6301" s="50" t="n">
        <v>73</v>
      </c>
      <c r="F6301" s="50" t="s">
        <v>119</v>
      </c>
      <c r="G6301" s="51" t="n">
        <v>0.12</v>
      </c>
    </row>
    <row r="6302" customFormat="false" ht="17.25" hidden="false" customHeight="true" outlineLevel="0" collapsed="false">
      <c r="A6302" s="0" t="str">
        <f aca="false">LEFT(C6302,4)*1</f>
        <v>0</v>
      </c>
      <c r="B6302" s="48" t="str">
        <f aca="false">+B6301+1</f>
        <v>0</v>
      </c>
      <c r="C6302" s="48" t="s">
        <v>12195</v>
      </c>
      <c r="D6302" s="49" t="s">
        <v>12196</v>
      </c>
      <c r="E6302" s="50" t="n">
        <v>73</v>
      </c>
      <c r="F6302" s="50" t="s">
        <v>119</v>
      </c>
      <c r="G6302" s="51" t="n">
        <v>0.12</v>
      </c>
    </row>
    <row r="6303" customFormat="false" ht="17.25" hidden="false" customHeight="true" outlineLevel="0" collapsed="false">
      <c r="A6303" s="0" t="str">
        <f aca="false">LEFT(C6303,4)*1</f>
        <v>0</v>
      </c>
      <c r="B6303" s="48" t="str">
        <f aca="false">+B6302+1</f>
        <v>0</v>
      </c>
      <c r="C6303" s="48" t="s">
        <v>12197</v>
      </c>
      <c r="D6303" s="49" t="s">
        <v>12198</v>
      </c>
      <c r="E6303" s="50" t="n">
        <v>73</v>
      </c>
      <c r="F6303" s="50" t="s">
        <v>119</v>
      </c>
      <c r="G6303" s="51" t="n">
        <v>0.12</v>
      </c>
    </row>
    <row r="6304" customFormat="false" ht="17.25" hidden="false" customHeight="true" outlineLevel="0" collapsed="false">
      <c r="A6304" s="0" t="str">
        <f aca="false">LEFT(C6304,4)*1</f>
        <v>0</v>
      </c>
      <c r="B6304" s="48" t="str">
        <f aca="false">+B6303+1</f>
        <v>0</v>
      </c>
      <c r="C6304" s="50" t="s">
        <v>12197</v>
      </c>
      <c r="D6304" s="49" t="s">
        <v>12199</v>
      </c>
      <c r="E6304" s="50" t="n">
        <v>73</v>
      </c>
      <c r="F6304" s="50" t="s">
        <v>119</v>
      </c>
      <c r="G6304" s="51" t="n">
        <v>0.12</v>
      </c>
    </row>
    <row r="6305" customFormat="false" ht="17.25" hidden="false" customHeight="true" outlineLevel="0" collapsed="false">
      <c r="A6305" s="0" t="str">
        <f aca="false">LEFT(C6305,4)*1</f>
        <v>0</v>
      </c>
      <c r="B6305" s="48" t="str">
        <f aca="false">+B6304+1</f>
        <v>0</v>
      </c>
      <c r="C6305" s="50" t="s">
        <v>12197</v>
      </c>
      <c r="D6305" s="49" t="s">
        <v>12200</v>
      </c>
      <c r="E6305" s="50" t="n">
        <v>73</v>
      </c>
      <c r="F6305" s="50" t="s">
        <v>119</v>
      </c>
      <c r="G6305" s="51" t="n">
        <v>0.12</v>
      </c>
    </row>
    <row r="6306" customFormat="false" ht="17.25" hidden="false" customHeight="true" outlineLevel="0" collapsed="false">
      <c r="A6306" s="0" t="str">
        <f aca="false">LEFT(C6306,4)*1</f>
        <v>0</v>
      </c>
      <c r="B6306" s="48" t="str">
        <f aca="false">+B6305+1</f>
        <v>0</v>
      </c>
      <c r="C6306" s="48" t="s">
        <v>12201</v>
      </c>
      <c r="D6306" s="49" t="s">
        <v>12202</v>
      </c>
      <c r="E6306" s="50" t="n">
        <v>73</v>
      </c>
      <c r="F6306" s="50" t="s">
        <v>587</v>
      </c>
      <c r="G6306" s="51" t="n">
        <v>0.18</v>
      </c>
    </row>
    <row r="6307" customFormat="false" ht="17.25" hidden="false" customHeight="true" outlineLevel="0" collapsed="false">
      <c r="A6307" s="0" t="str">
        <f aca="false">LEFT(C6307,4)*1</f>
        <v>0</v>
      </c>
      <c r="B6307" s="48" t="str">
        <f aca="false">+B6306+1</f>
        <v>0</v>
      </c>
      <c r="C6307" s="48" t="s">
        <v>12203</v>
      </c>
      <c r="D6307" s="49" t="s">
        <v>12204</v>
      </c>
      <c r="E6307" s="50" t="n">
        <v>73</v>
      </c>
      <c r="F6307" s="50" t="s">
        <v>2181</v>
      </c>
      <c r="G6307" s="51" t="n">
        <v>0.28</v>
      </c>
    </row>
    <row r="6308" customFormat="false" ht="17.25" hidden="false" customHeight="true" outlineLevel="0" collapsed="false">
      <c r="A6308" s="0" t="str">
        <f aca="false">LEFT(C6308,4)*1</f>
        <v>0</v>
      </c>
      <c r="B6308" s="48" t="str">
        <f aca="false">+B6307+1</f>
        <v>0</v>
      </c>
      <c r="C6308" s="48" t="s">
        <v>12205</v>
      </c>
      <c r="D6308" s="49" t="s">
        <v>12206</v>
      </c>
      <c r="E6308" s="50" t="n">
        <v>73</v>
      </c>
      <c r="F6308" s="50" t="s">
        <v>2181</v>
      </c>
      <c r="G6308" s="51" t="n">
        <v>0.28</v>
      </c>
    </row>
    <row r="6309" customFormat="false" ht="17.25" hidden="false" customHeight="true" outlineLevel="0" collapsed="false">
      <c r="A6309" s="0" t="str">
        <f aca="false">LEFT(C6309,4)*1</f>
        <v>0</v>
      </c>
      <c r="B6309" s="48" t="str">
        <f aca="false">+B6308+1</f>
        <v>0</v>
      </c>
      <c r="C6309" s="48" t="s">
        <v>12207</v>
      </c>
      <c r="D6309" s="49" t="s">
        <v>12208</v>
      </c>
      <c r="E6309" s="50" t="n">
        <v>73</v>
      </c>
      <c r="F6309" s="50" t="s">
        <v>2181</v>
      </c>
      <c r="G6309" s="51" t="n">
        <v>0.28</v>
      </c>
    </row>
    <row r="6310" customFormat="false" ht="17.25" hidden="false" customHeight="true" outlineLevel="0" collapsed="false">
      <c r="A6310" s="0" t="str">
        <f aca="false">LEFT(C6310,4)*1</f>
        <v>0</v>
      </c>
      <c r="B6310" s="48" t="str">
        <f aca="false">+B6309+1</f>
        <v>0</v>
      </c>
      <c r="C6310" s="48" t="s">
        <v>12209</v>
      </c>
      <c r="D6310" s="49" t="s">
        <v>12210</v>
      </c>
      <c r="E6310" s="50" t="n">
        <v>73</v>
      </c>
      <c r="F6310" s="50" t="s">
        <v>2181</v>
      </c>
      <c r="G6310" s="51" t="n">
        <v>0.28</v>
      </c>
    </row>
    <row r="6311" customFormat="false" ht="17.25" hidden="false" customHeight="true" outlineLevel="0" collapsed="false">
      <c r="A6311" s="0" t="str">
        <f aca="false">LEFT(C6311,4)*1</f>
        <v>0</v>
      </c>
      <c r="B6311" s="48" t="str">
        <f aca="false">+B6310+1</f>
        <v>0</v>
      </c>
      <c r="C6311" s="48" t="s">
        <v>12211</v>
      </c>
      <c r="D6311" s="49" t="s">
        <v>12212</v>
      </c>
      <c r="E6311" s="50" t="n">
        <v>73</v>
      </c>
      <c r="F6311" s="50" t="s">
        <v>2181</v>
      </c>
      <c r="G6311" s="51" t="n">
        <v>0.28</v>
      </c>
    </row>
    <row r="6312" customFormat="false" ht="17.25" hidden="false" customHeight="true" outlineLevel="0" collapsed="false">
      <c r="A6312" s="0" t="str">
        <f aca="false">LEFT(C6312,4)*1</f>
        <v>0</v>
      </c>
      <c r="B6312" s="48" t="str">
        <f aca="false">+B6311+1</f>
        <v>0</v>
      </c>
      <c r="C6312" s="48" t="s">
        <v>12213</v>
      </c>
      <c r="D6312" s="49" t="s">
        <v>12214</v>
      </c>
      <c r="E6312" s="50" t="n">
        <v>73</v>
      </c>
      <c r="F6312" s="50" t="s">
        <v>587</v>
      </c>
      <c r="G6312" s="51" t="n">
        <v>0.18</v>
      </c>
    </row>
    <row r="6313" customFormat="false" ht="17.25" hidden="false" customHeight="true" outlineLevel="0" collapsed="false">
      <c r="A6313" s="0" t="str">
        <f aca="false">LEFT(C6313,4)*1</f>
        <v>0</v>
      </c>
      <c r="B6313" s="48" t="str">
        <f aca="false">+B6312+1</f>
        <v>0</v>
      </c>
      <c r="C6313" s="48" t="s">
        <v>12215</v>
      </c>
      <c r="D6313" s="49" t="s">
        <v>12216</v>
      </c>
      <c r="E6313" s="50" t="n">
        <v>73</v>
      </c>
      <c r="F6313" s="50" t="s">
        <v>587</v>
      </c>
      <c r="G6313" s="51" t="n">
        <v>0.18</v>
      </c>
    </row>
    <row r="6314" customFormat="false" ht="17.25" hidden="false" customHeight="true" outlineLevel="0" collapsed="false">
      <c r="A6314" s="0" t="str">
        <f aca="false">LEFT(C6314,4)*1</f>
        <v>0</v>
      </c>
      <c r="B6314" s="48" t="str">
        <f aca="false">+B6313+1</f>
        <v>0</v>
      </c>
      <c r="C6314" s="48" t="s">
        <v>12217</v>
      </c>
      <c r="D6314" s="49" t="s">
        <v>12218</v>
      </c>
      <c r="E6314" s="50" t="n">
        <v>73</v>
      </c>
      <c r="F6314" s="50" t="s">
        <v>587</v>
      </c>
      <c r="G6314" s="51" t="n">
        <v>0.18</v>
      </c>
    </row>
    <row r="6315" customFormat="false" ht="17.25" hidden="false" customHeight="true" outlineLevel="0" collapsed="false">
      <c r="A6315" s="0" t="str">
        <f aca="false">LEFT(C6315,4)*1</f>
        <v>0</v>
      </c>
      <c r="B6315" s="48" t="str">
        <f aca="false">+B6314+1</f>
        <v>0</v>
      </c>
      <c r="C6315" s="48" t="s">
        <v>12219</v>
      </c>
      <c r="D6315" s="49" t="s">
        <v>12220</v>
      </c>
      <c r="E6315" s="50" t="n">
        <v>73</v>
      </c>
      <c r="F6315" s="50" t="s">
        <v>587</v>
      </c>
      <c r="G6315" s="51" t="n">
        <v>0.18</v>
      </c>
    </row>
    <row r="6316" customFormat="false" ht="17.25" hidden="false" customHeight="true" outlineLevel="0" collapsed="false">
      <c r="A6316" s="0" t="str">
        <f aca="false">LEFT(C6316,4)*1</f>
        <v>0</v>
      </c>
      <c r="B6316" s="48" t="str">
        <f aca="false">+B6315+1</f>
        <v>0</v>
      </c>
      <c r="C6316" s="48" t="s">
        <v>12221</v>
      </c>
      <c r="D6316" s="49" t="s">
        <v>12222</v>
      </c>
      <c r="E6316" s="50" t="n">
        <v>73</v>
      </c>
      <c r="F6316" s="50" t="s">
        <v>587</v>
      </c>
      <c r="G6316" s="51" t="n">
        <v>0.18</v>
      </c>
    </row>
    <row r="6317" customFormat="false" ht="17.25" hidden="false" customHeight="true" outlineLevel="0" collapsed="false">
      <c r="A6317" s="0" t="str">
        <f aca="false">LEFT(C6317,4)*1</f>
        <v>0</v>
      </c>
      <c r="B6317" s="48" t="str">
        <f aca="false">+B6316+1</f>
        <v>0</v>
      </c>
      <c r="C6317" s="48" t="s">
        <v>12223</v>
      </c>
      <c r="D6317" s="49" t="s">
        <v>12224</v>
      </c>
      <c r="E6317" s="50" t="n">
        <v>73</v>
      </c>
      <c r="F6317" s="50" t="s">
        <v>587</v>
      </c>
      <c r="G6317" s="51" t="n">
        <v>0.18</v>
      </c>
    </row>
    <row r="6318" customFormat="false" ht="17.25" hidden="false" customHeight="true" outlineLevel="0" collapsed="false">
      <c r="A6318" s="0" t="str">
        <f aca="false">LEFT(C6318,4)*1</f>
        <v>0</v>
      </c>
      <c r="B6318" s="48" t="str">
        <f aca="false">+B6317+1</f>
        <v>0</v>
      </c>
      <c r="C6318" s="48" t="s">
        <v>12225</v>
      </c>
      <c r="D6318" s="49" t="s">
        <v>12226</v>
      </c>
      <c r="E6318" s="50" t="n">
        <v>73</v>
      </c>
      <c r="F6318" s="50" t="s">
        <v>587</v>
      </c>
      <c r="G6318" s="51" t="n">
        <v>0.18</v>
      </c>
    </row>
    <row r="6319" customFormat="false" ht="17.25" hidden="false" customHeight="true" outlineLevel="0" collapsed="false">
      <c r="A6319" s="0" t="str">
        <f aca="false">LEFT(C6319,4)*1</f>
        <v>0</v>
      </c>
      <c r="B6319" s="48" t="str">
        <f aca="false">+B6318+1</f>
        <v>0</v>
      </c>
      <c r="C6319" s="48" t="s">
        <v>12227</v>
      </c>
      <c r="D6319" s="49" t="s">
        <v>12228</v>
      </c>
      <c r="E6319" s="50" t="n">
        <v>73</v>
      </c>
      <c r="F6319" s="50" t="s">
        <v>587</v>
      </c>
      <c r="G6319" s="51" t="n">
        <v>0.18</v>
      </c>
    </row>
    <row r="6320" customFormat="false" ht="17.25" hidden="false" customHeight="true" outlineLevel="0" collapsed="false">
      <c r="A6320" s="0" t="str">
        <f aca="false">LEFT(C6320,4)*1</f>
        <v>0</v>
      </c>
      <c r="B6320" s="48" t="str">
        <f aca="false">+B6319+1</f>
        <v>0</v>
      </c>
      <c r="C6320" s="48" t="s">
        <v>12229</v>
      </c>
      <c r="D6320" s="49" t="s">
        <v>12230</v>
      </c>
      <c r="E6320" s="50" t="n">
        <v>73</v>
      </c>
      <c r="F6320" s="50" t="s">
        <v>587</v>
      </c>
      <c r="G6320" s="51" t="n">
        <v>0.18</v>
      </c>
    </row>
    <row r="6321" customFormat="false" ht="17.25" hidden="false" customHeight="true" outlineLevel="0" collapsed="false">
      <c r="A6321" s="0" t="str">
        <f aca="false">LEFT(C6321,4)*1</f>
        <v>0</v>
      </c>
      <c r="B6321" s="48" t="str">
        <f aca="false">+B6320+1</f>
        <v>0</v>
      </c>
      <c r="C6321" s="48" t="s">
        <v>12231</v>
      </c>
      <c r="D6321" s="49" t="s">
        <v>12232</v>
      </c>
      <c r="E6321" s="50" t="n">
        <v>73</v>
      </c>
      <c r="F6321" s="50" t="s">
        <v>587</v>
      </c>
      <c r="G6321" s="51" t="n">
        <v>0.18</v>
      </c>
    </row>
    <row r="6322" customFormat="false" ht="17.25" hidden="false" customHeight="true" outlineLevel="0" collapsed="false">
      <c r="A6322" s="0" t="str">
        <f aca="false">LEFT(C6322,4)*1</f>
        <v>0</v>
      </c>
      <c r="B6322" s="48" t="str">
        <f aca="false">+B6321+1</f>
        <v>0</v>
      </c>
      <c r="C6322" s="48" t="s">
        <v>12097</v>
      </c>
      <c r="D6322" s="49" t="s">
        <v>12233</v>
      </c>
      <c r="E6322" s="50" t="n">
        <v>73</v>
      </c>
      <c r="F6322" s="50" t="s">
        <v>587</v>
      </c>
      <c r="G6322" s="51" t="n">
        <v>0.18</v>
      </c>
    </row>
    <row r="6323" customFormat="false" ht="17.25" hidden="false" customHeight="true" outlineLevel="0" collapsed="false">
      <c r="A6323" s="0" t="str">
        <f aca="false">LEFT(C6323,4)*1</f>
        <v>0</v>
      </c>
      <c r="B6323" s="48" t="str">
        <f aca="false">+B6322+1</f>
        <v>0</v>
      </c>
      <c r="C6323" s="48" t="s">
        <v>12032</v>
      </c>
      <c r="D6323" s="49" t="s">
        <v>12034</v>
      </c>
      <c r="E6323" s="50" t="n">
        <v>73</v>
      </c>
      <c r="F6323" s="50" t="s">
        <v>119</v>
      </c>
      <c r="G6323" s="51" t="n">
        <v>0.12</v>
      </c>
    </row>
    <row r="6324" customFormat="false" ht="17.25" hidden="false" customHeight="true" outlineLevel="0" collapsed="false">
      <c r="A6324" s="0" t="str">
        <f aca="false">LEFT(C6324,4)*1</f>
        <v>0</v>
      </c>
      <c r="B6324" s="48" t="str">
        <f aca="false">+B6323+1</f>
        <v>0</v>
      </c>
      <c r="C6324" s="48" t="s">
        <v>12234</v>
      </c>
      <c r="D6324" s="49" t="s">
        <v>12235</v>
      </c>
      <c r="E6324" s="50" t="n">
        <v>73</v>
      </c>
      <c r="F6324" s="50" t="s">
        <v>587</v>
      </c>
      <c r="G6324" s="51" t="n">
        <v>0.18</v>
      </c>
    </row>
    <row r="6325" customFormat="false" ht="17.25" hidden="false" customHeight="true" outlineLevel="0" collapsed="false">
      <c r="A6325" s="0" t="str">
        <f aca="false">LEFT(C6325,4)*1</f>
        <v>0</v>
      </c>
      <c r="B6325" s="48" t="str">
        <f aca="false">+B6324+1</f>
        <v>0</v>
      </c>
      <c r="C6325" s="48" t="s">
        <v>12236</v>
      </c>
      <c r="D6325" s="49" t="s">
        <v>12237</v>
      </c>
      <c r="E6325" s="50" t="n">
        <v>73</v>
      </c>
      <c r="F6325" s="50" t="s">
        <v>587</v>
      </c>
      <c r="G6325" s="51" t="n">
        <v>0.18</v>
      </c>
    </row>
    <row r="6326" customFormat="false" ht="17.25" hidden="false" customHeight="true" outlineLevel="0" collapsed="false">
      <c r="A6326" s="0" t="str">
        <f aca="false">LEFT(C6326,4)*1</f>
        <v>0</v>
      </c>
      <c r="B6326" s="48" t="str">
        <f aca="false">+B6325+1</f>
        <v>0</v>
      </c>
      <c r="C6326" s="48" t="s">
        <v>12238</v>
      </c>
      <c r="D6326" s="49" t="s">
        <v>12239</v>
      </c>
      <c r="E6326" s="50" t="n">
        <v>73</v>
      </c>
      <c r="F6326" s="50" t="s">
        <v>587</v>
      </c>
      <c r="G6326" s="51" t="n">
        <v>0.18</v>
      </c>
    </row>
    <row r="6327" customFormat="false" ht="17.25" hidden="false" customHeight="true" outlineLevel="0" collapsed="false">
      <c r="A6327" s="0" t="str">
        <f aca="false">LEFT(C6327,4)*1</f>
        <v>0</v>
      </c>
      <c r="B6327" s="48" t="str">
        <f aca="false">+B6326+1</f>
        <v>0</v>
      </c>
      <c r="C6327" s="48" t="s">
        <v>12240</v>
      </c>
      <c r="D6327" s="49" t="s">
        <v>12241</v>
      </c>
      <c r="E6327" s="50" t="n">
        <v>73</v>
      </c>
      <c r="F6327" s="50" t="s">
        <v>587</v>
      </c>
      <c r="G6327" s="51" t="n">
        <v>0.18</v>
      </c>
    </row>
    <row r="6328" customFormat="false" ht="17.25" hidden="false" customHeight="true" outlineLevel="0" collapsed="false">
      <c r="A6328" s="0" t="str">
        <f aca="false">LEFT(C6328,4)*1</f>
        <v>0</v>
      </c>
      <c r="B6328" s="48" t="str">
        <f aca="false">+B6327+1</f>
        <v>0</v>
      </c>
      <c r="C6328" s="48" t="s">
        <v>12240</v>
      </c>
      <c r="D6328" s="49" t="s">
        <v>12242</v>
      </c>
      <c r="E6328" s="50" t="n">
        <v>73</v>
      </c>
      <c r="F6328" s="50" t="s">
        <v>587</v>
      </c>
      <c r="G6328" s="51" t="n">
        <v>0.18</v>
      </c>
    </row>
    <row r="6329" customFormat="false" ht="17.25" hidden="false" customHeight="true" outlineLevel="0" collapsed="false">
      <c r="A6329" s="0" t="str">
        <f aca="false">LEFT(C6329,4)*1</f>
        <v>0</v>
      </c>
      <c r="B6329" s="48" t="str">
        <f aca="false">+B6328+1</f>
        <v>0</v>
      </c>
      <c r="C6329" s="50" t="s">
        <v>12243</v>
      </c>
      <c r="D6329" s="54" t="s">
        <v>12244</v>
      </c>
      <c r="E6329" s="50" t="n">
        <v>73</v>
      </c>
      <c r="F6329" s="50" t="s">
        <v>587</v>
      </c>
      <c r="G6329" s="51" t="n">
        <v>0.18</v>
      </c>
    </row>
    <row r="6330" customFormat="false" ht="17.25" hidden="false" customHeight="true" outlineLevel="0" collapsed="false">
      <c r="A6330" s="0" t="str">
        <f aca="false">LEFT(C6330,4)*1</f>
        <v>0</v>
      </c>
      <c r="B6330" s="48" t="str">
        <f aca="false">+B6329+1</f>
        <v>0</v>
      </c>
      <c r="C6330" s="48" t="s">
        <v>12245</v>
      </c>
      <c r="D6330" s="49" t="s">
        <v>12246</v>
      </c>
      <c r="E6330" s="50" t="n">
        <v>74</v>
      </c>
      <c r="F6330" s="50" t="s">
        <v>587</v>
      </c>
      <c r="G6330" s="51" t="n">
        <v>0.18</v>
      </c>
    </row>
    <row r="6331" customFormat="false" ht="17.25" hidden="false" customHeight="true" outlineLevel="0" collapsed="false">
      <c r="A6331" s="0" t="str">
        <f aca="false">LEFT(C6331,4)*1</f>
        <v>0</v>
      </c>
      <c r="B6331" s="48" t="str">
        <f aca="false">+B6330+1</f>
        <v>0</v>
      </c>
      <c r="C6331" s="48" t="s">
        <v>12247</v>
      </c>
      <c r="D6331" s="49" t="s">
        <v>12248</v>
      </c>
      <c r="E6331" s="50" t="n">
        <v>74</v>
      </c>
      <c r="F6331" s="50" t="s">
        <v>587</v>
      </c>
      <c r="G6331" s="51" t="n">
        <v>0.18</v>
      </c>
    </row>
    <row r="6332" customFormat="false" ht="17.25" hidden="false" customHeight="true" outlineLevel="0" collapsed="false">
      <c r="A6332" s="0" t="str">
        <f aca="false">LEFT(C6332,4)*1</f>
        <v>0</v>
      </c>
      <c r="B6332" s="48" t="str">
        <f aca="false">+B6331+1</f>
        <v>0</v>
      </c>
      <c r="C6332" s="48" t="s">
        <v>12249</v>
      </c>
      <c r="D6332" s="49" t="s">
        <v>12250</v>
      </c>
      <c r="E6332" s="50" t="n">
        <v>74</v>
      </c>
      <c r="F6332" s="50" t="s">
        <v>587</v>
      </c>
      <c r="G6332" s="51" t="n">
        <v>0.18</v>
      </c>
    </row>
    <row r="6333" customFormat="false" ht="17.25" hidden="false" customHeight="true" outlineLevel="0" collapsed="false">
      <c r="A6333" s="0" t="str">
        <f aca="false">LEFT(C6333,4)*1</f>
        <v>0</v>
      </c>
      <c r="B6333" s="48" t="str">
        <f aca="false">+B6332+1</f>
        <v>0</v>
      </c>
      <c r="C6333" s="48" t="s">
        <v>12251</v>
      </c>
      <c r="D6333" s="49" t="s">
        <v>12252</v>
      </c>
      <c r="E6333" s="50" t="n">
        <v>74</v>
      </c>
      <c r="F6333" s="50" t="s">
        <v>587</v>
      </c>
      <c r="G6333" s="51" t="n">
        <v>0.18</v>
      </c>
    </row>
    <row r="6334" customFormat="false" ht="17.25" hidden="false" customHeight="true" outlineLevel="0" collapsed="false">
      <c r="A6334" s="0" t="str">
        <f aca="false">LEFT(C6334,4)*1</f>
        <v>0</v>
      </c>
      <c r="B6334" s="48" t="str">
        <f aca="false">+B6333+1</f>
        <v>0</v>
      </c>
      <c r="C6334" s="48" t="s">
        <v>12253</v>
      </c>
      <c r="D6334" s="49" t="s">
        <v>12254</v>
      </c>
      <c r="E6334" s="50" t="n">
        <v>74</v>
      </c>
      <c r="F6334" s="50" t="s">
        <v>587</v>
      </c>
      <c r="G6334" s="51" t="n">
        <v>0.18</v>
      </c>
    </row>
    <row r="6335" customFormat="false" ht="17.25" hidden="false" customHeight="true" outlineLevel="0" collapsed="false">
      <c r="A6335" s="0" t="str">
        <f aca="false">LEFT(C6335,4)*1</f>
        <v>0</v>
      </c>
      <c r="B6335" s="48" t="str">
        <f aca="false">+B6334+1</f>
        <v>0</v>
      </c>
      <c r="C6335" s="48" t="s">
        <v>12255</v>
      </c>
      <c r="D6335" s="49" t="s">
        <v>12256</v>
      </c>
      <c r="E6335" s="50" t="n">
        <v>74</v>
      </c>
      <c r="F6335" s="50" t="s">
        <v>587</v>
      </c>
      <c r="G6335" s="51" t="n">
        <v>0.18</v>
      </c>
    </row>
    <row r="6336" customFormat="false" ht="17.25" hidden="false" customHeight="true" outlineLevel="0" collapsed="false">
      <c r="A6336" s="0" t="str">
        <f aca="false">LEFT(C6336,4)*1</f>
        <v>0</v>
      </c>
      <c r="B6336" s="48" t="str">
        <f aca="false">+B6335+1</f>
        <v>0</v>
      </c>
      <c r="C6336" s="48" t="s">
        <v>12257</v>
      </c>
      <c r="D6336" s="49" t="s">
        <v>12258</v>
      </c>
      <c r="E6336" s="50" t="n">
        <v>74</v>
      </c>
      <c r="F6336" s="50" t="s">
        <v>587</v>
      </c>
      <c r="G6336" s="51" t="n">
        <v>0.18</v>
      </c>
    </row>
    <row r="6337" customFormat="false" ht="17.25" hidden="false" customHeight="true" outlineLevel="0" collapsed="false">
      <c r="A6337" s="0" t="str">
        <f aca="false">LEFT(C6337,4)*1</f>
        <v>0</v>
      </c>
      <c r="B6337" s="48" t="str">
        <f aca="false">+B6336+1</f>
        <v>0</v>
      </c>
      <c r="C6337" s="48" t="s">
        <v>12259</v>
      </c>
      <c r="D6337" s="49" t="s">
        <v>12260</v>
      </c>
      <c r="E6337" s="50" t="n">
        <v>74</v>
      </c>
      <c r="F6337" s="50" t="s">
        <v>587</v>
      </c>
      <c r="G6337" s="51" t="n">
        <v>0.18</v>
      </c>
    </row>
    <row r="6338" customFormat="false" ht="17.25" hidden="false" customHeight="true" outlineLevel="0" collapsed="false">
      <c r="A6338" s="0" t="str">
        <f aca="false">LEFT(C6338,4)*1</f>
        <v>0</v>
      </c>
      <c r="B6338" s="48" t="str">
        <f aca="false">+B6337+1</f>
        <v>0</v>
      </c>
      <c r="C6338" s="48" t="s">
        <v>12261</v>
      </c>
      <c r="D6338" s="49" t="s">
        <v>12262</v>
      </c>
      <c r="E6338" s="50" t="n">
        <v>74</v>
      </c>
      <c r="F6338" s="50" t="s">
        <v>587</v>
      </c>
      <c r="G6338" s="51" t="n">
        <v>0.18</v>
      </c>
    </row>
    <row r="6339" customFormat="false" ht="17.25" hidden="false" customHeight="true" outlineLevel="0" collapsed="false">
      <c r="A6339" s="0" t="str">
        <f aca="false">LEFT(C6339,4)*1</f>
        <v>0</v>
      </c>
      <c r="B6339" s="48" t="str">
        <f aca="false">+B6338+1</f>
        <v>0</v>
      </c>
      <c r="C6339" s="48" t="s">
        <v>12263</v>
      </c>
      <c r="D6339" s="49" t="s">
        <v>12264</v>
      </c>
      <c r="E6339" s="50" t="n">
        <v>74</v>
      </c>
      <c r="F6339" s="50" t="s">
        <v>587</v>
      </c>
      <c r="G6339" s="51" t="n">
        <v>0.18</v>
      </c>
    </row>
    <row r="6340" customFormat="false" ht="17.25" hidden="false" customHeight="true" outlineLevel="0" collapsed="false">
      <c r="A6340" s="0" t="str">
        <f aca="false">LEFT(C6340,4)*1</f>
        <v>0</v>
      </c>
      <c r="B6340" s="48" t="str">
        <f aca="false">+B6339+1</f>
        <v>0</v>
      </c>
      <c r="C6340" s="48" t="s">
        <v>12265</v>
      </c>
      <c r="D6340" s="49" t="s">
        <v>12266</v>
      </c>
      <c r="E6340" s="50" t="n">
        <v>74</v>
      </c>
      <c r="F6340" s="50" t="s">
        <v>587</v>
      </c>
      <c r="G6340" s="51" t="n">
        <v>0.18</v>
      </c>
    </row>
    <row r="6341" customFormat="false" ht="17.25" hidden="false" customHeight="true" outlineLevel="0" collapsed="false">
      <c r="A6341" s="0" t="str">
        <f aca="false">LEFT(C6341,4)*1</f>
        <v>0</v>
      </c>
      <c r="B6341" s="48" t="str">
        <f aca="false">+B6340+1</f>
        <v>0</v>
      </c>
      <c r="C6341" s="48" t="s">
        <v>12267</v>
      </c>
      <c r="D6341" s="49" t="s">
        <v>12268</v>
      </c>
      <c r="E6341" s="50" t="n">
        <v>74</v>
      </c>
      <c r="F6341" s="50" t="s">
        <v>587</v>
      </c>
      <c r="G6341" s="51" t="n">
        <v>0.18</v>
      </c>
    </row>
    <row r="6342" customFormat="false" ht="17.25" hidden="false" customHeight="true" outlineLevel="0" collapsed="false">
      <c r="A6342" s="0" t="str">
        <f aca="false">LEFT(C6342,4)*1</f>
        <v>0</v>
      </c>
      <c r="B6342" s="48" t="str">
        <f aca="false">+B6341+1</f>
        <v>0</v>
      </c>
      <c r="C6342" s="48" t="s">
        <v>12269</v>
      </c>
      <c r="D6342" s="49" t="s">
        <v>12270</v>
      </c>
      <c r="E6342" s="50" t="n">
        <v>74</v>
      </c>
      <c r="F6342" s="50" t="s">
        <v>587</v>
      </c>
      <c r="G6342" s="51" t="n">
        <v>0.18</v>
      </c>
    </row>
    <row r="6343" customFormat="false" ht="17.25" hidden="false" customHeight="true" outlineLevel="0" collapsed="false">
      <c r="A6343" s="0" t="str">
        <f aca="false">LEFT(C6343,4)*1</f>
        <v>0</v>
      </c>
      <c r="B6343" s="48" t="str">
        <f aca="false">+B6342+1</f>
        <v>0</v>
      </c>
      <c r="C6343" s="48" t="s">
        <v>12271</v>
      </c>
      <c r="D6343" s="49" t="s">
        <v>12272</v>
      </c>
      <c r="E6343" s="50" t="n">
        <v>74</v>
      </c>
      <c r="F6343" s="50" t="s">
        <v>587</v>
      </c>
      <c r="G6343" s="51" t="n">
        <v>0.18</v>
      </c>
    </row>
    <row r="6344" customFormat="false" ht="17.25" hidden="false" customHeight="true" outlineLevel="0" collapsed="false">
      <c r="A6344" s="0" t="str">
        <f aca="false">LEFT(C6344,4)*1</f>
        <v>0</v>
      </c>
      <c r="B6344" s="48" t="str">
        <f aca="false">+B6343+1</f>
        <v>0</v>
      </c>
      <c r="C6344" s="48" t="s">
        <v>12273</v>
      </c>
      <c r="D6344" s="49" t="s">
        <v>12274</v>
      </c>
      <c r="E6344" s="50" t="n">
        <v>74</v>
      </c>
      <c r="F6344" s="50" t="s">
        <v>587</v>
      </c>
      <c r="G6344" s="51" t="n">
        <v>0.18</v>
      </c>
    </row>
    <row r="6345" customFormat="false" ht="17.25" hidden="false" customHeight="true" outlineLevel="0" collapsed="false">
      <c r="A6345" s="0" t="str">
        <f aca="false">LEFT(C6345,4)*1</f>
        <v>0</v>
      </c>
      <c r="B6345" s="48" t="str">
        <f aca="false">+B6344+1</f>
        <v>0</v>
      </c>
      <c r="C6345" s="48" t="s">
        <v>12275</v>
      </c>
      <c r="D6345" s="49" t="s">
        <v>12276</v>
      </c>
      <c r="E6345" s="50" t="n">
        <v>74</v>
      </c>
      <c r="F6345" s="50" t="s">
        <v>587</v>
      </c>
      <c r="G6345" s="51" t="n">
        <v>0.18</v>
      </c>
    </row>
    <row r="6346" customFormat="false" ht="17.25" hidden="false" customHeight="true" outlineLevel="0" collapsed="false">
      <c r="A6346" s="0" t="str">
        <f aca="false">LEFT(C6346,4)*1</f>
        <v>0</v>
      </c>
      <c r="B6346" s="48" t="str">
        <f aca="false">+B6345+1</f>
        <v>0</v>
      </c>
      <c r="C6346" s="48" t="s">
        <v>12277</v>
      </c>
      <c r="D6346" s="49" t="s">
        <v>12278</v>
      </c>
      <c r="E6346" s="50" t="n">
        <v>74</v>
      </c>
      <c r="F6346" s="50" t="s">
        <v>587</v>
      </c>
      <c r="G6346" s="51" t="n">
        <v>0.18</v>
      </c>
    </row>
    <row r="6347" customFormat="false" ht="17.25" hidden="false" customHeight="true" outlineLevel="0" collapsed="false">
      <c r="A6347" s="0" t="str">
        <f aca="false">LEFT(C6347,4)*1</f>
        <v>0</v>
      </c>
      <c r="B6347" s="48" t="str">
        <f aca="false">+B6346+1</f>
        <v>0</v>
      </c>
      <c r="C6347" s="48" t="s">
        <v>12279</v>
      </c>
      <c r="D6347" s="49" t="s">
        <v>12280</v>
      </c>
      <c r="E6347" s="50" t="n">
        <v>74</v>
      </c>
      <c r="F6347" s="50" t="s">
        <v>587</v>
      </c>
      <c r="G6347" s="51" t="n">
        <v>0.18</v>
      </c>
    </row>
    <row r="6348" customFormat="false" ht="17.25" hidden="false" customHeight="true" outlineLevel="0" collapsed="false">
      <c r="A6348" s="0" t="str">
        <f aca="false">LEFT(C6348,4)*1</f>
        <v>0</v>
      </c>
      <c r="B6348" s="48" t="str">
        <f aca="false">+B6347+1</f>
        <v>0</v>
      </c>
      <c r="C6348" s="48" t="s">
        <v>12281</v>
      </c>
      <c r="D6348" s="49" t="s">
        <v>12282</v>
      </c>
      <c r="E6348" s="50" t="n">
        <v>74</v>
      </c>
      <c r="F6348" s="50" t="s">
        <v>587</v>
      </c>
      <c r="G6348" s="51" t="n">
        <v>0.18</v>
      </c>
    </row>
    <row r="6349" customFormat="false" ht="17.25" hidden="false" customHeight="true" outlineLevel="0" collapsed="false">
      <c r="A6349" s="0" t="str">
        <f aca="false">LEFT(C6349,4)*1</f>
        <v>0</v>
      </c>
      <c r="B6349" s="48" t="str">
        <f aca="false">+B6348+1</f>
        <v>0</v>
      </c>
      <c r="C6349" s="48" t="s">
        <v>12283</v>
      </c>
      <c r="D6349" s="49" t="s">
        <v>12284</v>
      </c>
      <c r="E6349" s="50" t="n">
        <v>74</v>
      </c>
      <c r="F6349" s="50" t="s">
        <v>587</v>
      </c>
      <c r="G6349" s="51" t="n">
        <v>0.18</v>
      </c>
    </row>
    <row r="6350" customFormat="false" ht="17.25" hidden="false" customHeight="true" outlineLevel="0" collapsed="false">
      <c r="A6350" s="0" t="str">
        <f aca="false">LEFT(C6350,4)*1</f>
        <v>0</v>
      </c>
      <c r="B6350" s="48" t="str">
        <f aca="false">+B6349+1</f>
        <v>0</v>
      </c>
      <c r="C6350" s="48" t="s">
        <v>12285</v>
      </c>
      <c r="D6350" s="49" t="s">
        <v>12286</v>
      </c>
      <c r="E6350" s="50" t="n">
        <v>74</v>
      </c>
      <c r="F6350" s="50" t="s">
        <v>587</v>
      </c>
      <c r="G6350" s="51" t="n">
        <v>0.18</v>
      </c>
    </row>
    <row r="6351" customFormat="false" ht="17.25" hidden="false" customHeight="true" outlineLevel="0" collapsed="false">
      <c r="A6351" s="0" t="str">
        <f aca="false">LEFT(C6351,4)*1</f>
        <v>0</v>
      </c>
      <c r="B6351" s="48" t="str">
        <f aca="false">+B6350+1</f>
        <v>0</v>
      </c>
      <c r="C6351" s="48" t="s">
        <v>12287</v>
      </c>
      <c r="D6351" s="49" t="s">
        <v>12288</v>
      </c>
      <c r="E6351" s="50" t="n">
        <v>74</v>
      </c>
      <c r="F6351" s="50" t="s">
        <v>587</v>
      </c>
      <c r="G6351" s="51" t="n">
        <v>0.18</v>
      </c>
    </row>
    <row r="6352" customFormat="false" ht="17.25" hidden="false" customHeight="true" outlineLevel="0" collapsed="false">
      <c r="A6352" s="0" t="str">
        <f aca="false">LEFT(C6352,4)*1</f>
        <v>0</v>
      </c>
      <c r="B6352" s="48" t="str">
        <f aca="false">+B6351+1</f>
        <v>0</v>
      </c>
      <c r="C6352" s="48" t="s">
        <v>12289</v>
      </c>
      <c r="D6352" s="49" t="s">
        <v>12290</v>
      </c>
      <c r="E6352" s="50" t="n">
        <v>74</v>
      </c>
      <c r="F6352" s="50" t="s">
        <v>587</v>
      </c>
      <c r="G6352" s="51" t="n">
        <v>0.18</v>
      </c>
    </row>
    <row r="6353" customFormat="false" ht="17.25" hidden="false" customHeight="true" outlineLevel="0" collapsed="false">
      <c r="A6353" s="0" t="str">
        <f aca="false">LEFT(C6353,4)*1</f>
        <v>0</v>
      </c>
      <c r="B6353" s="48" t="str">
        <f aca="false">+B6352+1</f>
        <v>0</v>
      </c>
      <c r="C6353" s="48" t="s">
        <v>12291</v>
      </c>
      <c r="D6353" s="49" t="s">
        <v>12292</v>
      </c>
      <c r="E6353" s="50" t="n">
        <v>74</v>
      </c>
      <c r="F6353" s="50" t="s">
        <v>587</v>
      </c>
      <c r="G6353" s="51" t="n">
        <v>0.18</v>
      </c>
    </row>
    <row r="6354" customFormat="false" ht="17.25" hidden="false" customHeight="true" outlineLevel="0" collapsed="false">
      <c r="A6354" s="0" t="str">
        <f aca="false">LEFT(C6354,4)*1</f>
        <v>0</v>
      </c>
      <c r="B6354" s="48" t="str">
        <f aca="false">+B6353+1</f>
        <v>0</v>
      </c>
      <c r="C6354" s="48" t="s">
        <v>12293</v>
      </c>
      <c r="D6354" s="49" t="s">
        <v>12294</v>
      </c>
      <c r="E6354" s="50" t="n">
        <v>74</v>
      </c>
      <c r="F6354" s="50" t="s">
        <v>587</v>
      </c>
      <c r="G6354" s="51" t="n">
        <v>0.18</v>
      </c>
    </row>
    <row r="6355" customFormat="false" ht="17.25" hidden="false" customHeight="true" outlineLevel="0" collapsed="false">
      <c r="A6355" s="0" t="str">
        <f aca="false">LEFT(C6355,4)*1</f>
        <v>0</v>
      </c>
      <c r="B6355" s="48" t="str">
        <f aca="false">+B6354+1</f>
        <v>0</v>
      </c>
      <c r="C6355" s="48" t="s">
        <v>12295</v>
      </c>
      <c r="D6355" s="49" t="s">
        <v>12296</v>
      </c>
      <c r="E6355" s="50" t="n">
        <v>74</v>
      </c>
      <c r="F6355" s="50" t="s">
        <v>587</v>
      </c>
      <c r="G6355" s="51" t="n">
        <v>0.18</v>
      </c>
    </row>
    <row r="6356" customFormat="false" ht="17.25" hidden="false" customHeight="true" outlineLevel="0" collapsed="false">
      <c r="A6356" s="0" t="str">
        <f aca="false">LEFT(C6356,4)*1</f>
        <v>0</v>
      </c>
      <c r="B6356" s="48" t="str">
        <f aca="false">+B6355+1</f>
        <v>0</v>
      </c>
      <c r="C6356" s="48" t="s">
        <v>12297</v>
      </c>
      <c r="D6356" s="49" t="s">
        <v>12298</v>
      </c>
      <c r="E6356" s="50" t="n">
        <v>74</v>
      </c>
      <c r="F6356" s="50" t="s">
        <v>587</v>
      </c>
      <c r="G6356" s="51" t="n">
        <v>0.18</v>
      </c>
    </row>
    <row r="6357" customFormat="false" ht="17.25" hidden="false" customHeight="true" outlineLevel="0" collapsed="false">
      <c r="A6357" s="0" t="str">
        <f aca="false">LEFT(C6357,4)*1</f>
        <v>0</v>
      </c>
      <c r="B6357" s="48" t="str">
        <f aca="false">+B6356+1</f>
        <v>0</v>
      </c>
      <c r="C6357" s="48" t="s">
        <v>12299</v>
      </c>
      <c r="D6357" s="49" t="s">
        <v>12300</v>
      </c>
      <c r="E6357" s="50" t="n">
        <v>74</v>
      </c>
      <c r="F6357" s="50" t="s">
        <v>587</v>
      </c>
      <c r="G6357" s="51" t="n">
        <v>0.18</v>
      </c>
    </row>
    <row r="6358" customFormat="false" ht="17.25" hidden="false" customHeight="true" outlineLevel="0" collapsed="false">
      <c r="A6358" s="0" t="str">
        <f aca="false">LEFT(C6358,4)*1</f>
        <v>0</v>
      </c>
      <c r="B6358" s="48" t="str">
        <f aca="false">+B6357+1</f>
        <v>0</v>
      </c>
      <c r="C6358" s="48" t="s">
        <v>12301</v>
      </c>
      <c r="D6358" s="49" t="s">
        <v>12302</v>
      </c>
      <c r="E6358" s="50" t="n">
        <v>74</v>
      </c>
      <c r="F6358" s="50" t="s">
        <v>587</v>
      </c>
      <c r="G6358" s="51" t="n">
        <v>0.18</v>
      </c>
    </row>
    <row r="6359" customFormat="false" ht="17.25" hidden="false" customHeight="true" outlineLevel="0" collapsed="false">
      <c r="A6359" s="0" t="str">
        <f aca="false">LEFT(C6359,4)*1</f>
        <v>0</v>
      </c>
      <c r="B6359" s="48" t="str">
        <f aca="false">+B6358+1</f>
        <v>0</v>
      </c>
      <c r="C6359" s="48" t="s">
        <v>12303</v>
      </c>
      <c r="D6359" s="49" t="s">
        <v>12304</v>
      </c>
      <c r="E6359" s="50" t="n">
        <v>74</v>
      </c>
      <c r="F6359" s="50" t="s">
        <v>587</v>
      </c>
      <c r="G6359" s="51" t="n">
        <v>0.18</v>
      </c>
    </row>
    <row r="6360" customFormat="false" ht="17.25" hidden="false" customHeight="true" outlineLevel="0" collapsed="false">
      <c r="A6360" s="0" t="str">
        <f aca="false">LEFT(C6360,4)*1</f>
        <v>0</v>
      </c>
      <c r="B6360" s="48" t="str">
        <f aca="false">+B6359+1</f>
        <v>0</v>
      </c>
      <c r="C6360" s="48" t="s">
        <v>12305</v>
      </c>
      <c r="D6360" s="49" t="s">
        <v>12306</v>
      </c>
      <c r="E6360" s="50" t="n">
        <v>74</v>
      </c>
      <c r="F6360" s="50" t="s">
        <v>587</v>
      </c>
      <c r="G6360" s="51" t="n">
        <v>0.18</v>
      </c>
    </row>
    <row r="6361" customFormat="false" ht="17.25" hidden="false" customHeight="true" outlineLevel="0" collapsed="false">
      <c r="A6361" s="0" t="str">
        <f aca="false">LEFT(C6361,4)*1</f>
        <v>0</v>
      </c>
      <c r="B6361" s="48" t="str">
        <f aca="false">+B6360+1</f>
        <v>0</v>
      </c>
      <c r="C6361" s="48" t="s">
        <v>12307</v>
      </c>
      <c r="D6361" s="49" t="s">
        <v>12308</v>
      </c>
      <c r="E6361" s="50" t="n">
        <v>74</v>
      </c>
      <c r="F6361" s="50" t="s">
        <v>587</v>
      </c>
      <c r="G6361" s="51" t="n">
        <v>0.18</v>
      </c>
    </row>
    <row r="6362" customFormat="false" ht="17.25" hidden="false" customHeight="true" outlineLevel="0" collapsed="false">
      <c r="A6362" s="0" t="str">
        <f aca="false">LEFT(C6362,4)*1</f>
        <v>0</v>
      </c>
      <c r="B6362" s="48" t="str">
        <f aca="false">+B6361+1</f>
        <v>0</v>
      </c>
      <c r="C6362" s="48" t="s">
        <v>12309</v>
      </c>
      <c r="D6362" s="49" t="s">
        <v>12310</v>
      </c>
      <c r="E6362" s="50" t="n">
        <v>74</v>
      </c>
      <c r="F6362" s="50" t="s">
        <v>587</v>
      </c>
      <c r="G6362" s="51" t="n">
        <v>0.18</v>
      </c>
    </row>
    <row r="6363" customFormat="false" ht="17.25" hidden="false" customHeight="true" outlineLevel="0" collapsed="false">
      <c r="A6363" s="0" t="str">
        <f aca="false">LEFT(C6363,4)*1</f>
        <v>0</v>
      </c>
      <c r="B6363" s="48" t="str">
        <f aca="false">+B6362+1</f>
        <v>0</v>
      </c>
      <c r="C6363" s="48" t="s">
        <v>12311</v>
      </c>
      <c r="D6363" s="49" t="s">
        <v>12312</v>
      </c>
      <c r="E6363" s="50" t="n">
        <v>74</v>
      </c>
      <c r="F6363" s="50" t="s">
        <v>587</v>
      </c>
      <c r="G6363" s="51" t="n">
        <v>0.18</v>
      </c>
    </row>
    <row r="6364" customFormat="false" ht="17.25" hidden="false" customHeight="true" outlineLevel="0" collapsed="false">
      <c r="A6364" s="0" t="str">
        <f aca="false">LEFT(C6364,4)*1</f>
        <v>0</v>
      </c>
      <c r="B6364" s="48" t="str">
        <f aca="false">+B6363+1</f>
        <v>0</v>
      </c>
      <c r="C6364" s="48" t="s">
        <v>12313</v>
      </c>
      <c r="D6364" s="49" t="s">
        <v>12314</v>
      </c>
      <c r="E6364" s="50" t="n">
        <v>74</v>
      </c>
      <c r="F6364" s="50" t="s">
        <v>587</v>
      </c>
      <c r="G6364" s="51" t="n">
        <v>0.18</v>
      </c>
    </row>
    <row r="6365" customFormat="false" ht="17.25" hidden="false" customHeight="true" outlineLevel="0" collapsed="false">
      <c r="A6365" s="0" t="str">
        <f aca="false">LEFT(C6365,4)*1</f>
        <v>0</v>
      </c>
      <c r="B6365" s="48" t="str">
        <f aca="false">+B6364+1</f>
        <v>0</v>
      </c>
      <c r="C6365" s="48" t="s">
        <v>12315</v>
      </c>
      <c r="D6365" s="49" t="s">
        <v>12316</v>
      </c>
      <c r="E6365" s="50" t="n">
        <v>74</v>
      </c>
      <c r="F6365" s="50" t="s">
        <v>587</v>
      </c>
      <c r="G6365" s="51" t="n">
        <v>0.18</v>
      </c>
    </row>
    <row r="6366" customFormat="false" ht="17.25" hidden="false" customHeight="true" outlineLevel="0" collapsed="false">
      <c r="A6366" s="0" t="str">
        <f aca="false">LEFT(C6366,4)*1</f>
        <v>0</v>
      </c>
      <c r="B6366" s="48" t="str">
        <f aca="false">+B6365+1</f>
        <v>0</v>
      </c>
      <c r="C6366" s="48" t="s">
        <v>12317</v>
      </c>
      <c r="D6366" s="49" t="s">
        <v>12318</v>
      </c>
      <c r="E6366" s="50" t="n">
        <v>74</v>
      </c>
      <c r="F6366" s="50" t="s">
        <v>587</v>
      </c>
      <c r="G6366" s="51" t="n">
        <v>0.18</v>
      </c>
    </row>
    <row r="6367" customFormat="false" ht="17.25" hidden="false" customHeight="true" outlineLevel="0" collapsed="false">
      <c r="A6367" s="0" t="str">
        <f aca="false">LEFT(C6367,4)*1</f>
        <v>0</v>
      </c>
      <c r="B6367" s="48" t="str">
        <f aca="false">+B6366+1</f>
        <v>0</v>
      </c>
      <c r="C6367" s="48" t="s">
        <v>12319</v>
      </c>
      <c r="D6367" s="49" t="s">
        <v>12320</v>
      </c>
      <c r="E6367" s="50" t="n">
        <v>74</v>
      </c>
      <c r="F6367" s="50" t="s">
        <v>587</v>
      </c>
      <c r="G6367" s="51" t="n">
        <v>0.18</v>
      </c>
    </row>
    <row r="6368" customFormat="false" ht="17.25" hidden="false" customHeight="true" outlineLevel="0" collapsed="false">
      <c r="A6368" s="0" t="str">
        <f aca="false">LEFT(C6368,4)*1</f>
        <v>0</v>
      </c>
      <c r="B6368" s="48" t="str">
        <f aca="false">+B6367+1</f>
        <v>0</v>
      </c>
      <c r="C6368" s="48" t="s">
        <v>12321</v>
      </c>
      <c r="D6368" s="49" t="s">
        <v>12322</v>
      </c>
      <c r="E6368" s="50" t="n">
        <v>74</v>
      </c>
      <c r="F6368" s="50" t="s">
        <v>587</v>
      </c>
      <c r="G6368" s="51" t="n">
        <v>0.18</v>
      </c>
    </row>
    <row r="6369" customFormat="false" ht="17.25" hidden="false" customHeight="true" outlineLevel="0" collapsed="false">
      <c r="A6369" s="0" t="str">
        <f aca="false">LEFT(C6369,4)*1</f>
        <v>0</v>
      </c>
      <c r="B6369" s="48" t="str">
        <f aca="false">+B6368+1</f>
        <v>0</v>
      </c>
      <c r="C6369" s="48" t="s">
        <v>12323</v>
      </c>
      <c r="D6369" s="49" t="s">
        <v>12324</v>
      </c>
      <c r="E6369" s="50" t="n">
        <v>74</v>
      </c>
      <c r="F6369" s="50" t="s">
        <v>587</v>
      </c>
      <c r="G6369" s="51" t="n">
        <v>0.18</v>
      </c>
    </row>
    <row r="6370" customFormat="false" ht="17.25" hidden="false" customHeight="true" outlineLevel="0" collapsed="false">
      <c r="A6370" s="0" t="str">
        <f aca="false">LEFT(C6370,4)*1</f>
        <v>0</v>
      </c>
      <c r="B6370" s="48" t="str">
        <f aca="false">+B6369+1</f>
        <v>0</v>
      </c>
      <c r="C6370" s="48" t="s">
        <v>12325</v>
      </c>
      <c r="D6370" s="49" t="s">
        <v>12326</v>
      </c>
      <c r="E6370" s="50" t="n">
        <v>74</v>
      </c>
      <c r="F6370" s="50" t="s">
        <v>587</v>
      </c>
      <c r="G6370" s="51" t="n">
        <v>0.18</v>
      </c>
    </row>
    <row r="6371" customFormat="false" ht="17.25" hidden="false" customHeight="true" outlineLevel="0" collapsed="false">
      <c r="A6371" s="0" t="str">
        <f aca="false">LEFT(C6371,4)*1</f>
        <v>0</v>
      </c>
      <c r="B6371" s="48" t="str">
        <f aca="false">+B6370+1</f>
        <v>0</v>
      </c>
      <c r="C6371" s="48" t="s">
        <v>12327</v>
      </c>
      <c r="D6371" s="49" t="s">
        <v>12328</v>
      </c>
      <c r="E6371" s="50" t="n">
        <v>74</v>
      </c>
      <c r="F6371" s="50" t="s">
        <v>587</v>
      </c>
      <c r="G6371" s="51" t="n">
        <v>0.18</v>
      </c>
    </row>
    <row r="6372" customFormat="false" ht="17.25" hidden="false" customHeight="true" outlineLevel="0" collapsed="false">
      <c r="A6372" s="0" t="str">
        <f aca="false">LEFT(C6372,4)*1</f>
        <v>0</v>
      </c>
      <c r="B6372" s="48" t="str">
        <f aca="false">+B6371+1</f>
        <v>0</v>
      </c>
      <c r="C6372" s="48" t="s">
        <v>12329</v>
      </c>
      <c r="D6372" s="49" t="s">
        <v>12330</v>
      </c>
      <c r="E6372" s="50" t="n">
        <v>74</v>
      </c>
      <c r="F6372" s="50" t="s">
        <v>587</v>
      </c>
      <c r="G6372" s="51" t="n">
        <v>0.18</v>
      </c>
    </row>
    <row r="6373" customFormat="false" ht="17.25" hidden="false" customHeight="true" outlineLevel="0" collapsed="false">
      <c r="A6373" s="0" t="str">
        <f aca="false">LEFT(C6373,4)*1</f>
        <v>0</v>
      </c>
      <c r="B6373" s="48" t="str">
        <f aca="false">+B6372+1</f>
        <v>0</v>
      </c>
      <c r="C6373" s="48" t="s">
        <v>12331</v>
      </c>
      <c r="D6373" s="49" t="s">
        <v>12332</v>
      </c>
      <c r="E6373" s="50" t="n">
        <v>74</v>
      </c>
      <c r="F6373" s="50" t="s">
        <v>587</v>
      </c>
      <c r="G6373" s="51" t="n">
        <v>0.18</v>
      </c>
    </row>
    <row r="6374" customFormat="false" ht="17.25" hidden="false" customHeight="true" outlineLevel="0" collapsed="false">
      <c r="A6374" s="0" t="str">
        <f aca="false">LEFT(C6374,4)*1</f>
        <v>0</v>
      </c>
      <c r="B6374" s="48" t="str">
        <f aca="false">+B6373+1</f>
        <v>0</v>
      </c>
      <c r="C6374" s="48" t="s">
        <v>12333</v>
      </c>
      <c r="D6374" s="49" t="s">
        <v>12334</v>
      </c>
      <c r="E6374" s="50" t="n">
        <v>74</v>
      </c>
      <c r="F6374" s="50" t="s">
        <v>587</v>
      </c>
      <c r="G6374" s="51" t="n">
        <v>0.18</v>
      </c>
    </row>
    <row r="6375" customFormat="false" ht="17.25" hidden="false" customHeight="true" outlineLevel="0" collapsed="false">
      <c r="A6375" s="0" t="str">
        <f aca="false">LEFT(C6375,4)*1</f>
        <v>0</v>
      </c>
      <c r="B6375" s="48" t="str">
        <f aca="false">+B6374+1</f>
        <v>0</v>
      </c>
      <c r="C6375" s="48" t="s">
        <v>12335</v>
      </c>
      <c r="D6375" s="49" t="s">
        <v>12336</v>
      </c>
      <c r="E6375" s="50" t="n">
        <v>74</v>
      </c>
      <c r="F6375" s="50" t="s">
        <v>587</v>
      </c>
      <c r="G6375" s="51" t="n">
        <v>0.18</v>
      </c>
    </row>
    <row r="6376" customFormat="false" ht="17.25" hidden="false" customHeight="true" outlineLevel="0" collapsed="false">
      <c r="A6376" s="0" t="str">
        <f aca="false">LEFT(C6376,4)*1</f>
        <v>0</v>
      </c>
      <c r="B6376" s="48" t="str">
        <f aca="false">+B6375+1</f>
        <v>0</v>
      </c>
      <c r="C6376" s="48" t="s">
        <v>12337</v>
      </c>
      <c r="D6376" s="49" t="s">
        <v>12338</v>
      </c>
      <c r="E6376" s="50" t="n">
        <v>74</v>
      </c>
      <c r="F6376" s="50" t="s">
        <v>587</v>
      </c>
      <c r="G6376" s="51" t="n">
        <v>0.18</v>
      </c>
    </row>
    <row r="6377" customFormat="false" ht="17.25" hidden="false" customHeight="true" outlineLevel="0" collapsed="false">
      <c r="A6377" s="0" t="str">
        <f aca="false">LEFT(C6377,4)*1</f>
        <v>0</v>
      </c>
      <c r="B6377" s="48" t="str">
        <f aca="false">+B6376+1</f>
        <v>0</v>
      </c>
      <c r="C6377" s="48" t="s">
        <v>12339</v>
      </c>
      <c r="D6377" s="49" t="s">
        <v>12340</v>
      </c>
      <c r="E6377" s="50" t="n">
        <v>74</v>
      </c>
      <c r="F6377" s="50" t="s">
        <v>587</v>
      </c>
      <c r="G6377" s="51" t="n">
        <v>0.18</v>
      </c>
    </row>
    <row r="6378" customFormat="false" ht="17.25" hidden="false" customHeight="true" outlineLevel="0" collapsed="false">
      <c r="A6378" s="0" t="str">
        <f aca="false">LEFT(C6378,4)*1</f>
        <v>0</v>
      </c>
      <c r="B6378" s="48" t="str">
        <f aca="false">+B6377+1</f>
        <v>0</v>
      </c>
      <c r="C6378" s="48" t="s">
        <v>12341</v>
      </c>
      <c r="D6378" s="49" t="s">
        <v>12342</v>
      </c>
      <c r="E6378" s="50" t="n">
        <v>74</v>
      </c>
      <c r="F6378" s="50" t="s">
        <v>587</v>
      </c>
      <c r="G6378" s="51" t="n">
        <v>0.18</v>
      </c>
    </row>
    <row r="6379" customFormat="false" ht="17.25" hidden="false" customHeight="true" outlineLevel="0" collapsed="false">
      <c r="A6379" s="0" t="str">
        <f aca="false">LEFT(C6379,4)*1</f>
        <v>0</v>
      </c>
      <c r="B6379" s="48" t="str">
        <f aca="false">+B6378+1</f>
        <v>0</v>
      </c>
      <c r="C6379" s="48" t="s">
        <v>12343</v>
      </c>
      <c r="D6379" s="49" t="s">
        <v>12344</v>
      </c>
      <c r="E6379" s="50" t="n">
        <v>74</v>
      </c>
      <c r="F6379" s="50" t="s">
        <v>587</v>
      </c>
      <c r="G6379" s="51" t="n">
        <v>0.18</v>
      </c>
    </row>
    <row r="6380" customFormat="false" ht="17.25" hidden="false" customHeight="true" outlineLevel="0" collapsed="false">
      <c r="A6380" s="0" t="str">
        <f aca="false">LEFT(C6380,4)*1</f>
        <v>0</v>
      </c>
      <c r="B6380" s="48" t="str">
        <f aca="false">+B6379+1</f>
        <v>0</v>
      </c>
      <c r="C6380" s="48" t="s">
        <v>12345</v>
      </c>
      <c r="D6380" s="49" t="s">
        <v>12346</v>
      </c>
      <c r="E6380" s="50" t="n">
        <v>74</v>
      </c>
      <c r="F6380" s="50" t="s">
        <v>587</v>
      </c>
      <c r="G6380" s="51" t="n">
        <v>0.18</v>
      </c>
    </row>
    <row r="6381" customFormat="false" ht="17.25" hidden="false" customHeight="true" outlineLevel="0" collapsed="false">
      <c r="A6381" s="0" t="str">
        <f aca="false">LEFT(C6381,4)*1</f>
        <v>0</v>
      </c>
      <c r="B6381" s="48" t="str">
        <f aca="false">+B6380+1</f>
        <v>0</v>
      </c>
      <c r="C6381" s="48" t="s">
        <v>12347</v>
      </c>
      <c r="D6381" s="49" t="s">
        <v>12348</v>
      </c>
      <c r="E6381" s="50" t="n">
        <v>74</v>
      </c>
      <c r="F6381" s="50" t="s">
        <v>587</v>
      </c>
      <c r="G6381" s="51" t="n">
        <v>0.18</v>
      </c>
    </row>
    <row r="6382" customFormat="false" ht="17.25" hidden="false" customHeight="true" outlineLevel="0" collapsed="false">
      <c r="A6382" s="0" t="str">
        <f aca="false">LEFT(C6382,4)*1</f>
        <v>0</v>
      </c>
      <c r="B6382" s="48" t="str">
        <f aca="false">+B6381+1</f>
        <v>0</v>
      </c>
      <c r="C6382" s="48" t="s">
        <v>12349</v>
      </c>
      <c r="D6382" s="49" t="s">
        <v>2056</v>
      </c>
      <c r="E6382" s="50" t="n">
        <v>74</v>
      </c>
      <c r="F6382" s="50" t="s">
        <v>587</v>
      </c>
      <c r="G6382" s="51" t="n">
        <v>0.18</v>
      </c>
    </row>
    <row r="6383" customFormat="false" ht="17.25" hidden="false" customHeight="true" outlineLevel="0" collapsed="false">
      <c r="A6383" s="0" t="str">
        <f aca="false">LEFT(C6383,4)*1</f>
        <v>0</v>
      </c>
      <c r="B6383" s="48" t="str">
        <f aca="false">+B6382+1</f>
        <v>0</v>
      </c>
      <c r="C6383" s="48" t="s">
        <v>12350</v>
      </c>
      <c r="D6383" s="49" t="s">
        <v>12351</v>
      </c>
      <c r="E6383" s="50" t="n">
        <v>74</v>
      </c>
      <c r="F6383" s="50" t="s">
        <v>587</v>
      </c>
      <c r="G6383" s="51" t="n">
        <v>0.18</v>
      </c>
    </row>
    <row r="6384" customFormat="false" ht="17.25" hidden="false" customHeight="true" outlineLevel="0" collapsed="false">
      <c r="A6384" s="0" t="str">
        <f aca="false">LEFT(C6384,4)*1</f>
        <v>0</v>
      </c>
      <c r="B6384" s="48" t="str">
        <f aca="false">+B6383+1</f>
        <v>0</v>
      </c>
      <c r="C6384" s="48" t="s">
        <v>12352</v>
      </c>
      <c r="D6384" s="49" t="s">
        <v>12353</v>
      </c>
      <c r="E6384" s="50" t="n">
        <v>74</v>
      </c>
      <c r="F6384" s="50" t="s">
        <v>587</v>
      </c>
      <c r="G6384" s="51" t="n">
        <v>0.18</v>
      </c>
    </row>
    <row r="6385" customFormat="false" ht="17.25" hidden="false" customHeight="true" outlineLevel="0" collapsed="false">
      <c r="A6385" s="0" t="str">
        <f aca="false">LEFT(C6385,4)*1</f>
        <v>0</v>
      </c>
      <c r="B6385" s="48" t="str">
        <f aca="false">+B6384+1</f>
        <v>0</v>
      </c>
      <c r="C6385" s="48" t="s">
        <v>12354</v>
      </c>
      <c r="D6385" s="49" t="s">
        <v>12355</v>
      </c>
      <c r="E6385" s="50" t="n">
        <v>74</v>
      </c>
      <c r="F6385" s="50" t="s">
        <v>587</v>
      </c>
      <c r="G6385" s="51" t="n">
        <v>0.18</v>
      </c>
    </row>
    <row r="6386" customFormat="false" ht="17.25" hidden="false" customHeight="true" outlineLevel="0" collapsed="false">
      <c r="A6386" s="0" t="str">
        <f aca="false">LEFT(C6386,4)*1</f>
        <v>0</v>
      </c>
      <c r="B6386" s="48" t="str">
        <f aca="false">+B6385+1</f>
        <v>0</v>
      </c>
      <c r="C6386" s="48" t="s">
        <v>12356</v>
      </c>
      <c r="D6386" s="49" t="s">
        <v>12357</v>
      </c>
      <c r="E6386" s="50" t="n">
        <v>74</v>
      </c>
      <c r="F6386" s="50" t="s">
        <v>587</v>
      </c>
      <c r="G6386" s="51" t="n">
        <v>0.18</v>
      </c>
    </row>
    <row r="6387" customFormat="false" ht="17.25" hidden="false" customHeight="true" outlineLevel="0" collapsed="false">
      <c r="A6387" s="0" t="str">
        <f aca="false">LEFT(C6387,4)*1</f>
        <v>0</v>
      </c>
      <c r="B6387" s="48" t="str">
        <f aca="false">+B6386+1</f>
        <v>0</v>
      </c>
      <c r="C6387" s="48" t="s">
        <v>12358</v>
      </c>
      <c r="D6387" s="49" t="s">
        <v>12359</v>
      </c>
      <c r="E6387" s="50" t="n">
        <v>74</v>
      </c>
      <c r="F6387" s="50" t="s">
        <v>587</v>
      </c>
      <c r="G6387" s="51" t="n">
        <v>0.18</v>
      </c>
    </row>
    <row r="6388" customFormat="false" ht="17.25" hidden="false" customHeight="true" outlineLevel="0" collapsed="false">
      <c r="A6388" s="0" t="str">
        <f aca="false">LEFT(C6388,4)*1</f>
        <v>0</v>
      </c>
      <c r="B6388" s="48" t="str">
        <f aca="false">+B6387+1</f>
        <v>0</v>
      </c>
      <c r="C6388" s="48" t="s">
        <v>12360</v>
      </c>
      <c r="D6388" s="49" t="s">
        <v>12361</v>
      </c>
      <c r="E6388" s="50" t="n">
        <v>74</v>
      </c>
      <c r="F6388" s="50" t="s">
        <v>587</v>
      </c>
      <c r="G6388" s="51" t="n">
        <v>0.18</v>
      </c>
    </row>
    <row r="6389" customFormat="false" ht="17.25" hidden="false" customHeight="true" outlineLevel="0" collapsed="false">
      <c r="A6389" s="0" t="str">
        <f aca="false">LEFT(C6389,4)*1</f>
        <v>0</v>
      </c>
      <c r="B6389" s="48" t="str">
        <f aca="false">+B6388+1</f>
        <v>0</v>
      </c>
      <c r="C6389" s="48" t="s">
        <v>12362</v>
      </c>
      <c r="D6389" s="49" t="s">
        <v>12363</v>
      </c>
      <c r="E6389" s="50" t="n">
        <v>74</v>
      </c>
      <c r="F6389" s="50" t="s">
        <v>587</v>
      </c>
      <c r="G6389" s="51" t="n">
        <v>0.18</v>
      </c>
    </row>
    <row r="6390" customFormat="false" ht="17.25" hidden="false" customHeight="true" outlineLevel="0" collapsed="false">
      <c r="A6390" s="0" t="str">
        <f aca="false">LEFT(C6390,4)*1</f>
        <v>0</v>
      </c>
      <c r="B6390" s="48" t="str">
        <f aca="false">+B6389+1</f>
        <v>0</v>
      </c>
      <c r="C6390" s="48" t="s">
        <v>12364</v>
      </c>
      <c r="D6390" s="49" t="s">
        <v>2507</v>
      </c>
      <c r="E6390" s="50" t="n">
        <v>74</v>
      </c>
      <c r="F6390" s="50" t="s">
        <v>587</v>
      </c>
      <c r="G6390" s="51" t="n">
        <v>0.18</v>
      </c>
    </row>
    <row r="6391" customFormat="false" ht="17.25" hidden="false" customHeight="true" outlineLevel="0" collapsed="false">
      <c r="A6391" s="0" t="str">
        <f aca="false">LEFT(C6391,4)*1</f>
        <v>0</v>
      </c>
      <c r="B6391" s="48" t="str">
        <f aca="false">+B6390+1</f>
        <v>0</v>
      </c>
      <c r="C6391" s="48" t="s">
        <v>12365</v>
      </c>
      <c r="D6391" s="49" t="s">
        <v>2507</v>
      </c>
      <c r="E6391" s="50" t="n">
        <v>74</v>
      </c>
      <c r="F6391" s="50" t="s">
        <v>587</v>
      </c>
      <c r="G6391" s="51" t="n">
        <v>0.18</v>
      </c>
    </row>
    <row r="6392" customFormat="false" ht="17.25" hidden="false" customHeight="true" outlineLevel="0" collapsed="false">
      <c r="A6392" s="0" t="str">
        <f aca="false">LEFT(C6392,4)*1</f>
        <v>0</v>
      </c>
      <c r="B6392" s="48" t="str">
        <f aca="false">+B6391+1</f>
        <v>0</v>
      </c>
      <c r="C6392" s="48" t="s">
        <v>12366</v>
      </c>
      <c r="D6392" s="49" t="s">
        <v>12367</v>
      </c>
      <c r="E6392" s="50" t="n">
        <v>74</v>
      </c>
      <c r="F6392" s="50" t="s">
        <v>2181</v>
      </c>
      <c r="G6392" s="51" t="n">
        <v>0.28</v>
      </c>
    </row>
    <row r="6393" customFormat="false" ht="17.25" hidden="false" customHeight="true" outlineLevel="0" collapsed="false">
      <c r="A6393" s="0" t="str">
        <f aca="false">LEFT(C6393,4)*1</f>
        <v>0</v>
      </c>
      <c r="B6393" s="48" t="str">
        <f aca="false">+B6392+1</f>
        <v>0</v>
      </c>
      <c r="C6393" s="48" t="s">
        <v>12366</v>
      </c>
      <c r="D6393" s="49" t="s">
        <v>12194</v>
      </c>
      <c r="E6393" s="50" t="n">
        <v>74</v>
      </c>
      <c r="F6393" s="50" t="s">
        <v>119</v>
      </c>
      <c r="G6393" s="51" t="n">
        <v>0.12</v>
      </c>
    </row>
    <row r="6394" customFormat="false" ht="17.25" hidden="false" customHeight="true" outlineLevel="0" collapsed="false">
      <c r="A6394" s="0" t="str">
        <f aca="false">LEFT(C6394,4)*1</f>
        <v>0</v>
      </c>
      <c r="B6394" s="48" t="str">
        <f aca="false">+B6393+1</f>
        <v>0</v>
      </c>
      <c r="C6394" s="48" t="s">
        <v>12368</v>
      </c>
      <c r="D6394" s="49" t="s">
        <v>12369</v>
      </c>
      <c r="E6394" s="50" t="n">
        <v>74</v>
      </c>
      <c r="F6394" s="50" t="s">
        <v>119</v>
      </c>
      <c r="G6394" s="51" t="n">
        <v>0.12</v>
      </c>
    </row>
    <row r="6395" customFormat="false" ht="17.25" hidden="false" customHeight="true" outlineLevel="0" collapsed="false">
      <c r="A6395" s="0" t="str">
        <f aca="false">LEFT(C6395,4)*1</f>
        <v>0</v>
      </c>
      <c r="B6395" s="48" t="str">
        <f aca="false">+B6394+1</f>
        <v>0</v>
      </c>
      <c r="C6395" s="48" t="s">
        <v>12370</v>
      </c>
      <c r="D6395" s="49" t="s">
        <v>12371</v>
      </c>
      <c r="E6395" s="50" t="n">
        <v>74</v>
      </c>
      <c r="F6395" s="50" t="s">
        <v>2181</v>
      </c>
      <c r="G6395" s="51" t="n">
        <v>0.28</v>
      </c>
    </row>
    <row r="6396" customFormat="false" ht="17.25" hidden="false" customHeight="true" outlineLevel="0" collapsed="false">
      <c r="A6396" s="0" t="str">
        <f aca="false">LEFT(C6396,4)*1</f>
        <v>0</v>
      </c>
      <c r="B6396" s="48" t="str">
        <f aca="false">+B6395+1</f>
        <v>0</v>
      </c>
      <c r="C6396" s="48" t="s">
        <v>12372</v>
      </c>
      <c r="D6396" s="49" t="s">
        <v>12373</v>
      </c>
      <c r="E6396" s="50" t="n">
        <v>74</v>
      </c>
      <c r="F6396" s="50" t="s">
        <v>119</v>
      </c>
      <c r="G6396" s="51" t="n">
        <v>0.12</v>
      </c>
    </row>
    <row r="6397" customFormat="false" ht="17.25" hidden="false" customHeight="true" outlineLevel="0" collapsed="false">
      <c r="A6397" s="0" t="str">
        <f aca="false">LEFT(C6397,4)*1</f>
        <v>0</v>
      </c>
      <c r="B6397" s="48" t="str">
        <f aca="false">+B6396+1</f>
        <v>0</v>
      </c>
      <c r="C6397" s="48" t="s">
        <v>12374</v>
      </c>
      <c r="D6397" s="49" t="s">
        <v>12375</v>
      </c>
      <c r="E6397" s="50" t="n">
        <v>74</v>
      </c>
      <c r="F6397" s="50" t="s">
        <v>119</v>
      </c>
      <c r="G6397" s="51" t="n">
        <v>0.12</v>
      </c>
    </row>
    <row r="6398" customFormat="false" ht="17.25" hidden="false" customHeight="true" outlineLevel="0" collapsed="false">
      <c r="A6398" s="0" t="str">
        <f aca="false">LEFT(C6398,4)*1</f>
        <v>0</v>
      </c>
      <c r="B6398" s="48" t="str">
        <f aca="false">+B6397+1</f>
        <v>0</v>
      </c>
      <c r="C6398" s="48" t="s">
        <v>12376</v>
      </c>
      <c r="D6398" s="49" t="s">
        <v>12377</v>
      </c>
      <c r="E6398" s="50" t="n">
        <v>74</v>
      </c>
      <c r="F6398" s="50" t="s">
        <v>119</v>
      </c>
      <c r="G6398" s="51" t="n">
        <v>0.12</v>
      </c>
    </row>
    <row r="6399" customFormat="false" ht="17.25" hidden="false" customHeight="true" outlineLevel="0" collapsed="false">
      <c r="A6399" s="0" t="str">
        <f aca="false">LEFT(C6399,4)*1</f>
        <v>0</v>
      </c>
      <c r="B6399" s="48" t="str">
        <f aca="false">+B6398+1</f>
        <v>0</v>
      </c>
      <c r="C6399" s="48" t="s">
        <v>12378</v>
      </c>
      <c r="D6399" s="49" t="s">
        <v>12379</v>
      </c>
      <c r="E6399" s="50" t="n">
        <v>74</v>
      </c>
      <c r="F6399" s="50" t="s">
        <v>119</v>
      </c>
      <c r="G6399" s="51" t="n">
        <v>0.12</v>
      </c>
    </row>
    <row r="6400" customFormat="false" ht="17.25" hidden="false" customHeight="true" outlineLevel="0" collapsed="false">
      <c r="A6400" s="0" t="str">
        <f aca="false">LEFT(C6400,4)*1</f>
        <v>0</v>
      </c>
      <c r="B6400" s="48" t="str">
        <f aca="false">+B6399+1</f>
        <v>0</v>
      </c>
      <c r="C6400" s="48" t="s">
        <v>12380</v>
      </c>
      <c r="D6400" s="49" t="s">
        <v>12381</v>
      </c>
      <c r="E6400" s="50" t="n">
        <v>74</v>
      </c>
      <c r="F6400" s="50" t="s">
        <v>2181</v>
      </c>
      <c r="G6400" s="51" t="n">
        <v>0.28</v>
      </c>
    </row>
    <row r="6401" customFormat="false" ht="17.25" hidden="false" customHeight="true" outlineLevel="0" collapsed="false">
      <c r="A6401" s="0" t="str">
        <f aca="false">LEFT(C6401,4)*1</f>
        <v>0</v>
      </c>
      <c r="B6401" s="48" t="str">
        <f aca="false">+B6400+1</f>
        <v>0</v>
      </c>
      <c r="C6401" s="48" t="s">
        <v>12382</v>
      </c>
      <c r="D6401" s="49" t="s">
        <v>12383</v>
      </c>
      <c r="E6401" s="50" t="n">
        <v>74</v>
      </c>
      <c r="F6401" s="50" t="s">
        <v>2181</v>
      </c>
      <c r="G6401" s="51" t="n">
        <v>0.28</v>
      </c>
    </row>
    <row r="6402" customFormat="false" ht="17.25" hidden="false" customHeight="true" outlineLevel="0" collapsed="false">
      <c r="A6402" s="0" t="str">
        <f aca="false">LEFT(C6402,4)*1</f>
        <v>0</v>
      </c>
      <c r="B6402" s="48" t="str">
        <f aca="false">+B6401+1</f>
        <v>0</v>
      </c>
      <c r="C6402" s="48" t="s">
        <v>12384</v>
      </c>
      <c r="D6402" s="49" t="s">
        <v>12385</v>
      </c>
      <c r="E6402" s="50" t="n">
        <v>74</v>
      </c>
      <c r="F6402" s="50" t="s">
        <v>2181</v>
      </c>
      <c r="G6402" s="51" t="n">
        <v>0.28</v>
      </c>
    </row>
    <row r="6403" customFormat="false" ht="17.25" hidden="false" customHeight="true" outlineLevel="0" collapsed="false">
      <c r="A6403" s="0" t="str">
        <f aca="false">LEFT(C6403,4)*1</f>
        <v>0</v>
      </c>
      <c r="B6403" s="48" t="str">
        <f aca="false">+B6402+1</f>
        <v>0</v>
      </c>
      <c r="C6403" s="48" t="s">
        <v>12386</v>
      </c>
      <c r="D6403" s="49" t="s">
        <v>12387</v>
      </c>
      <c r="E6403" s="50" t="n">
        <v>74</v>
      </c>
      <c r="F6403" s="50" t="s">
        <v>2181</v>
      </c>
      <c r="G6403" s="51" t="n">
        <v>0.28</v>
      </c>
    </row>
    <row r="6404" customFormat="false" ht="17.25" hidden="false" customHeight="true" outlineLevel="0" collapsed="false">
      <c r="A6404" s="0" t="str">
        <f aca="false">LEFT(C6404,4)*1</f>
        <v>0</v>
      </c>
      <c r="B6404" s="48" t="str">
        <f aca="false">+B6403+1</f>
        <v>0</v>
      </c>
      <c r="C6404" s="48" t="s">
        <v>12388</v>
      </c>
      <c r="D6404" s="49" t="s">
        <v>12389</v>
      </c>
      <c r="E6404" s="50" t="n">
        <v>74</v>
      </c>
      <c r="F6404" s="50" t="s">
        <v>2181</v>
      </c>
      <c r="G6404" s="51" t="n">
        <v>0.28</v>
      </c>
    </row>
    <row r="6405" customFormat="false" ht="17.25" hidden="false" customHeight="true" outlineLevel="0" collapsed="false">
      <c r="A6405" s="0" t="str">
        <f aca="false">LEFT(C6405,4)*1</f>
        <v>0</v>
      </c>
      <c r="B6405" s="48" t="str">
        <f aca="false">+B6404+1</f>
        <v>0</v>
      </c>
      <c r="C6405" s="48" t="s">
        <v>12390</v>
      </c>
      <c r="D6405" s="49" t="s">
        <v>12391</v>
      </c>
      <c r="E6405" s="50" t="n">
        <v>74</v>
      </c>
      <c r="F6405" s="50" t="s">
        <v>2181</v>
      </c>
      <c r="G6405" s="51" t="n">
        <v>0.28</v>
      </c>
    </row>
    <row r="6406" customFormat="false" ht="17.25" hidden="false" customHeight="true" outlineLevel="0" collapsed="false">
      <c r="A6406" s="0" t="str">
        <f aca="false">LEFT(C6406,4)*1</f>
        <v>0</v>
      </c>
      <c r="B6406" s="48" t="str">
        <f aca="false">+B6405+1</f>
        <v>0</v>
      </c>
      <c r="C6406" s="48" t="s">
        <v>12392</v>
      </c>
      <c r="D6406" s="49" t="s">
        <v>12393</v>
      </c>
      <c r="E6406" s="50" t="n">
        <v>75</v>
      </c>
      <c r="F6406" s="50" t="s">
        <v>587</v>
      </c>
      <c r="G6406" s="51" t="n">
        <v>0.18</v>
      </c>
    </row>
    <row r="6407" customFormat="false" ht="17.25" hidden="false" customHeight="true" outlineLevel="0" collapsed="false">
      <c r="A6407" s="0" t="str">
        <f aca="false">LEFT(C6407,4)*1</f>
        <v>0</v>
      </c>
      <c r="B6407" s="48" t="str">
        <f aca="false">+B6406+1</f>
        <v>0</v>
      </c>
      <c r="C6407" s="48" t="s">
        <v>12394</v>
      </c>
      <c r="D6407" s="49" t="s">
        <v>12395</v>
      </c>
      <c r="E6407" s="50" t="n">
        <v>75</v>
      </c>
      <c r="F6407" s="50" t="s">
        <v>587</v>
      </c>
      <c r="G6407" s="51" t="n">
        <v>0.18</v>
      </c>
    </row>
    <row r="6408" customFormat="false" ht="17.25" hidden="false" customHeight="true" outlineLevel="0" collapsed="false">
      <c r="A6408" s="0" t="str">
        <f aca="false">LEFT(C6408,4)*1</f>
        <v>0</v>
      </c>
      <c r="B6408" s="48" t="str">
        <f aca="false">+B6407+1</f>
        <v>0</v>
      </c>
      <c r="C6408" s="48" t="s">
        <v>12396</v>
      </c>
      <c r="D6408" s="49" t="s">
        <v>12397</v>
      </c>
      <c r="E6408" s="50" t="n">
        <v>75</v>
      </c>
      <c r="F6408" s="50" t="s">
        <v>587</v>
      </c>
      <c r="G6408" s="51" t="n">
        <v>0.18</v>
      </c>
    </row>
    <row r="6409" customFormat="false" ht="17.25" hidden="false" customHeight="true" outlineLevel="0" collapsed="false">
      <c r="A6409" s="0" t="str">
        <f aca="false">LEFT(C6409,4)*1</f>
        <v>0</v>
      </c>
      <c r="B6409" s="48" t="str">
        <f aca="false">+B6408+1</f>
        <v>0</v>
      </c>
      <c r="C6409" s="48" t="s">
        <v>12398</v>
      </c>
      <c r="D6409" s="49" t="s">
        <v>12399</v>
      </c>
      <c r="E6409" s="50" t="n">
        <v>75</v>
      </c>
      <c r="F6409" s="50" t="s">
        <v>587</v>
      </c>
      <c r="G6409" s="51" t="n">
        <v>0.18</v>
      </c>
    </row>
    <row r="6410" customFormat="false" ht="17.25" hidden="false" customHeight="true" outlineLevel="0" collapsed="false">
      <c r="A6410" s="0" t="str">
        <f aca="false">LEFT(C6410,4)*1</f>
        <v>0</v>
      </c>
      <c r="B6410" s="48" t="str">
        <f aca="false">+B6409+1</f>
        <v>0</v>
      </c>
      <c r="C6410" s="48" t="s">
        <v>12400</v>
      </c>
      <c r="D6410" s="49" t="s">
        <v>12401</v>
      </c>
      <c r="E6410" s="50" t="n">
        <v>75</v>
      </c>
      <c r="F6410" s="50" t="s">
        <v>587</v>
      </c>
      <c r="G6410" s="51" t="n">
        <v>0.18</v>
      </c>
    </row>
    <row r="6411" customFormat="false" ht="17.25" hidden="false" customHeight="true" outlineLevel="0" collapsed="false">
      <c r="A6411" s="0" t="str">
        <f aca="false">LEFT(C6411,4)*1</f>
        <v>0</v>
      </c>
      <c r="B6411" s="48" t="str">
        <f aca="false">+B6410+1</f>
        <v>0</v>
      </c>
      <c r="C6411" s="48" t="s">
        <v>12402</v>
      </c>
      <c r="D6411" s="49" t="s">
        <v>12403</v>
      </c>
      <c r="E6411" s="50" t="n">
        <v>75</v>
      </c>
      <c r="F6411" s="50" t="s">
        <v>587</v>
      </c>
      <c r="G6411" s="51" t="n">
        <v>0.18</v>
      </c>
    </row>
    <row r="6412" customFormat="false" ht="17.25" hidden="false" customHeight="true" outlineLevel="0" collapsed="false">
      <c r="A6412" s="0" t="str">
        <f aca="false">LEFT(C6412,4)*1</f>
        <v>0</v>
      </c>
      <c r="B6412" s="48" t="str">
        <f aca="false">+B6411+1</f>
        <v>0</v>
      </c>
      <c r="C6412" s="48" t="s">
        <v>12404</v>
      </c>
      <c r="D6412" s="49" t="s">
        <v>12405</v>
      </c>
      <c r="E6412" s="50" t="n">
        <v>75</v>
      </c>
      <c r="F6412" s="50" t="s">
        <v>587</v>
      </c>
      <c r="G6412" s="51" t="n">
        <v>0.18</v>
      </c>
    </row>
    <row r="6413" customFormat="false" ht="17.25" hidden="false" customHeight="true" outlineLevel="0" collapsed="false">
      <c r="A6413" s="0" t="str">
        <f aca="false">LEFT(C6413,4)*1</f>
        <v>0</v>
      </c>
      <c r="B6413" s="48" t="str">
        <f aca="false">+B6412+1</f>
        <v>0</v>
      </c>
      <c r="C6413" s="48" t="s">
        <v>12406</v>
      </c>
      <c r="D6413" s="49" t="s">
        <v>12407</v>
      </c>
      <c r="E6413" s="50" t="n">
        <v>75</v>
      </c>
      <c r="F6413" s="50" t="s">
        <v>587</v>
      </c>
      <c r="G6413" s="51" t="n">
        <v>0.18</v>
      </c>
    </row>
    <row r="6414" customFormat="false" ht="17.25" hidden="false" customHeight="true" outlineLevel="0" collapsed="false">
      <c r="A6414" s="0" t="str">
        <f aca="false">LEFT(C6414,4)*1</f>
        <v>0</v>
      </c>
      <c r="B6414" s="48" t="str">
        <f aca="false">+B6413+1</f>
        <v>0</v>
      </c>
      <c r="C6414" s="48" t="s">
        <v>12408</v>
      </c>
      <c r="D6414" s="49" t="s">
        <v>12409</v>
      </c>
      <c r="E6414" s="50" t="n">
        <v>75</v>
      </c>
      <c r="F6414" s="50" t="s">
        <v>587</v>
      </c>
      <c r="G6414" s="51" t="n">
        <v>0.18</v>
      </c>
    </row>
    <row r="6415" customFormat="false" ht="17.25" hidden="false" customHeight="true" outlineLevel="0" collapsed="false">
      <c r="A6415" s="0" t="str">
        <f aca="false">LEFT(C6415,4)*1</f>
        <v>0</v>
      </c>
      <c r="B6415" s="48" t="str">
        <f aca="false">+B6414+1</f>
        <v>0</v>
      </c>
      <c r="C6415" s="48" t="s">
        <v>12410</v>
      </c>
      <c r="D6415" s="49" t="s">
        <v>12411</v>
      </c>
      <c r="E6415" s="50" t="n">
        <v>75</v>
      </c>
      <c r="F6415" s="50" t="s">
        <v>587</v>
      </c>
      <c r="G6415" s="51" t="n">
        <v>0.18</v>
      </c>
    </row>
    <row r="6416" customFormat="false" ht="17.25" hidden="false" customHeight="true" outlineLevel="0" collapsed="false">
      <c r="A6416" s="0" t="str">
        <f aca="false">LEFT(C6416,4)*1</f>
        <v>0</v>
      </c>
      <c r="B6416" s="48" t="str">
        <f aca="false">+B6415+1</f>
        <v>0</v>
      </c>
      <c r="C6416" s="48" t="s">
        <v>12412</v>
      </c>
      <c r="D6416" s="49" t="s">
        <v>12413</v>
      </c>
      <c r="E6416" s="50" t="n">
        <v>75</v>
      </c>
      <c r="F6416" s="50" t="s">
        <v>587</v>
      </c>
      <c r="G6416" s="51" t="n">
        <v>0.18</v>
      </c>
    </row>
    <row r="6417" customFormat="false" ht="17.25" hidden="false" customHeight="true" outlineLevel="0" collapsed="false">
      <c r="A6417" s="0" t="str">
        <f aca="false">LEFT(C6417,4)*1</f>
        <v>0</v>
      </c>
      <c r="B6417" s="48" t="str">
        <f aca="false">+B6416+1</f>
        <v>0</v>
      </c>
      <c r="C6417" s="48" t="s">
        <v>12414</v>
      </c>
      <c r="D6417" s="49" t="s">
        <v>12415</v>
      </c>
      <c r="E6417" s="50" t="n">
        <v>75</v>
      </c>
      <c r="F6417" s="50" t="s">
        <v>587</v>
      </c>
      <c r="G6417" s="51" t="n">
        <v>0.18</v>
      </c>
    </row>
    <row r="6418" customFormat="false" ht="17.25" hidden="false" customHeight="true" outlineLevel="0" collapsed="false">
      <c r="A6418" s="0" t="str">
        <f aca="false">LEFT(C6418,4)*1</f>
        <v>0</v>
      </c>
      <c r="B6418" s="48" t="str">
        <f aca="false">+B6417+1</f>
        <v>0</v>
      </c>
      <c r="C6418" s="48" t="s">
        <v>12416</v>
      </c>
      <c r="D6418" s="49" t="s">
        <v>12417</v>
      </c>
      <c r="E6418" s="50" t="n">
        <v>75</v>
      </c>
      <c r="F6418" s="50" t="s">
        <v>587</v>
      </c>
      <c r="G6418" s="51" t="n">
        <v>0.18</v>
      </c>
    </row>
    <row r="6419" customFormat="false" ht="17.25" hidden="false" customHeight="true" outlineLevel="0" collapsed="false">
      <c r="A6419" s="0" t="str">
        <f aca="false">LEFT(C6419,4)*1</f>
        <v>0</v>
      </c>
      <c r="B6419" s="48" t="str">
        <f aca="false">+B6418+1</f>
        <v>0</v>
      </c>
      <c r="C6419" s="48" t="s">
        <v>12418</v>
      </c>
      <c r="D6419" s="49" t="s">
        <v>12419</v>
      </c>
      <c r="E6419" s="50" t="n">
        <v>75</v>
      </c>
      <c r="F6419" s="50" t="s">
        <v>587</v>
      </c>
      <c r="G6419" s="51" t="n">
        <v>0.18</v>
      </c>
    </row>
    <row r="6420" customFormat="false" ht="17.25" hidden="false" customHeight="true" outlineLevel="0" collapsed="false">
      <c r="A6420" s="0" t="str">
        <f aca="false">LEFT(C6420,4)*1</f>
        <v>0</v>
      </c>
      <c r="B6420" s="48" t="str">
        <f aca="false">+B6419+1</f>
        <v>0</v>
      </c>
      <c r="C6420" s="48" t="s">
        <v>12420</v>
      </c>
      <c r="D6420" s="49" t="s">
        <v>12421</v>
      </c>
      <c r="E6420" s="50" t="n">
        <v>75</v>
      </c>
      <c r="F6420" s="50" t="s">
        <v>587</v>
      </c>
      <c r="G6420" s="51" t="n">
        <v>0.18</v>
      </c>
    </row>
    <row r="6421" customFormat="false" ht="17.25" hidden="false" customHeight="true" outlineLevel="0" collapsed="false">
      <c r="A6421" s="0" t="str">
        <f aca="false">LEFT(C6421,4)*1</f>
        <v>0</v>
      </c>
      <c r="B6421" s="48" t="str">
        <f aca="false">+B6420+1</f>
        <v>0</v>
      </c>
      <c r="C6421" s="48" t="s">
        <v>12422</v>
      </c>
      <c r="D6421" s="49" t="s">
        <v>12423</v>
      </c>
      <c r="E6421" s="50" t="n">
        <v>75</v>
      </c>
      <c r="F6421" s="50" t="s">
        <v>587</v>
      </c>
      <c r="G6421" s="51" t="n">
        <v>0.18</v>
      </c>
    </row>
    <row r="6422" customFormat="false" ht="17.25" hidden="false" customHeight="true" outlineLevel="0" collapsed="false">
      <c r="A6422" s="0" t="str">
        <f aca="false">LEFT(C6422,4)*1</f>
        <v>0</v>
      </c>
      <c r="B6422" s="48" t="str">
        <f aca="false">+B6421+1</f>
        <v>0</v>
      </c>
      <c r="C6422" s="48" t="s">
        <v>12424</v>
      </c>
      <c r="D6422" s="49" t="s">
        <v>12425</v>
      </c>
      <c r="E6422" s="50" t="n">
        <v>75</v>
      </c>
      <c r="F6422" s="50" t="s">
        <v>587</v>
      </c>
      <c r="G6422" s="51" t="n">
        <v>0.18</v>
      </c>
    </row>
    <row r="6423" customFormat="false" ht="17.25" hidden="false" customHeight="true" outlineLevel="0" collapsed="false">
      <c r="A6423" s="0" t="str">
        <f aca="false">LEFT(C6423,4)*1</f>
        <v>0</v>
      </c>
      <c r="B6423" s="48" t="str">
        <f aca="false">+B6422+1</f>
        <v>0</v>
      </c>
      <c r="C6423" s="48" t="s">
        <v>12426</v>
      </c>
      <c r="D6423" s="49" t="s">
        <v>12427</v>
      </c>
      <c r="E6423" s="50" t="n">
        <v>75</v>
      </c>
      <c r="F6423" s="50" t="s">
        <v>587</v>
      </c>
      <c r="G6423" s="51" t="n">
        <v>0.18</v>
      </c>
    </row>
    <row r="6424" customFormat="false" ht="17.25" hidden="false" customHeight="true" outlineLevel="0" collapsed="false">
      <c r="A6424" s="0" t="str">
        <f aca="false">LEFT(C6424,4)*1</f>
        <v>0</v>
      </c>
      <c r="B6424" s="48" t="str">
        <f aca="false">+B6423+1</f>
        <v>0</v>
      </c>
      <c r="C6424" s="48" t="s">
        <v>12428</v>
      </c>
      <c r="D6424" s="49" t="s">
        <v>12429</v>
      </c>
      <c r="E6424" s="50" t="n">
        <v>75</v>
      </c>
      <c r="F6424" s="50" t="s">
        <v>587</v>
      </c>
      <c r="G6424" s="51" t="n">
        <v>0.18</v>
      </c>
    </row>
    <row r="6425" customFormat="false" ht="17.25" hidden="false" customHeight="true" outlineLevel="0" collapsed="false">
      <c r="A6425" s="0" t="str">
        <f aca="false">LEFT(C6425,4)*1</f>
        <v>0</v>
      </c>
      <c r="B6425" s="48" t="str">
        <f aca="false">+B6424+1</f>
        <v>0</v>
      </c>
      <c r="C6425" s="48" t="s">
        <v>12430</v>
      </c>
      <c r="D6425" s="49" t="s">
        <v>12431</v>
      </c>
      <c r="E6425" s="50" t="n">
        <v>75</v>
      </c>
      <c r="F6425" s="50" t="s">
        <v>587</v>
      </c>
      <c r="G6425" s="51" t="n">
        <v>0.18</v>
      </c>
    </row>
    <row r="6426" customFormat="false" ht="17.25" hidden="false" customHeight="true" outlineLevel="0" collapsed="false">
      <c r="A6426" s="0" t="str">
        <f aca="false">LEFT(C6426,4)*1</f>
        <v>0</v>
      </c>
      <c r="B6426" s="48" t="str">
        <f aca="false">+B6425+1</f>
        <v>0</v>
      </c>
      <c r="C6426" s="48" t="s">
        <v>12432</v>
      </c>
      <c r="D6426" s="49" t="s">
        <v>12433</v>
      </c>
      <c r="E6426" s="50" t="n">
        <v>75</v>
      </c>
      <c r="F6426" s="50" t="s">
        <v>587</v>
      </c>
      <c r="G6426" s="51" t="n">
        <v>0.18</v>
      </c>
    </row>
    <row r="6427" customFormat="false" ht="17.25" hidden="false" customHeight="true" outlineLevel="0" collapsed="false">
      <c r="A6427" s="0" t="str">
        <f aca="false">LEFT(C6427,4)*1</f>
        <v>0</v>
      </c>
      <c r="B6427" s="48" t="str">
        <f aca="false">+B6426+1</f>
        <v>0</v>
      </c>
      <c r="C6427" s="48" t="s">
        <v>12432</v>
      </c>
      <c r="D6427" s="49" t="s">
        <v>12434</v>
      </c>
      <c r="E6427" s="50" t="n">
        <v>75</v>
      </c>
      <c r="F6427" s="50" t="s">
        <v>587</v>
      </c>
      <c r="G6427" s="51" t="n">
        <v>0.18</v>
      </c>
    </row>
    <row r="6428" customFormat="false" ht="17.25" hidden="false" customHeight="true" outlineLevel="0" collapsed="false">
      <c r="A6428" s="0" t="str">
        <f aca="false">LEFT(C6428,4)*1</f>
        <v>0</v>
      </c>
      <c r="B6428" s="48" t="str">
        <f aca="false">+B6427+1</f>
        <v>0</v>
      </c>
      <c r="C6428" s="48" t="s">
        <v>12435</v>
      </c>
      <c r="D6428" s="49" t="s">
        <v>12436</v>
      </c>
      <c r="E6428" s="50" t="n">
        <v>76</v>
      </c>
      <c r="F6428" s="50" t="s">
        <v>587</v>
      </c>
      <c r="G6428" s="51" t="n">
        <v>0.18</v>
      </c>
    </row>
    <row r="6429" customFormat="false" ht="17.25" hidden="false" customHeight="true" outlineLevel="0" collapsed="false">
      <c r="A6429" s="0" t="str">
        <f aca="false">LEFT(C6429,4)*1</f>
        <v>0</v>
      </c>
      <c r="B6429" s="48" t="str">
        <f aca="false">+B6428+1</f>
        <v>0</v>
      </c>
      <c r="C6429" s="48" t="s">
        <v>12437</v>
      </c>
      <c r="D6429" s="49" t="s">
        <v>12438</v>
      </c>
      <c r="E6429" s="50" t="n">
        <v>76</v>
      </c>
      <c r="F6429" s="50" t="s">
        <v>587</v>
      </c>
      <c r="G6429" s="51" t="n">
        <v>0.18</v>
      </c>
    </row>
    <row r="6430" customFormat="false" ht="17.25" hidden="false" customHeight="true" outlineLevel="0" collapsed="false">
      <c r="A6430" s="0" t="str">
        <f aca="false">LEFT(C6430,4)*1</f>
        <v>0</v>
      </c>
      <c r="B6430" s="48" t="str">
        <f aca="false">+B6429+1</f>
        <v>0</v>
      </c>
      <c r="C6430" s="48" t="s">
        <v>12439</v>
      </c>
      <c r="D6430" s="49" t="s">
        <v>12440</v>
      </c>
      <c r="E6430" s="50" t="n">
        <v>76</v>
      </c>
      <c r="F6430" s="50" t="s">
        <v>587</v>
      </c>
      <c r="G6430" s="51" t="n">
        <v>0.18</v>
      </c>
    </row>
    <row r="6431" customFormat="false" ht="17.25" hidden="false" customHeight="true" outlineLevel="0" collapsed="false">
      <c r="A6431" s="0" t="str">
        <f aca="false">LEFT(C6431,4)*1</f>
        <v>0</v>
      </c>
      <c r="B6431" s="48" t="str">
        <f aca="false">+B6430+1</f>
        <v>0</v>
      </c>
      <c r="C6431" s="48" t="s">
        <v>12441</v>
      </c>
      <c r="D6431" s="49" t="s">
        <v>12442</v>
      </c>
      <c r="E6431" s="50" t="n">
        <v>76</v>
      </c>
      <c r="F6431" s="50" t="s">
        <v>587</v>
      </c>
      <c r="G6431" s="51" t="n">
        <v>0.18</v>
      </c>
    </row>
    <row r="6432" customFormat="false" ht="17.25" hidden="false" customHeight="true" outlineLevel="0" collapsed="false">
      <c r="A6432" s="0" t="str">
        <f aca="false">LEFT(C6432,4)*1</f>
        <v>0</v>
      </c>
      <c r="B6432" s="48" t="str">
        <f aca="false">+B6431+1</f>
        <v>0</v>
      </c>
      <c r="C6432" s="48" t="s">
        <v>12443</v>
      </c>
      <c r="D6432" s="49" t="s">
        <v>12444</v>
      </c>
      <c r="E6432" s="50" t="n">
        <v>76</v>
      </c>
      <c r="F6432" s="50" t="s">
        <v>587</v>
      </c>
      <c r="G6432" s="51" t="n">
        <v>0.18</v>
      </c>
    </row>
    <row r="6433" customFormat="false" ht="17.25" hidden="false" customHeight="true" outlineLevel="0" collapsed="false">
      <c r="A6433" s="0" t="str">
        <f aca="false">LEFT(C6433,4)*1</f>
        <v>0</v>
      </c>
      <c r="B6433" s="48" t="str">
        <f aca="false">+B6432+1</f>
        <v>0</v>
      </c>
      <c r="C6433" s="48" t="s">
        <v>12445</v>
      </c>
      <c r="D6433" s="49" t="s">
        <v>12446</v>
      </c>
      <c r="E6433" s="50" t="n">
        <v>76</v>
      </c>
      <c r="F6433" s="50" t="s">
        <v>587</v>
      </c>
      <c r="G6433" s="51" t="n">
        <v>0.18</v>
      </c>
    </row>
    <row r="6434" customFormat="false" ht="17.25" hidden="false" customHeight="true" outlineLevel="0" collapsed="false">
      <c r="A6434" s="0" t="str">
        <f aca="false">LEFT(C6434,4)*1</f>
        <v>0</v>
      </c>
      <c r="B6434" s="48" t="str">
        <f aca="false">+B6433+1</f>
        <v>0</v>
      </c>
      <c r="C6434" s="48" t="s">
        <v>12447</v>
      </c>
      <c r="D6434" s="49" t="s">
        <v>12448</v>
      </c>
      <c r="E6434" s="50" t="n">
        <v>76</v>
      </c>
      <c r="F6434" s="50" t="s">
        <v>587</v>
      </c>
      <c r="G6434" s="51" t="n">
        <v>0.18</v>
      </c>
    </row>
    <row r="6435" customFormat="false" ht="17.25" hidden="false" customHeight="true" outlineLevel="0" collapsed="false">
      <c r="A6435" s="0" t="str">
        <f aca="false">LEFT(C6435,4)*1</f>
        <v>0</v>
      </c>
      <c r="B6435" s="48" t="str">
        <f aca="false">+B6434+1</f>
        <v>0</v>
      </c>
      <c r="C6435" s="50" t="s">
        <v>12449</v>
      </c>
      <c r="D6435" s="49" t="s">
        <v>12450</v>
      </c>
      <c r="E6435" s="50" t="n">
        <v>76</v>
      </c>
      <c r="F6435" s="50" t="s">
        <v>587</v>
      </c>
      <c r="G6435" s="51" t="n">
        <v>0.18</v>
      </c>
    </row>
    <row r="6436" customFormat="false" ht="17.25" hidden="false" customHeight="true" outlineLevel="0" collapsed="false">
      <c r="A6436" s="0" t="str">
        <f aca="false">LEFT(C6436,4)*1</f>
        <v>0</v>
      </c>
      <c r="B6436" s="48" t="str">
        <f aca="false">+B6435+1</f>
        <v>0</v>
      </c>
      <c r="C6436" s="50" t="s">
        <v>12449</v>
      </c>
      <c r="D6436" s="49" t="s">
        <v>12451</v>
      </c>
      <c r="E6436" s="50" t="n">
        <v>76</v>
      </c>
      <c r="F6436" s="50" t="s">
        <v>587</v>
      </c>
      <c r="G6436" s="51" t="n">
        <v>0.18</v>
      </c>
    </row>
    <row r="6437" customFormat="false" ht="17.25" hidden="false" customHeight="true" outlineLevel="0" collapsed="false">
      <c r="A6437" s="0" t="str">
        <f aca="false">LEFT(C6437,4)*1</f>
        <v>0</v>
      </c>
      <c r="B6437" s="48" t="str">
        <f aca="false">+B6436+1</f>
        <v>0</v>
      </c>
      <c r="C6437" s="50" t="s">
        <v>12449</v>
      </c>
      <c r="D6437" s="54" t="s">
        <v>12452</v>
      </c>
      <c r="E6437" s="50" t="n">
        <v>76</v>
      </c>
      <c r="F6437" s="50" t="s">
        <v>587</v>
      </c>
      <c r="G6437" s="51" t="n">
        <v>0.18</v>
      </c>
    </row>
    <row r="6438" customFormat="false" ht="17.25" hidden="false" customHeight="true" outlineLevel="0" collapsed="false">
      <c r="A6438" s="0" t="str">
        <f aca="false">LEFT(C6438,4)*1</f>
        <v>0</v>
      </c>
      <c r="B6438" s="48" t="str">
        <f aca="false">+B6437+1</f>
        <v>0</v>
      </c>
      <c r="C6438" s="48" t="s">
        <v>12449</v>
      </c>
      <c r="D6438" s="49" t="s">
        <v>12453</v>
      </c>
      <c r="E6438" s="50" t="n">
        <v>76</v>
      </c>
      <c r="F6438" s="50" t="s">
        <v>587</v>
      </c>
      <c r="G6438" s="51" t="n">
        <v>0.18</v>
      </c>
    </row>
    <row r="6439" customFormat="false" ht="17.25" hidden="false" customHeight="true" outlineLevel="0" collapsed="false">
      <c r="A6439" s="0" t="str">
        <f aca="false">LEFT(C6439,4)*1</f>
        <v>0</v>
      </c>
      <c r="B6439" s="48" t="str">
        <f aca="false">+B6438+1</f>
        <v>0</v>
      </c>
      <c r="C6439" s="50" t="s">
        <v>12449</v>
      </c>
      <c r="D6439" s="49" t="s">
        <v>12454</v>
      </c>
      <c r="E6439" s="50" t="n">
        <v>76</v>
      </c>
      <c r="F6439" s="50" t="s">
        <v>587</v>
      </c>
      <c r="G6439" s="51" t="n">
        <v>0.18</v>
      </c>
    </row>
    <row r="6440" customFormat="false" ht="17.25" hidden="false" customHeight="true" outlineLevel="0" collapsed="false">
      <c r="A6440" s="0" t="str">
        <f aca="false">LEFT(C6440,4)*1</f>
        <v>0</v>
      </c>
      <c r="B6440" s="48" t="str">
        <f aca="false">+B6439+1</f>
        <v>0</v>
      </c>
      <c r="C6440" s="50" t="s">
        <v>12449</v>
      </c>
      <c r="D6440" s="49" t="s">
        <v>12455</v>
      </c>
      <c r="E6440" s="50" t="n">
        <v>76</v>
      </c>
      <c r="F6440" s="50" t="s">
        <v>587</v>
      </c>
      <c r="G6440" s="51" t="n">
        <v>0.18</v>
      </c>
    </row>
    <row r="6441" customFormat="false" ht="17.25" hidden="false" customHeight="true" outlineLevel="0" collapsed="false">
      <c r="A6441" s="0" t="str">
        <f aca="false">LEFT(C6441,4)*1</f>
        <v>0</v>
      </c>
      <c r="B6441" s="48" t="str">
        <f aca="false">+B6440+1</f>
        <v>0</v>
      </c>
      <c r="C6441" s="50" t="s">
        <v>12449</v>
      </c>
      <c r="D6441" s="49" t="s">
        <v>12456</v>
      </c>
      <c r="E6441" s="50" t="n">
        <v>76</v>
      </c>
      <c r="F6441" s="50" t="s">
        <v>587</v>
      </c>
      <c r="G6441" s="51" t="n">
        <v>0.18</v>
      </c>
    </row>
    <row r="6442" customFormat="false" ht="17.25" hidden="false" customHeight="true" outlineLevel="0" collapsed="false">
      <c r="A6442" s="0" t="str">
        <f aca="false">LEFT(C6442,4)*1</f>
        <v>0</v>
      </c>
      <c r="B6442" s="48" t="str">
        <f aca="false">+B6441+1</f>
        <v>0</v>
      </c>
      <c r="C6442" s="50" t="s">
        <v>12457</v>
      </c>
      <c r="D6442" s="49" t="s">
        <v>12458</v>
      </c>
      <c r="E6442" s="50" t="n">
        <v>76</v>
      </c>
      <c r="F6442" s="50" t="s">
        <v>587</v>
      </c>
      <c r="G6442" s="51" t="n">
        <v>0.18</v>
      </c>
    </row>
    <row r="6443" customFormat="false" ht="17.25" hidden="false" customHeight="true" outlineLevel="0" collapsed="false">
      <c r="A6443" s="0" t="str">
        <f aca="false">LEFT(C6443,4)*1</f>
        <v>0</v>
      </c>
      <c r="B6443" s="48" t="str">
        <f aca="false">+B6442+1</f>
        <v>0</v>
      </c>
      <c r="C6443" s="48" t="s">
        <v>12457</v>
      </c>
      <c r="D6443" s="49" t="s">
        <v>12459</v>
      </c>
      <c r="E6443" s="50" t="n">
        <v>76</v>
      </c>
      <c r="F6443" s="50" t="s">
        <v>587</v>
      </c>
      <c r="G6443" s="51" t="n">
        <v>0.18</v>
      </c>
    </row>
    <row r="6444" customFormat="false" ht="17.25" hidden="false" customHeight="true" outlineLevel="0" collapsed="false">
      <c r="A6444" s="0" t="str">
        <f aca="false">LEFT(C6444,4)*1</f>
        <v>0</v>
      </c>
      <c r="B6444" s="48" t="str">
        <f aca="false">+B6443+1</f>
        <v>0</v>
      </c>
      <c r="C6444" s="50" t="s">
        <v>12460</v>
      </c>
      <c r="D6444" s="49" t="s">
        <v>12461</v>
      </c>
      <c r="E6444" s="50" t="n">
        <v>76</v>
      </c>
      <c r="F6444" s="50" t="s">
        <v>587</v>
      </c>
      <c r="G6444" s="51" t="n">
        <v>0.18</v>
      </c>
    </row>
    <row r="6445" customFormat="false" ht="17.25" hidden="false" customHeight="true" outlineLevel="0" collapsed="false">
      <c r="A6445" s="0" t="str">
        <f aca="false">LEFT(C6445,4)*1</f>
        <v>0</v>
      </c>
      <c r="B6445" s="48" t="str">
        <f aca="false">+B6444+1</f>
        <v>0</v>
      </c>
      <c r="C6445" s="48" t="s">
        <v>12462</v>
      </c>
      <c r="D6445" s="49" t="s">
        <v>12463</v>
      </c>
      <c r="E6445" s="50" t="n">
        <v>76</v>
      </c>
      <c r="F6445" s="50" t="s">
        <v>587</v>
      </c>
      <c r="G6445" s="51" t="n">
        <v>0.18</v>
      </c>
    </row>
    <row r="6446" customFormat="false" ht="17.25" hidden="false" customHeight="true" outlineLevel="0" collapsed="false">
      <c r="A6446" s="0" t="str">
        <f aca="false">LEFT(C6446,4)*1</f>
        <v>0</v>
      </c>
      <c r="B6446" s="48" t="str">
        <f aca="false">+B6445+1</f>
        <v>0</v>
      </c>
      <c r="C6446" s="48" t="s">
        <v>12464</v>
      </c>
      <c r="D6446" s="49" t="s">
        <v>12465</v>
      </c>
      <c r="E6446" s="50" t="n">
        <v>76</v>
      </c>
      <c r="F6446" s="50" t="s">
        <v>587</v>
      </c>
      <c r="G6446" s="51" t="n">
        <v>0.18</v>
      </c>
    </row>
    <row r="6447" customFormat="false" ht="17.25" hidden="false" customHeight="true" outlineLevel="0" collapsed="false">
      <c r="A6447" s="0" t="str">
        <f aca="false">LEFT(C6447,4)*1</f>
        <v>0</v>
      </c>
      <c r="B6447" s="48" t="str">
        <f aca="false">+B6446+1</f>
        <v>0</v>
      </c>
      <c r="C6447" s="48" t="s">
        <v>12466</v>
      </c>
      <c r="D6447" s="49" t="s">
        <v>12467</v>
      </c>
      <c r="E6447" s="50" t="n">
        <v>76</v>
      </c>
      <c r="F6447" s="50" t="s">
        <v>587</v>
      </c>
      <c r="G6447" s="51" t="n">
        <v>0.18</v>
      </c>
    </row>
    <row r="6448" customFormat="false" ht="17.25" hidden="false" customHeight="true" outlineLevel="0" collapsed="false">
      <c r="A6448" s="0" t="str">
        <f aca="false">LEFT(C6448,4)*1</f>
        <v>0</v>
      </c>
      <c r="B6448" s="48" t="str">
        <f aca="false">+B6447+1</f>
        <v>0</v>
      </c>
      <c r="C6448" s="48" t="s">
        <v>12468</v>
      </c>
      <c r="D6448" s="49" t="s">
        <v>12469</v>
      </c>
      <c r="E6448" s="50" t="n">
        <v>76</v>
      </c>
      <c r="F6448" s="50" t="s">
        <v>587</v>
      </c>
      <c r="G6448" s="51" t="n">
        <v>0.18</v>
      </c>
    </row>
    <row r="6449" customFormat="false" ht="17.25" hidden="false" customHeight="true" outlineLevel="0" collapsed="false">
      <c r="A6449" s="0" t="str">
        <f aca="false">LEFT(C6449,4)*1</f>
        <v>0</v>
      </c>
      <c r="B6449" s="48" t="str">
        <f aca="false">+B6448+1</f>
        <v>0</v>
      </c>
      <c r="C6449" s="48" t="s">
        <v>12470</v>
      </c>
      <c r="D6449" s="49" t="s">
        <v>12469</v>
      </c>
      <c r="E6449" s="50" t="n">
        <v>76</v>
      </c>
      <c r="F6449" s="50" t="s">
        <v>587</v>
      </c>
      <c r="G6449" s="51" t="n">
        <v>0.18</v>
      </c>
    </row>
    <row r="6450" customFormat="false" ht="17.25" hidden="false" customHeight="true" outlineLevel="0" collapsed="false">
      <c r="A6450" s="0" t="str">
        <f aca="false">LEFT(C6450,4)*1</f>
        <v>0</v>
      </c>
      <c r="B6450" s="48" t="str">
        <f aca="false">+B6449+1</f>
        <v>0</v>
      </c>
      <c r="C6450" s="48" t="s">
        <v>12471</v>
      </c>
      <c r="D6450" s="49" t="s">
        <v>12472</v>
      </c>
      <c r="E6450" s="50" t="n">
        <v>76</v>
      </c>
      <c r="F6450" s="50" t="s">
        <v>587</v>
      </c>
      <c r="G6450" s="51" t="n">
        <v>0.18</v>
      </c>
    </row>
    <row r="6451" customFormat="false" ht="17.25" hidden="false" customHeight="true" outlineLevel="0" collapsed="false">
      <c r="A6451" s="0" t="str">
        <f aca="false">LEFT(C6451,4)*1</f>
        <v>0</v>
      </c>
      <c r="B6451" s="48" t="str">
        <f aca="false">+B6450+1</f>
        <v>0</v>
      </c>
      <c r="C6451" s="48" t="s">
        <v>12473</v>
      </c>
      <c r="D6451" s="49" t="s">
        <v>12474</v>
      </c>
      <c r="E6451" s="50" t="n">
        <v>76</v>
      </c>
      <c r="F6451" s="50" t="s">
        <v>587</v>
      </c>
      <c r="G6451" s="51" t="n">
        <v>0.18</v>
      </c>
    </row>
    <row r="6452" customFormat="false" ht="17.25" hidden="false" customHeight="true" outlineLevel="0" collapsed="false">
      <c r="A6452" s="0" t="str">
        <f aca="false">LEFT(C6452,4)*1</f>
        <v>0</v>
      </c>
      <c r="B6452" s="48" t="str">
        <f aca="false">+B6451+1</f>
        <v>0</v>
      </c>
      <c r="C6452" s="48" t="s">
        <v>12475</v>
      </c>
      <c r="D6452" s="49" t="s">
        <v>12476</v>
      </c>
      <c r="E6452" s="50" t="n">
        <v>76</v>
      </c>
      <c r="F6452" s="50" t="s">
        <v>587</v>
      </c>
      <c r="G6452" s="51" t="n">
        <v>0.18</v>
      </c>
    </row>
    <row r="6453" customFormat="false" ht="17.25" hidden="false" customHeight="true" outlineLevel="0" collapsed="false">
      <c r="A6453" s="0" t="str">
        <f aca="false">LEFT(C6453,4)*1</f>
        <v>0</v>
      </c>
      <c r="B6453" s="48" t="str">
        <f aca="false">+B6452+1</f>
        <v>0</v>
      </c>
      <c r="C6453" s="48" t="s">
        <v>12477</v>
      </c>
      <c r="D6453" s="49" t="s">
        <v>12478</v>
      </c>
      <c r="E6453" s="50" t="n">
        <v>76</v>
      </c>
      <c r="F6453" s="50" t="s">
        <v>587</v>
      </c>
      <c r="G6453" s="51" t="n">
        <v>0.18</v>
      </c>
    </row>
    <row r="6454" customFormat="false" ht="17.25" hidden="false" customHeight="true" outlineLevel="0" collapsed="false">
      <c r="A6454" s="0" t="str">
        <f aca="false">LEFT(C6454,4)*1</f>
        <v>0</v>
      </c>
      <c r="B6454" s="48" t="str">
        <f aca="false">+B6453+1</f>
        <v>0</v>
      </c>
      <c r="C6454" s="48" t="s">
        <v>12479</v>
      </c>
      <c r="D6454" s="49" t="s">
        <v>12480</v>
      </c>
      <c r="E6454" s="50" t="n">
        <v>76</v>
      </c>
      <c r="F6454" s="50" t="s">
        <v>587</v>
      </c>
      <c r="G6454" s="51" t="n">
        <v>0.18</v>
      </c>
    </row>
    <row r="6455" customFormat="false" ht="17.25" hidden="false" customHeight="true" outlineLevel="0" collapsed="false">
      <c r="A6455" s="0" t="str">
        <f aca="false">LEFT(C6455,4)*1</f>
        <v>0</v>
      </c>
      <c r="B6455" s="48" t="str">
        <f aca="false">+B6454+1</f>
        <v>0</v>
      </c>
      <c r="C6455" s="50" t="s">
        <v>12481</v>
      </c>
      <c r="D6455" s="49" t="s">
        <v>12482</v>
      </c>
      <c r="E6455" s="50" t="n">
        <v>76</v>
      </c>
      <c r="F6455" s="50" t="s">
        <v>587</v>
      </c>
      <c r="G6455" s="51" t="n">
        <v>0.18</v>
      </c>
    </row>
    <row r="6456" customFormat="false" ht="17.25" hidden="false" customHeight="true" outlineLevel="0" collapsed="false">
      <c r="A6456" s="0" t="str">
        <f aca="false">LEFT(C6456,4)*1</f>
        <v>0</v>
      </c>
      <c r="B6456" s="48" t="str">
        <f aca="false">+B6455+1</f>
        <v>0</v>
      </c>
      <c r="C6456" s="48" t="s">
        <v>12483</v>
      </c>
      <c r="D6456" s="49" t="s">
        <v>12484</v>
      </c>
      <c r="E6456" s="50" t="n">
        <v>76</v>
      </c>
      <c r="F6456" s="50" t="s">
        <v>587</v>
      </c>
      <c r="G6456" s="51" t="n">
        <v>0.18</v>
      </c>
    </row>
    <row r="6457" customFormat="false" ht="17.25" hidden="false" customHeight="true" outlineLevel="0" collapsed="false">
      <c r="A6457" s="0" t="str">
        <f aca="false">LEFT(C6457,4)*1</f>
        <v>0</v>
      </c>
      <c r="B6457" s="48" t="str">
        <f aca="false">+B6456+1</f>
        <v>0</v>
      </c>
      <c r="C6457" s="48" t="s">
        <v>12485</v>
      </c>
      <c r="D6457" s="49" t="s">
        <v>12486</v>
      </c>
      <c r="E6457" s="50" t="n">
        <v>76</v>
      </c>
      <c r="F6457" s="50" t="s">
        <v>587</v>
      </c>
      <c r="G6457" s="51" t="n">
        <v>0.18</v>
      </c>
    </row>
    <row r="6458" customFormat="false" ht="17.25" hidden="false" customHeight="true" outlineLevel="0" collapsed="false">
      <c r="A6458" s="0" t="str">
        <f aca="false">LEFT(C6458,4)*1</f>
        <v>0</v>
      </c>
      <c r="B6458" s="48" t="str">
        <f aca="false">+B6457+1</f>
        <v>0</v>
      </c>
      <c r="C6458" s="50" t="s">
        <v>12487</v>
      </c>
      <c r="D6458" s="49" t="s">
        <v>12488</v>
      </c>
      <c r="E6458" s="50" t="n">
        <v>76</v>
      </c>
      <c r="F6458" s="50" t="s">
        <v>587</v>
      </c>
      <c r="G6458" s="51" t="n">
        <v>0.18</v>
      </c>
    </row>
    <row r="6459" customFormat="false" ht="17.25" hidden="false" customHeight="true" outlineLevel="0" collapsed="false">
      <c r="A6459" s="0" t="str">
        <f aca="false">LEFT(C6459,4)*1</f>
        <v>0</v>
      </c>
      <c r="B6459" s="48" t="str">
        <f aca="false">+B6458+1</f>
        <v>0</v>
      </c>
      <c r="C6459" s="50" t="s">
        <v>12487</v>
      </c>
      <c r="D6459" s="49" t="s">
        <v>12489</v>
      </c>
      <c r="E6459" s="50" t="n">
        <v>76</v>
      </c>
      <c r="F6459" s="50" t="s">
        <v>587</v>
      </c>
      <c r="G6459" s="51" t="n">
        <v>0.18</v>
      </c>
    </row>
    <row r="6460" customFormat="false" ht="17.25" hidden="false" customHeight="true" outlineLevel="0" collapsed="false">
      <c r="A6460" s="0" t="str">
        <f aca="false">LEFT(C6460,4)*1</f>
        <v>0</v>
      </c>
      <c r="B6460" s="48" t="str">
        <f aca="false">+B6459+1</f>
        <v>0</v>
      </c>
      <c r="C6460" s="48" t="s">
        <v>12490</v>
      </c>
      <c r="D6460" s="49" t="s">
        <v>12491</v>
      </c>
      <c r="E6460" s="50" t="n">
        <v>76</v>
      </c>
      <c r="F6460" s="50" t="s">
        <v>587</v>
      </c>
      <c r="G6460" s="51" t="n">
        <v>0.18</v>
      </c>
    </row>
    <row r="6461" customFormat="false" ht="17.25" hidden="false" customHeight="true" outlineLevel="0" collapsed="false">
      <c r="A6461" s="0" t="str">
        <f aca="false">LEFT(C6461,4)*1</f>
        <v>0</v>
      </c>
      <c r="B6461" s="48" t="str">
        <f aca="false">+B6460+1</f>
        <v>0</v>
      </c>
      <c r="C6461" s="48" t="s">
        <v>12492</v>
      </c>
      <c r="D6461" s="49" t="s">
        <v>12493</v>
      </c>
      <c r="E6461" s="50" t="n">
        <v>76</v>
      </c>
      <c r="F6461" s="50" t="s">
        <v>2181</v>
      </c>
      <c r="G6461" s="51" t="n">
        <v>0.28</v>
      </c>
    </row>
    <row r="6462" customFormat="false" ht="17.25" hidden="false" customHeight="true" outlineLevel="0" collapsed="false">
      <c r="A6462" s="0" t="str">
        <f aca="false">LEFT(C6462,4)*1</f>
        <v>0</v>
      </c>
      <c r="B6462" s="48" t="str">
        <f aca="false">+B6461+1</f>
        <v>0</v>
      </c>
      <c r="C6462" s="48" t="s">
        <v>12494</v>
      </c>
      <c r="D6462" s="49" t="s">
        <v>12495</v>
      </c>
      <c r="E6462" s="50" t="n">
        <v>76</v>
      </c>
      <c r="F6462" s="50" t="s">
        <v>2181</v>
      </c>
      <c r="G6462" s="51" t="n">
        <v>0.28</v>
      </c>
    </row>
    <row r="6463" customFormat="false" ht="17.25" hidden="false" customHeight="true" outlineLevel="0" collapsed="false">
      <c r="A6463" s="0" t="str">
        <f aca="false">LEFT(C6463,4)*1</f>
        <v>0</v>
      </c>
      <c r="B6463" s="48" t="str">
        <f aca="false">+B6462+1</f>
        <v>0</v>
      </c>
      <c r="C6463" s="48" t="s">
        <v>12496</v>
      </c>
      <c r="D6463" s="49" t="s">
        <v>12497</v>
      </c>
      <c r="E6463" s="50" t="n">
        <v>76</v>
      </c>
      <c r="F6463" s="50" t="s">
        <v>2181</v>
      </c>
      <c r="G6463" s="51" t="n">
        <v>0.28</v>
      </c>
    </row>
    <row r="6464" customFormat="false" ht="17.25" hidden="false" customHeight="true" outlineLevel="0" collapsed="false">
      <c r="A6464" s="0" t="str">
        <f aca="false">LEFT(C6464,4)*1</f>
        <v>0</v>
      </c>
      <c r="B6464" s="48" t="str">
        <f aca="false">+B6463+1</f>
        <v>0</v>
      </c>
      <c r="C6464" s="48" t="s">
        <v>12498</v>
      </c>
      <c r="D6464" s="49" t="s">
        <v>12499</v>
      </c>
      <c r="E6464" s="50" t="n">
        <v>76</v>
      </c>
      <c r="F6464" s="50" t="s">
        <v>2181</v>
      </c>
      <c r="G6464" s="51" t="n">
        <v>0.28</v>
      </c>
    </row>
    <row r="6465" customFormat="false" ht="17.25" hidden="false" customHeight="true" outlineLevel="0" collapsed="false">
      <c r="A6465" s="0" t="str">
        <f aca="false">LEFT(C6465,4)*1</f>
        <v>0</v>
      </c>
      <c r="B6465" s="48" t="str">
        <f aca="false">+B6464+1</f>
        <v>0</v>
      </c>
      <c r="C6465" s="61" t="s">
        <v>12500</v>
      </c>
      <c r="D6465" s="49" t="s">
        <v>12501</v>
      </c>
      <c r="E6465" s="50" t="n">
        <v>76</v>
      </c>
      <c r="F6465" s="50" t="s">
        <v>2181</v>
      </c>
      <c r="G6465" s="51" t="n">
        <v>0.28</v>
      </c>
    </row>
    <row r="6466" customFormat="false" ht="17.25" hidden="false" customHeight="true" outlineLevel="0" collapsed="false">
      <c r="A6466" s="0" t="str">
        <f aca="false">LEFT(C6466,4)*1</f>
        <v>0</v>
      </c>
      <c r="B6466" s="48" t="str">
        <f aca="false">+B6465+1</f>
        <v>0</v>
      </c>
      <c r="C6466" s="48" t="s">
        <v>12502</v>
      </c>
      <c r="D6466" s="49" t="s">
        <v>12503</v>
      </c>
      <c r="E6466" s="50" t="n">
        <v>76</v>
      </c>
      <c r="F6466" s="50" t="s">
        <v>587</v>
      </c>
      <c r="G6466" s="51" t="n">
        <v>0.18</v>
      </c>
    </row>
    <row r="6467" customFormat="false" ht="17.25" hidden="false" customHeight="true" outlineLevel="0" collapsed="false">
      <c r="A6467" s="0" t="str">
        <f aca="false">LEFT(C6467,4)*1</f>
        <v>0</v>
      </c>
      <c r="B6467" s="48" t="str">
        <f aca="false">+B6466+1</f>
        <v>0</v>
      </c>
      <c r="C6467" s="48" t="s">
        <v>12504</v>
      </c>
      <c r="D6467" s="49" t="s">
        <v>12505</v>
      </c>
      <c r="E6467" s="50" t="n">
        <v>76</v>
      </c>
      <c r="F6467" s="50" t="s">
        <v>587</v>
      </c>
      <c r="G6467" s="51" t="n">
        <v>0.18</v>
      </c>
    </row>
    <row r="6468" customFormat="false" ht="17.25" hidden="false" customHeight="true" outlineLevel="0" collapsed="false">
      <c r="A6468" s="0" t="str">
        <f aca="false">LEFT(C6468,4)*1</f>
        <v>0</v>
      </c>
      <c r="B6468" s="48" t="str">
        <f aca="false">+B6467+1</f>
        <v>0</v>
      </c>
      <c r="C6468" s="48" t="s">
        <v>12506</v>
      </c>
      <c r="D6468" s="49" t="s">
        <v>12507</v>
      </c>
      <c r="E6468" s="50" t="n">
        <v>76</v>
      </c>
      <c r="F6468" s="50" t="s">
        <v>587</v>
      </c>
      <c r="G6468" s="51" t="n">
        <v>0.18</v>
      </c>
    </row>
    <row r="6469" customFormat="false" ht="17.25" hidden="false" customHeight="true" outlineLevel="0" collapsed="false">
      <c r="A6469" s="0" t="str">
        <f aca="false">LEFT(C6469,4)*1</f>
        <v>0</v>
      </c>
      <c r="B6469" s="48" t="str">
        <f aca="false">+B6468+1</f>
        <v>0</v>
      </c>
      <c r="C6469" s="48" t="s">
        <v>12508</v>
      </c>
      <c r="D6469" s="49" t="s">
        <v>12509</v>
      </c>
      <c r="E6469" s="50" t="n">
        <v>76</v>
      </c>
      <c r="F6469" s="50" t="s">
        <v>587</v>
      </c>
      <c r="G6469" s="51" t="n">
        <v>0.18</v>
      </c>
    </row>
    <row r="6470" customFormat="false" ht="17.25" hidden="false" customHeight="true" outlineLevel="0" collapsed="false">
      <c r="A6470" s="0" t="str">
        <f aca="false">LEFT(C6470,4)*1</f>
        <v>0</v>
      </c>
      <c r="B6470" s="48" t="str">
        <f aca="false">+B6469+1</f>
        <v>0</v>
      </c>
      <c r="C6470" s="48" t="s">
        <v>12510</v>
      </c>
      <c r="D6470" s="49" t="s">
        <v>12511</v>
      </c>
      <c r="E6470" s="50" t="n">
        <v>76</v>
      </c>
      <c r="F6470" s="50" t="s">
        <v>587</v>
      </c>
      <c r="G6470" s="51" t="n">
        <v>0.18</v>
      </c>
    </row>
    <row r="6471" customFormat="false" ht="17.25" hidden="false" customHeight="true" outlineLevel="0" collapsed="false">
      <c r="A6471" s="0" t="str">
        <f aca="false">LEFT(C6471,4)*1</f>
        <v>0</v>
      </c>
      <c r="B6471" s="48" t="str">
        <f aca="false">+B6470+1</f>
        <v>0</v>
      </c>
      <c r="C6471" s="48" t="s">
        <v>12512</v>
      </c>
      <c r="D6471" s="49" t="s">
        <v>12513</v>
      </c>
      <c r="E6471" s="50" t="n">
        <v>76</v>
      </c>
      <c r="F6471" s="50" t="s">
        <v>2181</v>
      </c>
      <c r="G6471" s="51" t="n">
        <v>0.28</v>
      </c>
    </row>
    <row r="6472" customFormat="false" ht="17.25" hidden="false" customHeight="true" outlineLevel="0" collapsed="false">
      <c r="A6472" s="0" t="str">
        <f aca="false">LEFT(C6472,4)*1</f>
        <v>0</v>
      </c>
      <c r="B6472" s="48" t="str">
        <f aca="false">+B6471+1</f>
        <v>0</v>
      </c>
      <c r="C6472" s="48" t="s">
        <v>12514</v>
      </c>
      <c r="D6472" s="49" t="s">
        <v>12515</v>
      </c>
      <c r="E6472" s="50" t="n">
        <v>76</v>
      </c>
      <c r="F6472" s="50" t="s">
        <v>587</v>
      </c>
      <c r="G6472" s="51" t="n">
        <v>0.18</v>
      </c>
    </row>
    <row r="6473" customFormat="false" ht="17.25" hidden="false" customHeight="true" outlineLevel="0" collapsed="false">
      <c r="A6473" s="0" t="str">
        <f aca="false">LEFT(C6473,4)*1</f>
        <v>0</v>
      </c>
      <c r="B6473" s="48" t="str">
        <f aca="false">+B6472+1</f>
        <v>0</v>
      </c>
      <c r="C6473" s="48" t="s">
        <v>12516</v>
      </c>
      <c r="D6473" s="49" t="s">
        <v>12517</v>
      </c>
      <c r="E6473" s="50" t="n">
        <v>76</v>
      </c>
      <c r="F6473" s="50" t="s">
        <v>587</v>
      </c>
      <c r="G6473" s="51" t="n">
        <v>0.18</v>
      </c>
    </row>
    <row r="6474" customFormat="false" ht="17.25" hidden="false" customHeight="true" outlineLevel="0" collapsed="false">
      <c r="A6474" s="0" t="str">
        <f aca="false">LEFT(C6474,4)*1</f>
        <v>0</v>
      </c>
      <c r="B6474" s="48" t="str">
        <f aca="false">+B6473+1</f>
        <v>0</v>
      </c>
      <c r="C6474" s="48" t="s">
        <v>12518</v>
      </c>
      <c r="D6474" s="49" t="s">
        <v>12519</v>
      </c>
      <c r="E6474" s="50" t="n">
        <v>76</v>
      </c>
      <c r="F6474" s="50" t="s">
        <v>587</v>
      </c>
      <c r="G6474" s="51" t="n">
        <v>0.18</v>
      </c>
    </row>
    <row r="6475" customFormat="false" ht="17.25" hidden="false" customHeight="true" outlineLevel="0" collapsed="false">
      <c r="A6475" s="0" t="str">
        <f aca="false">LEFT(C6475,4)*1</f>
        <v>0</v>
      </c>
      <c r="B6475" s="48" t="str">
        <f aca="false">+B6474+1</f>
        <v>0</v>
      </c>
      <c r="C6475" s="48" t="s">
        <v>12520</v>
      </c>
      <c r="D6475" s="49" t="s">
        <v>12521</v>
      </c>
      <c r="E6475" s="50" t="n">
        <v>76</v>
      </c>
      <c r="F6475" s="50" t="s">
        <v>587</v>
      </c>
      <c r="G6475" s="51" t="n">
        <v>0.18</v>
      </c>
    </row>
    <row r="6476" customFormat="false" ht="17.25" hidden="false" customHeight="true" outlineLevel="0" collapsed="false">
      <c r="A6476" s="0" t="str">
        <f aca="false">LEFT(C6476,4)*1</f>
        <v>0</v>
      </c>
      <c r="B6476" s="48" t="str">
        <f aca="false">+B6475+1</f>
        <v>0</v>
      </c>
      <c r="C6476" s="48" t="s">
        <v>12522</v>
      </c>
      <c r="D6476" s="49" t="s">
        <v>12523</v>
      </c>
      <c r="E6476" s="50" t="n">
        <v>76</v>
      </c>
      <c r="F6476" s="50" t="s">
        <v>587</v>
      </c>
      <c r="G6476" s="51" t="n">
        <v>0.18</v>
      </c>
    </row>
    <row r="6477" customFormat="false" ht="17.25" hidden="false" customHeight="true" outlineLevel="0" collapsed="false">
      <c r="A6477" s="0" t="str">
        <f aca="false">LEFT(C6477,4)*1</f>
        <v>0</v>
      </c>
      <c r="B6477" s="48" t="str">
        <f aca="false">+B6476+1</f>
        <v>0</v>
      </c>
      <c r="C6477" s="48" t="s">
        <v>12524</v>
      </c>
      <c r="D6477" s="49" t="s">
        <v>12525</v>
      </c>
      <c r="E6477" s="50" t="n">
        <v>76</v>
      </c>
      <c r="F6477" s="50" t="s">
        <v>587</v>
      </c>
      <c r="G6477" s="51" t="n">
        <v>0.18</v>
      </c>
    </row>
    <row r="6478" customFormat="false" ht="17.25" hidden="false" customHeight="true" outlineLevel="0" collapsed="false">
      <c r="A6478" s="0" t="str">
        <f aca="false">LEFT(C6478,4)*1</f>
        <v>0</v>
      </c>
      <c r="B6478" s="48" t="str">
        <f aca="false">+B6477+1</f>
        <v>0</v>
      </c>
      <c r="C6478" s="48" t="s">
        <v>12526</v>
      </c>
      <c r="D6478" s="49" t="s">
        <v>12527</v>
      </c>
      <c r="E6478" s="50" t="n">
        <v>76</v>
      </c>
      <c r="F6478" s="50" t="s">
        <v>587</v>
      </c>
      <c r="G6478" s="51" t="n">
        <v>0.18</v>
      </c>
    </row>
    <row r="6479" customFormat="false" ht="17.25" hidden="false" customHeight="true" outlineLevel="0" collapsed="false">
      <c r="A6479" s="0" t="str">
        <f aca="false">LEFT(C6479,4)*1</f>
        <v>0</v>
      </c>
      <c r="B6479" s="48" t="str">
        <f aca="false">+B6478+1</f>
        <v>0</v>
      </c>
      <c r="C6479" s="48" t="s">
        <v>12528</v>
      </c>
      <c r="D6479" s="49" t="s">
        <v>12529</v>
      </c>
      <c r="E6479" s="50" t="n">
        <v>76</v>
      </c>
      <c r="F6479" s="50" t="s">
        <v>587</v>
      </c>
      <c r="G6479" s="51" t="n">
        <v>0.18</v>
      </c>
    </row>
    <row r="6480" customFormat="false" ht="17.25" hidden="false" customHeight="true" outlineLevel="0" collapsed="false">
      <c r="A6480" s="0" t="str">
        <f aca="false">LEFT(C6480,4)*1</f>
        <v>0</v>
      </c>
      <c r="B6480" s="48" t="str">
        <f aca="false">+B6479+1</f>
        <v>0</v>
      </c>
      <c r="C6480" s="48" t="s">
        <v>12530</v>
      </c>
      <c r="D6480" s="49" t="s">
        <v>12531</v>
      </c>
      <c r="E6480" s="50" t="n">
        <v>76</v>
      </c>
      <c r="F6480" s="50" t="s">
        <v>587</v>
      </c>
      <c r="G6480" s="51" t="n">
        <v>0.18</v>
      </c>
    </row>
    <row r="6481" customFormat="false" ht="17.25" hidden="false" customHeight="true" outlineLevel="0" collapsed="false">
      <c r="A6481" s="0" t="str">
        <f aca="false">LEFT(C6481,4)*1</f>
        <v>0</v>
      </c>
      <c r="B6481" s="48" t="str">
        <f aca="false">+B6480+1</f>
        <v>0</v>
      </c>
      <c r="C6481" s="48" t="s">
        <v>12532</v>
      </c>
      <c r="D6481" s="49" t="s">
        <v>12533</v>
      </c>
      <c r="E6481" s="50" t="n">
        <v>76</v>
      </c>
      <c r="F6481" s="50" t="s">
        <v>587</v>
      </c>
      <c r="G6481" s="51" t="n">
        <v>0.18</v>
      </c>
    </row>
    <row r="6482" customFormat="false" ht="17.25" hidden="false" customHeight="true" outlineLevel="0" collapsed="false">
      <c r="A6482" s="0" t="str">
        <f aca="false">LEFT(C6482,4)*1</f>
        <v>0</v>
      </c>
      <c r="B6482" s="48" t="str">
        <f aca="false">+B6481+1</f>
        <v>0</v>
      </c>
      <c r="C6482" s="48" t="s">
        <v>12534</v>
      </c>
      <c r="D6482" s="49" t="s">
        <v>12535</v>
      </c>
      <c r="E6482" s="50" t="n">
        <v>76</v>
      </c>
      <c r="F6482" s="50" t="s">
        <v>587</v>
      </c>
      <c r="G6482" s="51" t="n">
        <v>0.18</v>
      </c>
    </row>
    <row r="6483" customFormat="false" ht="17.25" hidden="false" customHeight="true" outlineLevel="0" collapsed="false">
      <c r="A6483" s="0" t="str">
        <f aca="false">LEFT(C6483,4)*1</f>
        <v>0</v>
      </c>
      <c r="B6483" s="48" t="str">
        <f aca="false">+B6482+1</f>
        <v>0</v>
      </c>
      <c r="C6483" s="48" t="s">
        <v>12536</v>
      </c>
      <c r="D6483" s="49" t="s">
        <v>12537</v>
      </c>
      <c r="E6483" s="50" t="n">
        <v>76</v>
      </c>
      <c r="F6483" s="50" t="s">
        <v>587</v>
      </c>
      <c r="G6483" s="51" t="n">
        <v>0.18</v>
      </c>
    </row>
    <row r="6484" customFormat="false" ht="17.25" hidden="false" customHeight="true" outlineLevel="0" collapsed="false">
      <c r="A6484" s="0" t="str">
        <f aca="false">LEFT(C6484,4)*1</f>
        <v>0</v>
      </c>
      <c r="B6484" s="48" t="str">
        <f aca="false">+B6483+1</f>
        <v>0</v>
      </c>
      <c r="C6484" s="48" t="s">
        <v>12538</v>
      </c>
      <c r="D6484" s="49" t="s">
        <v>12539</v>
      </c>
      <c r="E6484" s="50" t="n">
        <v>76</v>
      </c>
      <c r="F6484" s="50" t="s">
        <v>587</v>
      </c>
      <c r="G6484" s="51" t="n">
        <v>0.18</v>
      </c>
    </row>
    <row r="6485" customFormat="false" ht="17.25" hidden="false" customHeight="true" outlineLevel="0" collapsed="false">
      <c r="A6485" s="0" t="str">
        <f aca="false">LEFT(C6485,4)*1</f>
        <v>0</v>
      </c>
      <c r="B6485" s="48" t="str">
        <f aca="false">+B6484+1</f>
        <v>0</v>
      </c>
      <c r="C6485" s="48" t="s">
        <v>12540</v>
      </c>
      <c r="D6485" s="49" t="s">
        <v>12194</v>
      </c>
      <c r="E6485" s="50" t="n">
        <v>76</v>
      </c>
      <c r="F6485" s="50" t="s">
        <v>119</v>
      </c>
      <c r="G6485" s="51" t="n">
        <v>0.12</v>
      </c>
    </row>
    <row r="6486" customFormat="false" ht="17.25" hidden="false" customHeight="true" outlineLevel="0" collapsed="false">
      <c r="A6486" s="0" t="str">
        <f aca="false">LEFT(C6486,4)*1</f>
        <v>0</v>
      </c>
      <c r="B6486" s="48" t="str">
        <f aca="false">+B6485+1</f>
        <v>0</v>
      </c>
      <c r="C6486" s="48" t="s">
        <v>12540</v>
      </c>
      <c r="D6486" s="49" t="s">
        <v>12541</v>
      </c>
      <c r="E6486" s="50" t="n">
        <v>76</v>
      </c>
      <c r="F6486" s="50" t="s">
        <v>119</v>
      </c>
      <c r="G6486" s="51" t="n">
        <v>0.12</v>
      </c>
    </row>
    <row r="6487" customFormat="false" ht="17.25" hidden="false" customHeight="true" outlineLevel="0" collapsed="false">
      <c r="A6487" s="0" t="str">
        <f aca="false">LEFT(C6487,4)*1</f>
        <v>0</v>
      </c>
      <c r="B6487" s="48" t="str">
        <f aca="false">+B6486+1</f>
        <v>0</v>
      </c>
      <c r="C6487" s="48" t="s">
        <v>12540</v>
      </c>
      <c r="D6487" s="49" t="s">
        <v>12542</v>
      </c>
      <c r="E6487" s="50" t="n">
        <v>76</v>
      </c>
      <c r="F6487" s="50" t="s">
        <v>2181</v>
      </c>
      <c r="G6487" s="51" t="n">
        <v>0.28</v>
      </c>
    </row>
    <row r="6488" customFormat="false" ht="17.25" hidden="false" customHeight="true" outlineLevel="0" collapsed="false">
      <c r="A6488" s="0" t="str">
        <f aca="false">LEFT(C6488,4)*1</f>
        <v>0</v>
      </c>
      <c r="B6488" s="48" t="str">
        <f aca="false">+B6487+1</f>
        <v>0</v>
      </c>
      <c r="C6488" s="48" t="s">
        <v>12543</v>
      </c>
      <c r="D6488" s="49" t="s">
        <v>12544</v>
      </c>
      <c r="E6488" s="50" t="n">
        <v>76</v>
      </c>
      <c r="F6488" s="50" t="s">
        <v>2181</v>
      </c>
      <c r="G6488" s="51" t="n">
        <v>0.28</v>
      </c>
    </row>
    <row r="6489" customFormat="false" ht="17.25" hidden="false" customHeight="true" outlineLevel="0" collapsed="false">
      <c r="A6489" s="0" t="str">
        <f aca="false">LEFT(C6489,4)*1</f>
        <v>0</v>
      </c>
      <c r="B6489" s="48" t="str">
        <f aca="false">+B6488+1</f>
        <v>0</v>
      </c>
      <c r="C6489" s="48" t="s">
        <v>12545</v>
      </c>
      <c r="D6489" s="49" t="s">
        <v>12546</v>
      </c>
      <c r="E6489" s="50" t="n">
        <v>76</v>
      </c>
      <c r="F6489" s="50" t="s">
        <v>119</v>
      </c>
      <c r="G6489" s="51" t="n">
        <v>0.12</v>
      </c>
    </row>
    <row r="6490" customFormat="false" ht="17.25" hidden="false" customHeight="true" outlineLevel="0" collapsed="false">
      <c r="A6490" s="0" t="str">
        <f aca="false">LEFT(C6490,4)*1</f>
        <v>0</v>
      </c>
      <c r="B6490" s="48" t="str">
        <f aca="false">+B6489+1</f>
        <v>0</v>
      </c>
      <c r="C6490" s="48" t="s">
        <v>12547</v>
      </c>
      <c r="D6490" s="49" t="s">
        <v>12548</v>
      </c>
      <c r="E6490" s="50" t="n">
        <v>76</v>
      </c>
      <c r="F6490" s="50" t="s">
        <v>2181</v>
      </c>
      <c r="G6490" s="51" t="n">
        <v>0.28</v>
      </c>
    </row>
    <row r="6491" customFormat="false" ht="17.25" hidden="false" customHeight="true" outlineLevel="0" collapsed="false">
      <c r="A6491" s="0" t="str">
        <f aca="false">LEFT(C6491,4)*1</f>
        <v>0</v>
      </c>
      <c r="B6491" s="48" t="str">
        <f aca="false">+B6490+1</f>
        <v>0</v>
      </c>
      <c r="C6491" s="48" t="s">
        <v>12549</v>
      </c>
      <c r="D6491" s="49" t="s">
        <v>12550</v>
      </c>
      <c r="E6491" s="50" t="n">
        <v>76</v>
      </c>
      <c r="F6491" s="50" t="s">
        <v>119</v>
      </c>
      <c r="G6491" s="51" t="n">
        <v>0.12</v>
      </c>
    </row>
    <row r="6492" customFormat="false" ht="17.25" hidden="false" customHeight="true" outlineLevel="0" collapsed="false">
      <c r="A6492" s="0" t="str">
        <f aca="false">LEFT(C6492,4)*1</f>
        <v>0</v>
      </c>
      <c r="B6492" s="48" t="str">
        <f aca="false">+B6491+1</f>
        <v>0</v>
      </c>
      <c r="C6492" s="48" t="s">
        <v>12551</v>
      </c>
      <c r="D6492" s="49" t="s">
        <v>12552</v>
      </c>
      <c r="E6492" s="50" t="n">
        <v>76</v>
      </c>
      <c r="F6492" s="50" t="s">
        <v>119</v>
      </c>
      <c r="G6492" s="51" t="n">
        <v>0.12</v>
      </c>
    </row>
    <row r="6493" customFormat="false" ht="17.25" hidden="false" customHeight="true" outlineLevel="0" collapsed="false">
      <c r="A6493" s="0" t="str">
        <f aca="false">LEFT(C6493,4)*1</f>
        <v>0</v>
      </c>
      <c r="B6493" s="48" t="str">
        <f aca="false">+B6492+1</f>
        <v>0</v>
      </c>
      <c r="C6493" s="48" t="s">
        <v>12553</v>
      </c>
      <c r="D6493" s="49" t="s">
        <v>12554</v>
      </c>
      <c r="E6493" s="50" t="n">
        <v>76</v>
      </c>
      <c r="F6493" s="50" t="s">
        <v>119</v>
      </c>
      <c r="G6493" s="51" t="n">
        <v>0.12</v>
      </c>
    </row>
    <row r="6494" customFormat="false" ht="17.25" hidden="false" customHeight="true" outlineLevel="0" collapsed="false">
      <c r="A6494" s="0" t="str">
        <f aca="false">LEFT(C6494,4)*1</f>
        <v>0</v>
      </c>
      <c r="B6494" s="48" t="str">
        <f aca="false">+B6493+1</f>
        <v>0</v>
      </c>
      <c r="C6494" s="48" t="s">
        <v>12555</v>
      </c>
      <c r="D6494" s="49" t="s">
        <v>12556</v>
      </c>
      <c r="E6494" s="50" t="n">
        <v>76</v>
      </c>
      <c r="F6494" s="50" t="s">
        <v>119</v>
      </c>
      <c r="G6494" s="51" t="n">
        <v>0.12</v>
      </c>
    </row>
    <row r="6495" customFormat="false" ht="17.25" hidden="false" customHeight="true" outlineLevel="0" collapsed="false">
      <c r="A6495" s="0" t="str">
        <f aca="false">LEFT(C6495,4)*1</f>
        <v>0</v>
      </c>
      <c r="B6495" s="48" t="str">
        <f aca="false">+B6494+1</f>
        <v>0</v>
      </c>
      <c r="C6495" s="48" t="s">
        <v>12557</v>
      </c>
      <c r="D6495" s="49" t="s">
        <v>12558</v>
      </c>
      <c r="E6495" s="50" t="n">
        <v>76</v>
      </c>
      <c r="F6495" s="50" t="s">
        <v>2181</v>
      </c>
      <c r="G6495" s="51" t="n">
        <v>0.28</v>
      </c>
    </row>
    <row r="6496" customFormat="false" ht="17.25" hidden="false" customHeight="true" outlineLevel="0" collapsed="false">
      <c r="A6496" s="0" t="str">
        <f aca="false">LEFT(C6496,4)*1</f>
        <v>0</v>
      </c>
      <c r="B6496" s="48" t="str">
        <f aca="false">+B6495+1</f>
        <v>0</v>
      </c>
      <c r="C6496" s="48" t="s">
        <v>12559</v>
      </c>
      <c r="D6496" s="49" t="s">
        <v>12560</v>
      </c>
      <c r="E6496" s="50" t="n">
        <v>76</v>
      </c>
      <c r="F6496" s="50" t="s">
        <v>587</v>
      </c>
      <c r="G6496" s="51" t="n">
        <v>0.18</v>
      </c>
    </row>
    <row r="6497" customFormat="false" ht="17.25" hidden="false" customHeight="true" outlineLevel="0" collapsed="false">
      <c r="A6497" s="0" t="str">
        <f aca="false">LEFT(C6497,4)*1</f>
        <v>0</v>
      </c>
      <c r="B6497" s="48" t="str">
        <f aca="false">+B6496+1</f>
        <v>0</v>
      </c>
      <c r="C6497" s="48" t="s">
        <v>12561</v>
      </c>
      <c r="D6497" s="49" t="s">
        <v>12562</v>
      </c>
      <c r="E6497" s="50" t="n">
        <v>76</v>
      </c>
      <c r="F6497" s="50" t="s">
        <v>587</v>
      </c>
      <c r="G6497" s="51" t="n">
        <v>0.18</v>
      </c>
    </row>
    <row r="6498" customFormat="false" ht="17.25" hidden="false" customHeight="true" outlineLevel="0" collapsed="false">
      <c r="A6498" s="0" t="str">
        <f aca="false">LEFT(C6498,4)*1</f>
        <v>0</v>
      </c>
      <c r="B6498" s="48" t="str">
        <f aca="false">+B6497+1</f>
        <v>0</v>
      </c>
      <c r="C6498" s="48" t="s">
        <v>12563</v>
      </c>
      <c r="D6498" s="49" t="s">
        <v>12564</v>
      </c>
      <c r="E6498" s="50" t="n">
        <v>76</v>
      </c>
      <c r="F6498" s="50" t="s">
        <v>587</v>
      </c>
      <c r="G6498" s="51" t="n">
        <v>0.18</v>
      </c>
    </row>
    <row r="6499" customFormat="false" ht="17.25" hidden="false" customHeight="true" outlineLevel="0" collapsed="false">
      <c r="A6499" s="0" t="str">
        <f aca="false">LEFT(C6499,4)*1</f>
        <v>0</v>
      </c>
      <c r="B6499" s="48" t="str">
        <f aca="false">+B6498+1</f>
        <v>0</v>
      </c>
      <c r="C6499" s="48" t="s">
        <v>12565</v>
      </c>
      <c r="D6499" s="49" t="s">
        <v>12566</v>
      </c>
      <c r="E6499" s="50" t="n">
        <v>76</v>
      </c>
      <c r="F6499" s="50" t="s">
        <v>587</v>
      </c>
      <c r="G6499" s="51" t="n">
        <v>0.18</v>
      </c>
    </row>
    <row r="6500" customFormat="false" ht="17.25" hidden="false" customHeight="true" outlineLevel="0" collapsed="false">
      <c r="A6500" s="0" t="str">
        <f aca="false">LEFT(C6500,4)*1</f>
        <v>0</v>
      </c>
      <c r="B6500" s="48" t="str">
        <f aca="false">+B6499+1</f>
        <v>0</v>
      </c>
      <c r="C6500" s="48" t="s">
        <v>12567</v>
      </c>
      <c r="D6500" s="49" t="s">
        <v>12568</v>
      </c>
      <c r="E6500" s="50" t="n">
        <v>76</v>
      </c>
      <c r="F6500" s="50" t="s">
        <v>587</v>
      </c>
      <c r="G6500" s="51" t="n">
        <v>0.18</v>
      </c>
    </row>
    <row r="6501" customFormat="false" ht="17.25" hidden="false" customHeight="true" outlineLevel="0" collapsed="false">
      <c r="A6501" s="0" t="str">
        <f aca="false">LEFT(C6501,4)*1</f>
        <v>0</v>
      </c>
      <c r="B6501" s="48" t="str">
        <f aca="false">+B6500+1</f>
        <v>0</v>
      </c>
      <c r="C6501" s="48" t="s">
        <v>12569</v>
      </c>
      <c r="D6501" s="49" t="s">
        <v>12570</v>
      </c>
      <c r="E6501" s="50" t="n">
        <v>76</v>
      </c>
      <c r="F6501" s="50" t="s">
        <v>587</v>
      </c>
      <c r="G6501" s="51" t="n">
        <v>0.18</v>
      </c>
    </row>
    <row r="6502" customFormat="false" ht="17.25" hidden="false" customHeight="true" outlineLevel="0" collapsed="false">
      <c r="A6502" s="0" t="str">
        <f aca="false">LEFT(C6502,4)*1</f>
        <v>0</v>
      </c>
      <c r="B6502" s="48" t="str">
        <f aca="false">+B6501+1</f>
        <v>0</v>
      </c>
      <c r="C6502" s="48" t="s">
        <v>12571</v>
      </c>
      <c r="D6502" s="49" t="s">
        <v>12572</v>
      </c>
      <c r="E6502" s="50" t="n">
        <v>76</v>
      </c>
      <c r="F6502" s="50" t="s">
        <v>587</v>
      </c>
      <c r="G6502" s="51" t="n">
        <v>0.18</v>
      </c>
    </row>
    <row r="6503" customFormat="false" ht="17.25" hidden="false" customHeight="true" outlineLevel="0" collapsed="false">
      <c r="A6503" s="0" t="str">
        <f aca="false">LEFT(C6503,4)*1</f>
        <v>0</v>
      </c>
      <c r="B6503" s="48" t="str">
        <f aca="false">+B6502+1</f>
        <v>0</v>
      </c>
      <c r="C6503" s="48" t="s">
        <v>12573</v>
      </c>
      <c r="D6503" s="49" t="s">
        <v>12574</v>
      </c>
      <c r="E6503" s="50" t="n">
        <v>76</v>
      </c>
      <c r="F6503" s="50" t="s">
        <v>587</v>
      </c>
      <c r="G6503" s="51" t="n">
        <v>0.18</v>
      </c>
    </row>
    <row r="6504" customFormat="false" ht="17.25" hidden="false" customHeight="true" outlineLevel="0" collapsed="false">
      <c r="A6504" s="0" t="str">
        <f aca="false">LEFT(C6504,4)*1</f>
        <v>0</v>
      </c>
      <c r="B6504" s="48" t="str">
        <f aca="false">+B6503+1</f>
        <v>0</v>
      </c>
      <c r="C6504" s="48" t="s">
        <v>12575</v>
      </c>
      <c r="D6504" s="49" t="s">
        <v>12576</v>
      </c>
      <c r="E6504" s="50" t="n">
        <v>78</v>
      </c>
      <c r="F6504" s="50" t="s">
        <v>587</v>
      </c>
      <c r="G6504" s="51" t="n">
        <v>0.18</v>
      </c>
    </row>
    <row r="6505" customFormat="false" ht="17.25" hidden="false" customHeight="true" outlineLevel="0" collapsed="false">
      <c r="A6505" s="0" t="str">
        <f aca="false">LEFT(C6505,4)*1</f>
        <v>0</v>
      </c>
      <c r="B6505" s="48" t="str">
        <f aca="false">+B6504+1</f>
        <v>0</v>
      </c>
      <c r="C6505" s="48" t="s">
        <v>12577</v>
      </c>
      <c r="D6505" s="49" t="s">
        <v>12578</v>
      </c>
      <c r="E6505" s="50" t="n">
        <v>78</v>
      </c>
      <c r="F6505" s="50" t="s">
        <v>587</v>
      </c>
      <c r="G6505" s="51" t="n">
        <v>0.18</v>
      </c>
    </row>
    <row r="6506" customFormat="false" ht="17.25" hidden="false" customHeight="true" outlineLevel="0" collapsed="false">
      <c r="A6506" s="0" t="str">
        <f aca="false">LEFT(C6506,4)*1</f>
        <v>0</v>
      </c>
      <c r="B6506" s="48" t="str">
        <f aca="false">+B6505+1</f>
        <v>0</v>
      </c>
      <c r="C6506" s="48" t="s">
        <v>12579</v>
      </c>
      <c r="D6506" s="49" t="s">
        <v>12580</v>
      </c>
      <c r="E6506" s="50" t="n">
        <v>78</v>
      </c>
      <c r="F6506" s="50" t="s">
        <v>587</v>
      </c>
      <c r="G6506" s="51" t="n">
        <v>0.18</v>
      </c>
    </row>
    <row r="6507" customFormat="false" ht="17.25" hidden="false" customHeight="true" outlineLevel="0" collapsed="false">
      <c r="A6507" s="0" t="str">
        <f aca="false">LEFT(C6507,4)*1</f>
        <v>0</v>
      </c>
      <c r="B6507" s="48" t="str">
        <f aca="false">+B6506+1</f>
        <v>0</v>
      </c>
      <c r="C6507" s="48" t="s">
        <v>12581</v>
      </c>
      <c r="D6507" s="49" t="s">
        <v>12582</v>
      </c>
      <c r="E6507" s="50" t="n">
        <v>78</v>
      </c>
      <c r="F6507" s="50" t="s">
        <v>587</v>
      </c>
      <c r="G6507" s="51" t="n">
        <v>0.18</v>
      </c>
    </row>
    <row r="6508" customFormat="false" ht="17.25" hidden="false" customHeight="true" outlineLevel="0" collapsed="false">
      <c r="A6508" s="0" t="str">
        <f aca="false">LEFT(C6508,4)*1</f>
        <v>0</v>
      </c>
      <c r="B6508" s="48" t="str">
        <f aca="false">+B6507+1</f>
        <v>0</v>
      </c>
      <c r="C6508" s="48" t="s">
        <v>12583</v>
      </c>
      <c r="D6508" s="49" t="s">
        <v>12584</v>
      </c>
      <c r="E6508" s="50" t="n">
        <v>78</v>
      </c>
      <c r="F6508" s="50" t="s">
        <v>587</v>
      </c>
      <c r="G6508" s="51" t="n">
        <v>0.18</v>
      </c>
    </row>
    <row r="6509" customFormat="false" ht="17.25" hidden="false" customHeight="true" outlineLevel="0" collapsed="false">
      <c r="A6509" s="0" t="str">
        <f aca="false">LEFT(C6509,4)*1</f>
        <v>0</v>
      </c>
      <c r="B6509" s="48" t="str">
        <f aca="false">+B6508+1</f>
        <v>0</v>
      </c>
      <c r="C6509" s="48" t="s">
        <v>12585</v>
      </c>
      <c r="D6509" s="49" t="s">
        <v>12586</v>
      </c>
      <c r="E6509" s="50" t="n">
        <v>78</v>
      </c>
      <c r="F6509" s="50" t="s">
        <v>587</v>
      </c>
      <c r="G6509" s="51" t="n">
        <v>0.18</v>
      </c>
    </row>
    <row r="6510" customFormat="false" ht="17.25" hidden="false" customHeight="true" outlineLevel="0" collapsed="false">
      <c r="A6510" s="0" t="str">
        <f aca="false">LEFT(C6510,4)*1</f>
        <v>0</v>
      </c>
      <c r="B6510" s="48" t="str">
        <f aca="false">+B6509+1</f>
        <v>0</v>
      </c>
      <c r="C6510" s="48" t="s">
        <v>12587</v>
      </c>
      <c r="D6510" s="49" t="s">
        <v>12588</v>
      </c>
      <c r="E6510" s="50" t="n">
        <v>78</v>
      </c>
      <c r="F6510" s="50" t="s">
        <v>587</v>
      </c>
      <c r="G6510" s="51" t="n">
        <v>0.18</v>
      </c>
    </row>
    <row r="6511" customFormat="false" ht="17.25" hidden="false" customHeight="true" outlineLevel="0" collapsed="false">
      <c r="A6511" s="0" t="str">
        <f aca="false">LEFT(C6511,4)*1</f>
        <v>0</v>
      </c>
      <c r="B6511" s="48" t="str">
        <f aca="false">+B6510+1</f>
        <v>0</v>
      </c>
      <c r="C6511" s="48" t="s">
        <v>12589</v>
      </c>
      <c r="D6511" s="49" t="s">
        <v>12590</v>
      </c>
      <c r="E6511" s="50" t="n">
        <v>78</v>
      </c>
      <c r="F6511" s="50" t="s">
        <v>587</v>
      </c>
      <c r="G6511" s="51" t="n">
        <v>0.18</v>
      </c>
    </row>
    <row r="6512" customFormat="false" ht="17.25" hidden="false" customHeight="true" outlineLevel="0" collapsed="false">
      <c r="A6512" s="0" t="str">
        <f aca="false">LEFT(C6512,4)*1</f>
        <v>0</v>
      </c>
      <c r="B6512" s="48" t="str">
        <f aca="false">+B6511+1</f>
        <v>0</v>
      </c>
      <c r="C6512" s="48" t="s">
        <v>12591</v>
      </c>
      <c r="D6512" s="49" t="s">
        <v>12592</v>
      </c>
      <c r="E6512" s="50" t="n">
        <v>78</v>
      </c>
      <c r="F6512" s="50" t="s">
        <v>587</v>
      </c>
      <c r="G6512" s="51" t="n">
        <v>0.18</v>
      </c>
    </row>
    <row r="6513" customFormat="false" ht="17.25" hidden="false" customHeight="true" outlineLevel="0" collapsed="false">
      <c r="A6513" s="0" t="str">
        <f aca="false">LEFT(C6513,4)*1</f>
        <v>0</v>
      </c>
      <c r="B6513" s="48" t="str">
        <f aca="false">+B6512+1</f>
        <v>0</v>
      </c>
      <c r="C6513" s="48" t="s">
        <v>12593</v>
      </c>
      <c r="D6513" s="49" t="s">
        <v>12594</v>
      </c>
      <c r="E6513" s="50" t="n">
        <v>78</v>
      </c>
      <c r="F6513" s="50" t="s">
        <v>587</v>
      </c>
      <c r="G6513" s="51" t="n">
        <v>0.18</v>
      </c>
    </row>
    <row r="6514" customFormat="false" ht="17.25" hidden="false" customHeight="true" outlineLevel="0" collapsed="false">
      <c r="A6514" s="0" t="str">
        <f aca="false">LEFT(C6514,4)*1</f>
        <v>0</v>
      </c>
      <c r="B6514" s="48" t="str">
        <f aca="false">+B6513+1</f>
        <v>0</v>
      </c>
      <c r="C6514" s="48" t="s">
        <v>12595</v>
      </c>
      <c r="D6514" s="49" t="s">
        <v>2507</v>
      </c>
      <c r="E6514" s="50" t="n">
        <v>78</v>
      </c>
      <c r="F6514" s="50" t="s">
        <v>587</v>
      </c>
      <c r="G6514" s="51" t="n">
        <v>0.18</v>
      </c>
    </row>
    <row r="6515" customFormat="false" ht="17.25" hidden="false" customHeight="true" outlineLevel="0" collapsed="false">
      <c r="A6515" s="0" t="str">
        <f aca="false">LEFT(C6515,4)*1</f>
        <v>0</v>
      </c>
      <c r="B6515" s="48" t="str">
        <f aca="false">+B6514+1</f>
        <v>0</v>
      </c>
      <c r="C6515" s="48" t="s">
        <v>12596</v>
      </c>
      <c r="D6515" s="49" t="s">
        <v>12597</v>
      </c>
      <c r="E6515" s="50" t="n">
        <v>78</v>
      </c>
      <c r="F6515" s="50" t="s">
        <v>587</v>
      </c>
      <c r="G6515" s="51" t="n">
        <v>0.18</v>
      </c>
    </row>
    <row r="6516" customFormat="false" ht="17.25" hidden="false" customHeight="true" outlineLevel="0" collapsed="false">
      <c r="A6516" s="0" t="str">
        <f aca="false">LEFT(C6516,4)*1</f>
        <v>0</v>
      </c>
      <c r="B6516" s="48" t="str">
        <f aca="false">+B6515+1</f>
        <v>0</v>
      </c>
      <c r="C6516" s="48" t="s">
        <v>12596</v>
      </c>
      <c r="D6516" s="49" t="s">
        <v>12598</v>
      </c>
      <c r="E6516" s="50" t="n">
        <v>78</v>
      </c>
      <c r="F6516" s="50" t="s">
        <v>587</v>
      </c>
      <c r="G6516" s="51" t="n">
        <v>0.18</v>
      </c>
    </row>
    <row r="6517" customFormat="false" ht="17.25" hidden="false" customHeight="true" outlineLevel="0" collapsed="false">
      <c r="A6517" s="0" t="str">
        <f aca="false">LEFT(C6517,4)*1</f>
        <v>0</v>
      </c>
      <c r="B6517" s="48" t="str">
        <f aca="false">+B6516+1</f>
        <v>0</v>
      </c>
      <c r="C6517" s="48" t="s">
        <v>12599</v>
      </c>
      <c r="D6517" s="49" t="s">
        <v>12600</v>
      </c>
      <c r="E6517" s="50" t="n">
        <v>78</v>
      </c>
      <c r="F6517" s="50" t="s">
        <v>587</v>
      </c>
      <c r="G6517" s="51" t="n">
        <v>0.18</v>
      </c>
    </row>
    <row r="6518" customFormat="false" ht="17.25" hidden="false" customHeight="true" outlineLevel="0" collapsed="false">
      <c r="A6518" s="0" t="str">
        <f aca="false">LEFT(C6518,4)*1</f>
        <v>0</v>
      </c>
      <c r="B6518" s="48" t="str">
        <f aca="false">+B6517+1</f>
        <v>0</v>
      </c>
      <c r="C6518" s="48" t="s">
        <v>12601</v>
      </c>
      <c r="D6518" s="49" t="s">
        <v>12602</v>
      </c>
      <c r="E6518" s="50" t="n">
        <v>78</v>
      </c>
      <c r="F6518" s="50" t="s">
        <v>587</v>
      </c>
      <c r="G6518" s="51" t="n">
        <v>0.18</v>
      </c>
    </row>
    <row r="6519" customFormat="false" ht="17.25" hidden="false" customHeight="true" outlineLevel="0" collapsed="false">
      <c r="A6519" s="0" t="str">
        <f aca="false">LEFT(C6519,4)*1</f>
        <v>0</v>
      </c>
      <c r="B6519" s="48" t="str">
        <f aca="false">+B6518+1</f>
        <v>0</v>
      </c>
      <c r="C6519" s="48" t="s">
        <v>12603</v>
      </c>
      <c r="D6519" s="49" t="s">
        <v>12604</v>
      </c>
      <c r="E6519" s="50" t="n">
        <v>78</v>
      </c>
      <c r="F6519" s="50" t="s">
        <v>587</v>
      </c>
      <c r="G6519" s="51" t="n">
        <v>0.18</v>
      </c>
    </row>
    <row r="6520" customFormat="false" ht="17.25" hidden="false" customHeight="true" outlineLevel="0" collapsed="false">
      <c r="A6520" s="0" t="str">
        <f aca="false">LEFT(C6520,4)*1</f>
        <v>0</v>
      </c>
      <c r="B6520" s="48" t="str">
        <f aca="false">+B6519+1</f>
        <v>0</v>
      </c>
      <c r="C6520" s="48" t="s">
        <v>12605</v>
      </c>
      <c r="D6520" s="49" t="s">
        <v>12606</v>
      </c>
      <c r="E6520" s="50" t="n">
        <v>79</v>
      </c>
      <c r="F6520" s="50" t="s">
        <v>587</v>
      </c>
      <c r="G6520" s="51" t="n">
        <v>0.18</v>
      </c>
    </row>
    <row r="6521" customFormat="false" ht="17.25" hidden="false" customHeight="true" outlineLevel="0" collapsed="false">
      <c r="A6521" s="0" t="str">
        <f aca="false">LEFT(C6521,4)*1</f>
        <v>0</v>
      </c>
      <c r="B6521" s="48" t="str">
        <f aca="false">+B6520+1</f>
        <v>0</v>
      </c>
      <c r="C6521" s="48" t="s">
        <v>12607</v>
      </c>
      <c r="D6521" s="49" t="s">
        <v>12608</v>
      </c>
      <c r="E6521" s="50" t="n">
        <v>79</v>
      </c>
      <c r="F6521" s="50" t="s">
        <v>587</v>
      </c>
      <c r="G6521" s="51" t="n">
        <v>0.18</v>
      </c>
    </row>
    <row r="6522" customFormat="false" ht="17.25" hidden="false" customHeight="true" outlineLevel="0" collapsed="false">
      <c r="A6522" s="0" t="str">
        <f aca="false">LEFT(C6522,4)*1</f>
        <v>0</v>
      </c>
      <c r="B6522" s="48" t="str">
        <f aca="false">+B6521+1</f>
        <v>0</v>
      </c>
      <c r="C6522" s="48" t="s">
        <v>12609</v>
      </c>
      <c r="D6522" s="49" t="s">
        <v>12610</v>
      </c>
      <c r="E6522" s="50" t="n">
        <v>79</v>
      </c>
      <c r="F6522" s="50" t="s">
        <v>587</v>
      </c>
      <c r="G6522" s="51" t="n">
        <v>0.18</v>
      </c>
    </row>
    <row r="6523" customFormat="false" ht="17.25" hidden="false" customHeight="true" outlineLevel="0" collapsed="false">
      <c r="A6523" s="0" t="str">
        <f aca="false">LEFT(C6523,4)*1</f>
        <v>0</v>
      </c>
      <c r="B6523" s="48" t="str">
        <f aca="false">+B6522+1</f>
        <v>0</v>
      </c>
      <c r="C6523" s="48" t="s">
        <v>12611</v>
      </c>
      <c r="D6523" s="49" t="s">
        <v>12612</v>
      </c>
      <c r="E6523" s="50" t="n">
        <v>79</v>
      </c>
      <c r="F6523" s="50" t="s">
        <v>587</v>
      </c>
      <c r="G6523" s="51" t="n">
        <v>0.18</v>
      </c>
    </row>
    <row r="6524" customFormat="false" ht="17.25" hidden="false" customHeight="true" outlineLevel="0" collapsed="false">
      <c r="A6524" s="0" t="str">
        <f aca="false">LEFT(C6524,4)*1</f>
        <v>0</v>
      </c>
      <c r="B6524" s="48" t="str">
        <f aca="false">+B6523+1</f>
        <v>0</v>
      </c>
      <c r="C6524" s="48" t="s">
        <v>12613</v>
      </c>
      <c r="D6524" s="49" t="s">
        <v>12614</v>
      </c>
      <c r="E6524" s="50" t="n">
        <v>79</v>
      </c>
      <c r="F6524" s="50" t="s">
        <v>587</v>
      </c>
      <c r="G6524" s="51" t="n">
        <v>0.18</v>
      </c>
    </row>
    <row r="6525" customFormat="false" ht="17.25" hidden="false" customHeight="true" outlineLevel="0" collapsed="false">
      <c r="A6525" s="0" t="str">
        <f aca="false">LEFT(C6525,4)*1</f>
        <v>0</v>
      </c>
      <c r="B6525" s="48" t="str">
        <f aca="false">+B6524+1</f>
        <v>0</v>
      </c>
      <c r="C6525" s="48" t="s">
        <v>12615</v>
      </c>
      <c r="D6525" s="49" t="s">
        <v>12616</v>
      </c>
      <c r="E6525" s="50" t="n">
        <v>79</v>
      </c>
      <c r="F6525" s="50" t="s">
        <v>587</v>
      </c>
      <c r="G6525" s="51" t="n">
        <v>0.18</v>
      </c>
    </row>
    <row r="6526" customFormat="false" ht="17.25" hidden="false" customHeight="true" outlineLevel="0" collapsed="false">
      <c r="A6526" s="0" t="str">
        <f aca="false">LEFT(C6526,4)*1</f>
        <v>0</v>
      </c>
      <c r="B6526" s="48" t="str">
        <f aca="false">+B6525+1</f>
        <v>0</v>
      </c>
      <c r="C6526" s="48" t="s">
        <v>12617</v>
      </c>
      <c r="D6526" s="49" t="s">
        <v>12618</v>
      </c>
      <c r="E6526" s="50" t="n">
        <v>79</v>
      </c>
      <c r="F6526" s="50" t="s">
        <v>587</v>
      </c>
      <c r="G6526" s="51" t="n">
        <v>0.18</v>
      </c>
    </row>
    <row r="6527" customFormat="false" ht="17.25" hidden="false" customHeight="true" outlineLevel="0" collapsed="false">
      <c r="A6527" s="0" t="str">
        <f aca="false">LEFT(C6527,4)*1</f>
        <v>0</v>
      </c>
      <c r="B6527" s="48" t="str">
        <f aca="false">+B6526+1</f>
        <v>0</v>
      </c>
      <c r="C6527" s="48" t="s">
        <v>12619</v>
      </c>
      <c r="D6527" s="49" t="s">
        <v>12620</v>
      </c>
      <c r="E6527" s="50" t="n">
        <v>79</v>
      </c>
      <c r="F6527" s="50" t="s">
        <v>587</v>
      </c>
      <c r="G6527" s="51" t="n">
        <v>0.18</v>
      </c>
    </row>
    <row r="6528" customFormat="false" ht="17.25" hidden="false" customHeight="true" outlineLevel="0" collapsed="false">
      <c r="A6528" s="0" t="str">
        <f aca="false">LEFT(C6528,4)*1</f>
        <v>0</v>
      </c>
      <c r="B6528" s="48" t="str">
        <f aca="false">+B6527+1</f>
        <v>0</v>
      </c>
      <c r="C6528" s="48" t="s">
        <v>12621</v>
      </c>
      <c r="D6528" s="49" t="s">
        <v>12622</v>
      </c>
      <c r="E6528" s="50" t="n">
        <v>79</v>
      </c>
      <c r="F6528" s="50" t="s">
        <v>587</v>
      </c>
      <c r="G6528" s="51" t="n">
        <v>0.18</v>
      </c>
    </row>
    <row r="6529" customFormat="false" ht="17.25" hidden="false" customHeight="true" outlineLevel="0" collapsed="false">
      <c r="A6529" s="0" t="str">
        <f aca="false">LEFT(C6529,4)*1</f>
        <v>0</v>
      </c>
      <c r="B6529" s="48" t="str">
        <f aca="false">+B6528+1</f>
        <v>0</v>
      </c>
      <c r="C6529" s="48" t="s">
        <v>12623</v>
      </c>
      <c r="D6529" s="49" t="s">
        <v>12624</v>
      </c>
      <c r="E6529" s="50" t="n">
        <v>79</v>
      </c>
      <c r="F6529" s="50" t="s">
        <v>587</v>
      </c>
      <c r="G6529" s="51" t="n">
        <v>0.18</v>
      </c>
    </row>
    <row r="6530" customFormat="false" ht="17.25" hidden="false" customHeight="true" outlineLevel="0" collapsed="false">
      <c r="A6530" s="0" t="str">
        <f aca="false">LEFT(C6530,4)*1</f>
        <v>0</v>
      </c>
      <c r="B6530" s="48" t="str">
        <f aca="false">+B6529+1</f>
        <v>0</v>
      </c>
      <c r="C6530" s="48" t="s">
        <v>12625</v>
      </c>
      <c r="D6530" s="49" t="s">
        <v>3875</v>
      </c>
      <c r="E6530" s="50" t="n">
        <v>79</v>
      </c>
      <c r="F6530" s="50" t="s">
        <v>2507</v>
      </c>
      <c r="G6530" s="47" t="n">
        <v>0</v>
      </c>
    </row>
    <row r="6531" customFormat="false" ht="17.25" hidden="false" customHeight="true" outlineLevel="0" collapsed="false">
      <c r="A6531" s="0" t="str">
        <f aca="false">LEFT(C6531,4)*1</f>
        <v>0</v>
      </c>
      <c r="B6531" s="48" t="str">
        <f aca="false">+B6530+1</f>
        <v>0</v>
      </c>
      <c r="C6531" s="48" t="s">
        <v>12626</v>
      </c>
      <c r="D6531" s="49" t="s">
        <v>12627</v>
      </c>
      <c r="E6531" s="50" t="n">
        <v>79</v>
      </c>
      <c r="F6531" s="50" t="s">
        <v>587</v>
      </c>
      <c r="G6531" s="51" t="n">
        <v>0.18</v>
      </c>
    </row>
    <row r="6532" customFormat="false" ht="17.25" hidden="false" customHeight="true" outlineLevel="0" collapsed="false">
      <c r="A6532" s="0" t="str">
        <f aca="false">LEFT(C6532,4)*1</f>
        <v>0</v>
      </c>
      <c r="B6532" s="48" t="str">
        <f aca="false">+B6531+1</f>
        <v>0</v>
      </c>
      <c r="C6532" s="48" t="s">
        <v>12628</v>
      </c>
      <c r="D6532" s="49" t="s">
        <v>12629</v>
      </c>
      <c r="E6532" s="50" t="n">
        <v>79</v>
      </c>
      <c r="F6532" s="50" t="s">
        <v>587</v>
      </c>
      <c r="G6532" s="51" t="n">
        <v>0.18</v>
      </c>
    </row>
    <row r="6533" customFormat="false" ht="17.25" hidden="false" customHeight="true" outlineLevel="0" collapsed="false">
      <c r="A6533" s="0" t="str">
        <f aca="false">LEFT(C6533,4)*1</f>
        <v>0</v>
      </c>
      <c r="B6533" s="48" t="str">
        <f aca="false">+B6532+1</f>
        <v>0</v>
      </c>
      <c r="C6533" s="48" t="s">
        <v>12630</v>
      </c>
      <c r="D6533" s="49" t="s">
        <v>12631</v>
      </c>
      <c r="E6533" s="50" t="n">
        <v>79</v>
      </c>
      <c r="F6533" s="50" t="s">
        <v>587</v>
      </c>
      <c r="G6533" s="51" t="n">
        <v>0.18</v>
      </c>
    </row>
    <row r="6534" customFormat="false" ht="17.25" hidden="false" customHeight="true" outlineLevel="0" collapsed="false">
      <c r="A6534" s="0" t="str">
        <f aca="false">LEFT(C6534,4)*1</f>
        <v>0</v>
      </c>
      <c r="B6534" s="48" t="str">
        <f aca="false">+B6533+1</f>
        <v>0</v>
      </c>
      <c r="C6534" s="48" t="s">
        <v>12632</v>
      </c>
      <c r="D6534" s="49" t="s">
        <v>12633</v>
      </c>
      <c r="E6534" s="50" t="n">
        <v>79</v>
      </c>
      <c r="F6534" s="50" t="s">
        <v>587</v>
      </c>
      <c r="G6534" s="51" t="n">
        <v>0.18</v>
      </c>
    </row>
    <row r="6535" customFormat="false" ht="17.25" hidden="false" customHeight="true" outlineLevel="0" collapsed="false">
      <c r="A6535" s="0" t="str">
        <f aca="false">LEFT(C6535,4)*1</f>
        <v>0</v>
      </c>
      <c r="B6535" s="48" t="str">
        <f aca="false">+B6534+1</f>
        <v>0</v>
      </c>
      <c r="C6535" s="48" t="s">
        <v>12634</v>
      </c>
      <c r="D6535" s="49" t="s">
        <v>12635</v>
      </c>
      <c r="E6535" s="50" t="n">
        <v>80</v>
      </c>
      <c r="F6535" s="50" t="s">
        <v>587</v>
      </c>
      <c r="G6535" s="51" t="n">
        <v>0.18</v>
      </c>
    </row>
    <row r="6536" customFormat="false" ht="17.25" hidden="false" customHeight="true" outlineLevel="0" collapsed="false">
      <c r="A6536" s="0" t="str">
        <f aca="false">LEFT(C6536,4)*1</f>
        <v>0</v>
      </c>
      <c r="B6536" s="48" t="str">
        <f aca="false">+B6535+1</f>
        <v>0</v>
      </c>
      <c r="C6536" s="48" t="s">
        <v>12636</v>
      </c>
      <c r="D6536" s="49" t="s">
        <v>12637</v>
      </c>
      <c r="E6536" s="50" t="n">
        <v>80</v>
      </c>
      <c r="F6536" s="50" t="s">
        <v>587</v>
      </c>
      <c r="G6536" s="51" t="n">
        <v>0.18</v>
      </c>
    </row>
    <row r="6537" customFormat="false" ht="17.25" hidden="false" customHeight="true" outlineLevel="0" collapsed="false">
      <c r="A6537" s="0" t="str">
        <f aca="false">LEFT(C6537,4)*1</f>
        <v>0</v>
      </c>
      <c r="B6537" s="48" t="str">
        <f aca="false">+B6536+1</f>
        <v>0</v>
      </c>
      <c r="C6537" s="48" t="s">
        <v>12638</v>
      </c>
      <c r="D6537" s="49" t="s">
        <v>12639</v>
      </c>
      <c r="E6537" s="50" t="n">
        <v>80</v>
      </c>
      <c r="F6537" s="50" t="s">
        <v>587</v>
      </c>
      <c r="G6537" s="51" t="n">
        <v>0.18</v>
      </c>
    </row>
    <row r="6538" customFormat="false" ht="17.25" hidden="false" customHeight="true" outlineLevel="0" collapsed="false">
      <c r="A6538" s="0" t="str">
        <f aca="false">LEFT(C6538,4)*1</f>
        <v>0</v>
      </c>
      <c r="B6538" s="48" t="str">
        <f aca="false">+B6537+1</f>
        <v>0</v>
      </c>
      <c r="C6538" s="48" t="s">
        <v>12640</v>
      </c>
      <c r="D6538" s="49" t="s">
        <v>12641</v>
      </c>
      <c r="E6538" s="50" t="n">
        <v>80</v>
      </c>
      <c r="F6538" s="50" t="s">
        <v>587</v>
      </c>
      <c r="G6538" s="51" t="n">
        <v>0.18</v>
      </c>
    </row>
    <row r="6539" customFormat="false" ht="17.25" hidden="false" customHeight="true" outlineLevel="0" collapsed="false">
      <c r="A6539" s="0" t="str">
        <f aca="false">LEFT(C6539,4)*1</f>
        <v>0</v>
      </c>
      <c r="B6539" s="48" t="str">
        <f aca="false">+B6538+1</f>
        <v>0</v>
      </c>
      <c r="C6539" s="48" t="s">
        <v>12642</v>
      </c>
      <c r="D6539" s="49" t="s">
        <v>12643</v>
      </c>
      <c r="E6539" s="50" t="n">
        <v>80</v>
      </c>
      <c r="F6539" s="50" t="s">
        <v>587</v>
      </c>
      <c r="G6539" s="51" t="n">
        <v>0.18</v>
      </c>
    </row>
    <row r="6540" customFormat="false" ht="17.25" hidden="false" customHeight="true" outlineLevel="0" collapsed="false">
      <c r="A6540" s="0" t="str">
        <f aca="false">LEFT(C6540,4)*1</f>
        <v>0</v>
      </c>
      <c r="B6540" s="48" t="str">
        <f aca="false">+B6539+1</f>
        <v>0</v>
      </c>
      <c r="C6540" s="48" t="s">
        <v>12644</v>
      </c>
      <c r="D6540" s="49" t="s">
        <v>3875</v>
      </c>
      <c r="E6540" s="50" t="n">
        <v>80</v>
      </c>
      <c r="F6540" s="50" t="s">
        <v>2507</v>
      </c>
      <c r="G6540" s="47" t="n">
        <v>0</v>
      </c>
    </row>
    <row r="6541" customFormat="false" ht="17.25" hidden="false" customHeight="true" outlineLevel="0" collapsed="false">
      <c r="A6541" s="0" t="str">
        <f aca="false">LEFT(C6541,4)*1</f>
        <v>0</v>
      </c>
      <c r="B6541" s="48" t="str">
        <f aca="false">+B6540+1</f>
        <v>0</v>
      </c>
      <c r="C6541" s="48" t="s">
        <v>12645</v>
      </c>
      <c r="D6541" s="49" t="s">
        <v>3875</v>
      </c>
      <c r="E6541" s="50" t="n">
        <v>80</v>
      </c>
      <c r="F6541" s="50" t="s">
        <v>2507</v>
      </c>
      <c r="G6541" s="47" t="n">
        <v>0</v>
      </c>
    </row>
    <row r="6542" customFormat="false" ht="17.25" hidden="false" customHeight="true" outlineLevel="0" collapsed="false">
      <c r="A6542" s="0" t="str">
        <f aca="false">LEFT(C6542,4)*1</f>
        <v>0</v>
      </c>
      <c r="B6542" s="48" t="str">
        <f aca="false">+B6541+1</f>
        <v>0</v>
      </c>
      <c r="C6542" s="48" t="s">
        <v>12646</v>
      </c>
      <c r="D6542" s="49" t="s">
        <v>3875</v>
      </c>
      <c r="E6542" s="50" t="n">
        <v>80</v>
      </c>
      <c r="F6542" s="50" t="s">
        <v>2507</v>
      </c>
      <c r="G6542" s="47" t="n">
        <v>0</v>
      </c>
    </row>
    <row r="6543" customFormat="false" ht="17.25" hidden="false" customHeight="true" outlineLevel="0" collapsed="false">
      <c r="A6543" s="0" t="str">
        <f aca="false">LEFT(C6543,4)*1</f>
        <v>0</v>
      </c>
      <c r="B6543" s="48" t="str">
        <f aca="false">+B6542+1</f>
        <v>0</v>
      </c>
      <c r="C6543" s="48" t="s">
        <v>12647</v>
      </c>
      <c r="D6543" s="49" t="s">
        <v>12648</v>
      </c>
      <c r="E6543" s="50" t="n">
        <v>80</v>
      </c>
      <c r="F6543" s="50" t="s">
        <v>587</v>
      </c>
      <c r="G6543" s="51" t="n">
        <v>0.18</v>
      </c>
    </row>
    <row r="6544" customFormat="false" ht="17.25" hidden="false" customHeight="true" outlineLevel="0" collapsed="false">
      <c r="A6544" s="0" t="str">
        <f aca="false">LEFT(C6544,4)*1</f>
        <v>0</v>
      </c>
      <c r="B6544" s="48" t="str">
        <f aca="false">+B6543+1</f>
        <v>0</v>
      </c>
      <c r="C6544" s="48" t="s">
        <v>12649</v>
      </c>
      <c r="D6544" s="49" t="s">
        <v>12650</v>
      </c>
      <c r="E6544" s="50" t="n">
        <v>81</v>
      </c>
      <c r="F6544" s="50" t="s">
        <v>587</v>
      </c>
      <c r="G6544" s="51" t="n">
        <v>0.18</v>
      </c>
    </row>
    <row r="6545" customFormat="false" ht="17.25" hidden="false" customHeight="true" outlineLevel="0" collapsed="false">
      <c r="A6545" s="0" t="str">
        <f aca="false">LEFT(C6545,4)*1</f>
        <v>0</v>
      </c>
      <c r="B6545" s="48" t="str">
        <f aca="false">+B6544+1</f>
        <v>0</v>
      </c>
      <c r="C6545" s="48" t="s">
        <v>12651</v>
      </c>
      <c r="D6545" s="49" t="s">
        <v>12652</v>
      </c>
      <c r="E6545" s="50" t="n">
        <v>81</v>
      </c>
      <c r="F6545" s="50" t="s">
        <v>587</v>
      </c>
      <c r="G6545" s="51" t="n">
        <v>0.18</v>
      </c>
    </row>
    <row r="6546" customFormat="false" ht="17.25" hidden="false" customHeight="true" outlineLevel="0" collapsed="false">
      <c r="A6546" s="0" t="str">
        <f aca="false">LEFT(C6546,4)*1</f>
        <v>0</v>
      </c>
      <c r="B6546" s="48" t="str">
        <f aca="false">+B6545+1</f>
        <v>0</v>
      </c>
      <c r="C6546" s="48" t="s">
        <v>12653</v>
      </c>
      <c r="D6546" s="49" t="s">
        <v>12654</v>
      </c>
      <c r="E6546" s="50" t="n">
        <v>81</v>
      </c>
      <c r="F6546" s="50" t="s">
        <v>587</v>
      </c>
      <c r="G6546" s="51" t="n">
        <v>0.18</v>
      </c>
    </row>
    <row r="6547" customFormat="false" ht="17.25" hidden="false" customHeight="true" outlineLevel="0" collapsed="false">
      <c r="A6547" s="0" t="str">
        <f aca="false">LEFT(C6547,4)*1</f>
        <v>0</v>
      </c>
      <c r="B6547" s="48" t="str">
        <f aca="false">+B6546+1</f>
        <v>0</v>
      </c>
      <c r="C6547" s="48" t="s">
        <v>12655</v>
      </c>
      <c r="D6547" s="49" t="s">
        <v>12656</v>
      </c>
      <c r="E6547" s="50" t="n">
        <v>81</v>
      </c>
      <c r="F6547" s="50" t="s">
        <v>587</v>
      </c>
      <c r="G6547" s="51" t="n">
        <v>0.18</v>
      </c>
    </row>
    <row r="6548" customFormat="false" ht="17.25" hidden="false" customHeight="true" outlineLevel="0" collapsed="false">
      <c r="A6548" s="0" t="str">
        <f aca="false">LEFT(C6548,4)*1</f>
        <v>0</v>
      </c>
      <c r="B6548" s="48" t="str">
        <f aca="false">+B6547+1</f>
        <v>0</v>
      </c>
      <c r="C6548" s="48" t="s">
        <v>12657</v>
      </c>
      <c r="D6548" s="49" t="s">
        <v>12658</v>
      </c>
      <c r="E6548" s="50" t="n">
        <v>81</v>
      </c>
      <c r="F6548" s="50" t="s">
        <v>587</v>
      </c>
      <c r="G6548" s="51" t="n">
        <v>0.18</v>
      </c>
    </row>
    <row r="6549" customFormat="false" ht="17.25" hidden="false" customHeight="true" outlineLevel="0" collapsed="false">
      <c r="A6549" s="0" t="str">
        <f aca="false">LEFT(C6549,4)*1</f>
        <v>0</v>
      </c>
      <c r="B6549" s="48" t="str">
        <f aca="false">+B6548+1</f>
        <v>0</v>
      </c>
      <c r="C6549" s="48" t="s">
        <v>12659</v>
      </c>
      <c r="D6549" s="49" t="s">
        <v>12660</v>
      </c>
      <c r="E6549" s="50" t="n">
        <v>81</v>
      </c>
      <c r="F6549" s="50" t="s">
        <v>587</v>
      </c>
      <c r="G6549" s="51" t="n">
        <v>0.18</v>
      </c>
    </row>
    <row r="6550" customFormat="false" ht="17.25" hidden="false" customHeight="true" outlineLevel="0" collapsed="false">
      <c r="A6550" s="0" t="str">
        <f aca="false">LEFT(C6550,4)*1</f>
        <v>0</v>
      </c>
      <c r="B6550" s="48" t="str">
        <f aca="false">+B6549+1</f>
        <v>0</v>
      </c>
      <c r="C6550" s="48" t="s">
        <v>12661</v>
      </c>
      <c r="D6550" s="49" t="s">
        <v>12662</v>
      </c>
      <c r="E6550" s="50" t="n">
        <v>81</v>
      </c>
      <c r="F6550" s="50" t="s">
        <v>587</v>
      </c>
      <c r="G6550" s="51" t="n">
        <v>0.18</v>
      </c>
    </row>
    <row r="6551" customFormat="false" ht="17.25" hidden="false" customHeight="true" outlineLevel="0" collapsed="false">
      <c r="A6551" s="0" t="str">
        <f aca="false">LEFT(C6551,4)*1</f>
        <v>0</v>
      </c>
      <c r="B6551" s="48" t="str">
        <f aca="false">+B6550+1</f>
        <v>0</v>
      </c>
      <c r="C6551" s="48" t="s">
        <v>12663</v>
      </c>
      <c r="D6551" s="49" t="s">
        <v>12664</v>
      </c>
      <c r="E6551" s="50" t="n">
        <v>81</v>
      </c>
      <c r="F6551" s="50" t="s">
        <v>587</v>
      </c>
      <c r="G6551" s="51" t="n">
        <v>0.18</v>
      </c>
    </row>
    <row r="6552" customFormat="false" ht="17.25" hidden="false" customHeight="true" outlineLevel="0" collapsed="false">
      <c r="A6552" s="0" t="str">
        <f aca="false">LEFT(C6552,4)*1</f>
        <v>0</v>
      </c>
      <c r="B6552" s="48" t="str">
        <f aca="false">+B6551+1</f>
        <v>0</v>
      </c>
      <c r="C6552" s="48" t="s">
        <v>12665</v>
      </c>
      <c r="D6552" s="49" t="s">
        <v>12666</v>
      </c>
      <c r="E6552" s="50" t="n">
        <v>81</v>
      </c>
      <c r="F6552" s="50" t="s">
        <v>587</v>
      </c>
      <c r="G6552" s="51" t="n">
        <v>0.18</v>
      </c>
    </row>
    <row r="6553" customFormat="false" ht="17.25" hidden="false" customHeight="true" outlineLevel="0" collapsed="false">
      <c r="A6553" s="0" t="str">
        <f aca="false">LEFT(C6553,4)*1</f>
        <v>0</v>
      </c>
      <c r="B6553" s="48" t="str">
        <f aca="false">+B6552+1</f>
        <v>0</v>
      </c>
      <c r="C6553" s="48" t="s">
        <v>12667</v>
      </c>
      <c r="D6553" s="49" t="s">
        <v>12668</v>
      </c>
      <c r="E6553" s="50" t="n">
        <v>81</v>
      </c>
      <c r="F6553" s="50" t="s">
        <v>587</v>
      </c>
      <c r="G6553" s="51" t="n">
        <v>0.18</v>
      </c>
    </row>
    <row r="6554" customFormat="false" ht="17.25" hidden="false" customHeight="true" outlineLevel="0" collapsed="false">
      <c r="A6554" s="0" t="str">
        <f aca="false">LEFT(C6554,4)*1</f>
        <v>0</v>
      </c>
      <c r="B6554" s="48" t="str">
        <f aca="false">+B6553+1</f>
        <v>0</v>
      </c>
      <c r="C6554" s="48" t="s">
        <v>12669</v>
      </c>
      <c r="D6554" s="49" t="s">
        <v>12670</v>
      </c>
      <c r="E6554" s="50" t="n">
        <v>81</v>
      </c>
      <c r="F6554" s="50" t="s">
        <v>587</v>
      </c>
      <c r="G6554" s="51" t="n">
        <v>0.18</v>
      </c>
    </row>
    <row r="6555" customFormat="false" ht="17.25" hidden="false" customHeight="true" outlineLevel="0" collapsed="false">
      <c r="A6555" s="0" t="str">
        <f aca="false">LEFT(C6555,4)*1</f>
        <v>0</v>
      </c>
      <c r="B6555" s="48" t="str">
        <f aca="false">+B6554+1</f>
        <v>0</v>
      </c>
      <c r="C6555" s="48" t="s">
        <v>12671</v>
      </c>
      <c r="D6555" s="49" t="s">
        <v>12672</v>
      </c>
      <c r="E6555" s="50" t="n">
        <v>81</v>
      </c>
      <c r="F6555" s="50" t="s">
        <v>587</v>
      </c>
      <c r="G6555" s="51" t="n">
        <v>0.18</v>
      </c>
    </row>
    <row r="6556" customFormat="false" ht="17.25" hidden="false" customHeight="true" outlineLevel="0" collapsed="false">
      <c r="A6556" s="0" t="str">
        <f aca="false">LEFT(C6556,4)*1</f>
        <v>0</v>
      </c>
      <c r="B6556" s="48" t="str">
        <f aca="false">+B6555+1</f>
        <v>0</v>
      </c>
      <c r="C6556" s="48" t="s">
        <v>12673</v>
      </c>
      <c r="D6556" s="49" t="s">
        <v>12674</v>
      </c>
      <c r="E6556" s="50" t="n">
        <v>81</v>
      </c>
      <c r="F6556" s="50" t="s">
        <v>587</v>
      </c>
      <c r="G6556" s="51" t="n">
        <v>0.18</v>
      </c>
    </row>
    <row r="6557" customFormat="false" ht="17.25" hidden="false" customHeight="true" outlineLevel="0" collapsed="false">
      <c r="A6557" s="0" t="str">
        <f aca="false">LEFT(C6557,4)*1</f>
        <v>0</v>
      </c>
      <c r="B6557" s="48" t="str">
        <f aca="false">+B6556+1</f>
        <v>0</v>
      </c>
      <c r="C6557" s="48" t="s">
        <v>12675</v>
      </c>
      <c r="D6557" s="49" t="s">
        <v>12676</v>
      </c>
      <c r="E6557" s="50" t="n">
        <v>81</v>
      </c>
      <c r="F6557" s="50" t="s">
        <v>587</v>
      </c>
      <c r="G6557" s="51" t="n">
        <v>0.18</v>
      </c>
    </row>
    <row r="6558" customFormat="false" ht="17.25" hidden="false" customHeight="true" outlineLevel="0" collapsed="false">
      <c r="A6558" s="0" t="str">
        <f aca="false">LEFT(C6558,4)*1</f>
        <v>0</v>
      </c>
      <c r="B6558" s="48" t="str">
        <f aca="false">+B6557+1</f>
        <v>0</v>
      </c>
      <c r="C6558" s="48" t="s">
        <v>12677</v>
      </c>
      <c r="D6558" s="49" t="s">
        <v>12678</v>
      </c>
      <c r="E6558" s="50" t="n">
        <v>81</v>
      </c>
      <c r="F6558" s="50" t="s">
        <v>587</v>
      </c>
      <c r="G6558" s="51" t="n">
        <v>0.18</v>
      </c>
    </row>
    <row r="6559" customFormat="false" ht="17.25" hidden="false" customHeight="true" outlineLevel="0" collapsed="false">
      <c r="A6559" s="0" t="str">
        <f aca="false">LEFT(C6559,4)*1</f>
        <v>0</v>
      </c>
      <c r="B6559" s="48" t="str">
        <f aca="false">+B6558+1</f>
        <v>0</v>
      </c>
      <c r="C6559" s="48" t="s">
        <v>12679</v>
      </c>
      <c r="D6559" s="49" t="s">
        <v>12680</v>
      </c>
      <c r="E6559" s="50" t="n">
        <v>81</v>
      </c>
      <c r="F6559" s="50" t="s">
        <v>587</v>
      </c>
      <c r="G6559" s="51" t="n">
        <v>0.18</v>
      </c>
    </row>
    <row r="6560" customFormat="false" ht="17.25" hidden="false" customHeight="true" outlineLevel="0" collapsed="false">
      <c r="A6560" s="0" t="str">
        <f aca="false">LEFT(C6560,4)*1</f>
        <v>0</v>
      </c>
      <c r="B6560" s="48" t="str">
        <f aca="false">+B6559+1</f>
        <v>0</v>
      </c>
      <c r="C6560" s="48" t="s">
        <v>12681</v>
      </c>
      <c r="D6560" s="49" t="s">
        <v>12682</v>
      </c>
      <c r="E6560" s="50" t="n">
        <v>81</v>
      </c>
      <c r="F6560" s="50" t="s">
        <v>587</v>
      </c>
      <c r="G6560" s="51" t="n">
        <v>0.18</v>
      </c>
    </row>
    <row r="6561" customFormat="false" ht="17.25" hidden="false" customHeight="true" outlineLevel="0" collapsed="false">
      <c r="A6561" s="0" t="str">
        <f aca="false">LEFT(C6561,4)*1</f>
        <v>0</v>
      </c>
      <c r="B6561" s="48" t="str">
        <f aca="false">+B6560+1</f>
        <v>0</v>
      </c>
      <c r="C6561" s="48" t="s">
        <v>12683</v>
      </c>
      <c r="D6561" s="49" t="s">
        <v>12684</v>
      </c>
      <c r="E6561" s="50" t="n">
        <v>81</v>
      </c>
      <c r="F6561" s="50" t="s">
        <v>587</v>
      </c>
      <c r="G6561" s="51" t="n">
        <v>0.18</v>
      </c>
    </row>
    <row r="6562" customFormat="false" ht="17.25" hidden="false" customHeight="true" outlineLevel="0" collapsed="false">
      <c r="A6562" s="0" t="str">
        <f aca="false">LEFT(C6562,4)*1</f>
        <v>0</v>
      </c>
      <c r="B6562" s="48" t="str">
        <f aca="false">+B6561+1</f>
        <v>0</v>
      </c>
      <c r="C6562" s="48" t="s">
        <v>12685</v>
      </c>
      <c r="D6562" s="49" t="s">
        <v>12686</v>
      </c>
      <c r="E6562" s="50" t="n">
        <v>81</v>
      </c>
      <c r="F6562" s="50" t="s">
        <v>587</v>
      </c>
      <c r="G6562" s="51" t="n">
        <v>0.18</v>
      </c>
    </row>
    <row r="6563" customFormat="false" ht="17.25" hidden="false" customHeight="true" outlineLevel="0" collapsed="false">
      <c r="A6563" s="0" t="str">
        <f aca="false">LEFT(C6563,4)*1</f>
        <v>0</v>
      </c>
      <c r="B6563" s="48" t="str">
        <f aca="false">+B6562+1</f>
        <v>0</v>
      </c>
      <c r="C6563" s="48" t="s">
        <v>12687</v>
      </c>
      <c r="D6563" s="49" t="s">
        <v>12688</v>
      </c>
      <c r="E6563" s="50" t="n">
        <v>81</v>
      </c>
      <c r="F6563" s="50" t="s">
        <v>587</v>
      </c>
      <c r="G6563" s="51" t="n">
        <v>0.18</v>
      </c>
    </row>
    <row r="6564" customFormat="false" ht="17.25" hidden="false" customHeight="true" outlineLevel="0" collapsed="false">
      <c r="A6564" s="0" t="str">
        <f aca="false">LEFT(C6564,4)*1</f>
        <v>0</v>
      </c>
      <c r="B6564" s="48" t="str">
        <f aca="false">+B6563+1</f>
        <v>0</v>
      </c>
      <c r="C6564" s="48" t="s">
        <v>12689</v>
      </c>
      <c r="D6564" s="49" t="s">
        <v>12690</v>
      </c>
      <c r="E6564" s="50" t="n">
        <v>81</v>
      </c>
      <c r="F6564" s="50" t="s">
        <v>587</v>
      </c>
      <c r="G6564" s="51" t="n">
        <v>0.18</v>
      </c>
    </row>
    <row r="6565" customFormat="false" ht="17.25" hidden="false" customHeight="true" outlineLevel="0" collapsed="false">
      <c r="A6565" s="0" t="str">
        <f aca="false">LEFT(C6565,4)*1</f>
        <v>0</v>
      </c>
      <c r="B6565" s="48" t="str">
        <f aca="false">+B6564+1</f>
        <v>0</v>
      </c>
      <c r="C6565" s="48" t="s">
        <v>12691</v>
      </c>
      <c r="D6565" s="49" t="s">
        <v>12692</v>
      </c>
      <c r="E6565" s="50" t="n">
        <v>81</v>
      </c>
      <c r="F6565" s="50" t="s">
        <v>587</v>
      </c>
      <c r="G6565" s="51" t="n">
        <v>0.18</v>
      </c>
    </row>
    <row r="6566" customFormat="false" ht="17.25" hidden="false" customHeight="true" outlineLevel="0" collapsed="false">
      <c r="A6566" s="0" t="str">
        <f aca="false">LEFT(C6566,4)*1</f>
        <v>0</v>
      </c>
      <c r="B6566" s="48" t="str">
        <f aca="false">+B6565+1</f>
        <v>0</v>
      </c>
      <c r="C6566" s="48" t="s">
        <v>12693</v>
      </c>
      <c r="D6566" s="49" t="s">
        <v>12694</v>
      </c>
      <c r="E6566" s="50" t="n">
        <v>81</v>
      </c>
      <c r="F6566" s="50" t="s">
        <v>587</v>
      </c>
      <c r="G6566" s="51" t="n">
        <v>0.18</v>
      </c>
    </row>
    <row r="6567" customFormat="false" ht="17.25" hidden="false" customHeight="true" outlineLevel="0" collapsed="false">
      <c r="A6567" s="0" t="str">
        <f aca="false">LEFT(C6567,4)*1</f>
        <v>0</v>
      </c>
      <c r="B6567" s="48" t="str">
        <f aca="false">+B6566+1</f>
        <v>0</v>
      </c>
      <c r="C6567" s="48" t="s">
        <v>12695</v>
      </c>
      <c r="D6567" s="49" t="s">
        <v>12696</v>
      </c>
      <c r="E6567" s="50" t="n">
        <v>81</v>
      </c>
      <c r="F6567" s="50" t="s">
        <v>587</v>
      </c>
      <c r="G6567" s="51" t="n">
        <v>0.18</v>
      </c>
    </row>
    <row r="6568" customFormat="false" ht="17.25" hidden="false" customHeight="true" outlineLevel="0" collapsed="false">
      <c r="A6568" s="0" t="str">
        <f aca="false">LEFT(C6568,4)*1</f>
        <v>0</v>
      </c>
      <c r="B6568" s="48" t="str">
        <f aca="false">+B6567+1</f>
        <v>0</v>
      </c>
      <c r="C6568" s="48" t="s">
        <v>12697</v>
      </c>
      <c r="D6568" s="49" t="s">
        <v>12698</v>
      </c>
      <c r="E6568" s="50" t="n">
        <v>81</v>
      </c>
      <c r="F6568" s="50" t="s">
        <v>587</v>
      </c>
      <c r="G6568" s="51" t="n">
        <v>0.18</v>
      </c>
    </row>
    <row r="6569" customFormat="false" ht="17.25" hidden="false" customHeight="true" outlineLevel="0" collapsed="false">
      <c r="A6569" s="0" t="str">
        <f aca="false">LEFT(C6569,4)*1</f>
        <v>0</v>
      </c>
      <c r="B6569" s="48" t="str">
        <f aca="false">+B6568+1</f>
        <v>0</v>
      </c>
      <c r="C6569" s="48" t="s">
        <v>12699</v>
      </c>
      <c r="D6569" s="49" t="s">
        <v>12700</v>
      </c>
      <c r="E6569" s="50" t="n">
        <v>81</v>
      </c>
      <c r="F6569" s="50" t="s">
        <v>587</v>
      </c>
      <c r="G6569" s="51" t="n">
        <v>0.18</v>
      </c>
    </row>
    <row r="6570" customFormat="false" ht="17.25" hidden="false" customHeight="true" outlineLevel="0" collapsed="false">
      <c r="A6570" s="0" t="str">
        <f aca="false">LEFT(C6570,4)*1</f>
        <v>0</v>
      </c>
      <c r="B6570" s="48" t="str">
        <f aca="false">+B6569+1</f>
        <v>0</v>
      </c>
      <c r="C6570" s="48" t="s">
        <v>12701</v>
      </c>
      <c r="D6570" s="49" t="s">
        <v>12702</v>
      </c>
      <c r="E6570" s="50" t="n">
        <v>81</v>
      </c>
      <c r="F6570" s="50" t="s">
        <v>587</v>
      </c>
      <c r="G6570" s="51" t="n">
        <v>0.18</v>
      </c>
    </row>
    <row r="6571" customFormat="false" ht="17.25" hidden="false" customHeight="true" outlineLevel="0" collapsed="false">
      <c r="A6571" s="0" t="str">
        <f aca="false">LEFT(C6571,4)*1</f>
        <v>0</v>
      </c>
      <c r="B6571" s="48" t="str">
        <f aca="false">+B6570+1</f>
        <v>0</v>
      </c>
      <c r="C6571" s="48" t="s">
        <v>12703</v>
      </c>
      <c r="D6571" s="49" t="s">
        <v>12704</v>
      </c>
      <c r="E6571" s="50" t="n">
        <v>81</v>
      </c>
      <c r="F6571" s="50" t="s">
        <v>587</v>
      </c>
      <c r="G6571" s="51" t="n">
        <v>0.18</v>
      </c>
    </row>
    <row r="6572" customFormat="false" ht="17.25" hidden="false" customHeight="true" outlineLevel="0" collapsed="false">
      <c r="A6572" s="0" t="str">
        <f aca="false">LEFT(C6572,4)*1</f>
        <v>0</v>
      </c>
      <c r="B6572" s="48" t="str">
        <f aca="false">+B6571+1</f>
        <v>0</v>
      </c>
      <c r="C6572" s="48" t="s">
        <v>12705</v>
      </c>
      <c r="D6572" s="49" t="s">
        <v>12706</v>
      </c>
      <c r="E6572" s="50" t="n">
        <v>81</v>
      </c>
      <c r="F6572" s="50" t="s">
        <v>587</v>
      </c>
      <c r="G6572" s="51" t="n">
        <v>0.18</v>
      </c>
    </row>
    <row r="6573" customFormat="false" ht="17.25" hidden="false" customHeight="true" outlineLevel="0" collapsed="false">
      <c r="A6573" s="0" t="str">
        <f aca="false">LEFT(C6573,4)*1</f>
        <v>0</v>
      </c>
      <c r="B6573" s="48" t="str">
        <f aca="false">+B6572+1</f>
        <v>0</v>
      </c>
      <c r="C6573" s="48" t="s">
        <v>12707</v>
      </c>
      <c r="D6573" s="49" t="s">
        <v>12708</v>
      </c>
      <c r="E6573" s="50" t="n">
        <v>81</v>
      </c>
      <c r="F6573" s="50" t="s">
        <v>587</v>
      </c>
      <c r="G6573" s="51" t="n">
        <v>0.18</v>
      </c>
    </row>
    <row r="6574" customFormat="false" ht="17.25" hidden="false" customHeight="true" outlineLevel="0" collapsed="false">
      <c r="A6574" s="0" t="str">
        <f aca="false">LEFT(C6574,4)*1</f>
        <v>0</v>
      </c>
      <c r="B6574" s="48" t="str">
        <f aca="false">+B6573+1</f>
        <v>0</v>
      </c>
      <c r="C6574" s="48" t="s">
        <v>12709</v>
      </c>
      <c r="D6574" s="49" t="s">
        <v>12710</v>
      </c>
      <c r="E6574" s="50" t="n">
        <v>81</v>
      </c>
      <c r="F6574" s="50" t="s">
        <v>587</v>
      </c>
      <c r="G6574" s="51" t="n">
        <v>0.18</v>
      </c>
    </row>
    <row r="6575" customFormat="false" ht="17.25" hidden="false" customHeight="true" outlineLevel="0" collapsed="false">
      <c r="A6575" s="0" t="str">
        <f aca="false">LEFT(C6575,4)*1</f>
        <v>0</v>
      </c>
      <c r="B6575" s="48" t="str">
        <f aca="false">+B6574+1</f>
        <v>0</v>
      </c>
      <c r="C6575" s="48" t="s">
        <v>12711</v>
      </c>
      <c r="D6575" s="49" t="s">
        <v>12712</v>
      </c>
      <c r="E6575" s="50" t="n">
        <v>81</v>
      </c>
      <c r="F6575" s="50" t="s">
        <v>587</v>
      </c>
      <c r="G6575" s="51" t="n">
        <v>0.18</v>
      </c>
    </row>
    <row r="6576" customFormat="false" ht="17.25" hidden="false" customHeight="true" outlineLevel="0" collapsed="false">
      <c r="A6576" s="0" t="str">
        <f aca="false">LEFT(C6576,4)*1</f>
        <v>0</v>
      </c>
      <c r="B6576" s="48" t="str">
        <f aca="false">+B6575+1</f>
        <v>0</v>
      </c>
      <c r="C6576" s="48" t="s">
        <v>12713</v>
      </c>
      <c r="D6576" s="49" t="s">
        <v>12714</v>
      </c>
      <c r="E6576" s="50" t="n">
        <v>81</v>
      </c>
      <c r="F6576" s="50" t="s">
        <v>587</v>
      </c>
      <c r="G6576" s="51" t="n">
        <v>0.18</v>
      </c>
    </row>
    <row r="6577" customFormat="false" ht="17.25" hidden="false" customHeight="true" outlineLevel="0" collapsed="false">
      <c r="A6577" s="0" t="str">
        <f aca="false">LEFT(C6577,4)*1</f>
        <v>0</v>
      </c>
      <c r="B6577" s="48" t="str">
        <f aca="false">+B6576+1</f>
        <v>0</v>
      </c>
      <c r="C6577" s="48" t="s">
        <v>12715</v>
      </c>
      <c r="D6577" s="49" t="s">
        <v>12716</v>
      </c>
      <c r="E6577" s="50" t="n">
        <v>81</v>
      </c>
      <c r="F6577" s="50" t="s">
        <v>587</v>
      </c>
      <c r="G6577" s="51" t="n">
        <v>0.18</v>
      </c>
    </row>
    <row r="6578" customFormat="false" ht="17.25" hidden="false" customHeight="true" outlineLevel="0" collapsed="false">
      <c r="A6578" s="0" t="str">
        <f aca="false">LEFT(C6578,4)*1</f>
        <v>0</v>
      </c>
      <c r="B6578" s="48" t="str">
        <f aca="false">+B6577+1</f>
        <v>0</v>
      </c>
      <c r="C6578" s="48" t="s">
        <v>12717</v>
      </c>
      <c r="D6578" s="49" t="s">
        <v>12718</v>
      </c>
      <c r="E6578" s="50" t="n">
        <v>81</v>
      </c>
      <c r="F6578" s="50" t="s">
        <v>587</v>
      </c>
      <c r="G6578" s="51" t="n">
        <v>0.18</v>
      </c>
    </row>
    <row r="6579" customFormat="false" ht="17.25" hidden="false" customHeight="true" outlineLevel="0" collapsed="false">
      <c r="A6579" s="0" t="str">
        <f aca="false">LEFT(C6579,4)*1</f>
        <v>0</v>
      </c>
      <c r="B6579" s="48" t="str">
        <f aca="false">+B6578+1</f>
        <v>0</v>
      </c>
      <c r="C6579" s="48" t="s">
        <v>12719</v>
      </c>
      <c r="D6579" s="49" t="s">
        <v>12712</v>
      </c>
      <c r="E6579" s="50" t="n">
        <v>81</v>
      </c>
      <c r="F6579" s="50" t="s">
        <v>587</v>
      </c>
      <c r="G6579" s="51" t="n">
        <v>0.18</v>
      </c>
    </row>
    <row r="6580" customFormat="false" ht="17.25" hidden="false" customHeight="true" outlineLevel="0" collapsed="false">
      <c r="A6580" s="0" t="str">
        <f aca="false">LEFT(C6580,4)*1</f>
        <v>0</v>
      </c>
      <c r="B6580" s="48" t="str">
        <f aca="false">+B6579+1</f>
        <v>0</v>
      </c>
      <c r="C6580" s="48" t="s">
        <v>12720</v>
      </c>
      <c r="D6580" s="49" t="s">
        <v>12721</v>
      </c>
      <c r="E6580" s="50" t="n">
        <v>81</v>
      </c>
      <c r="F6580" s="50" t="s">
        <v>587</v>
      </c>
      <c r="G6580" s="51" t="n">
        <v>0.18</v>
      </c>
    </row>
    <row r="6581" customFormat="false" ht="17.25" hidden="false" customHeight="true" outlineLevel="0" collapsed="false">
      <c r="A6581" s="0" t="str">
        <f aca="false">LEFT(C6581,4)*1</f>
        <v>0</v>
      </c>
      <c r="B6581" s="48" t="str">
        <f aca="false">+B6580+1</f>
        <v>0</v>
      </c>
      <c r="C6581" s="48" t="s">
        <v>12722</v>
      </c>
      <c r="D6581" s="49" t="s">
        <v>12723</v>
      </c>
      <c r="E6581" s="50" t="n">
        <v>81</v>
      </c>
      <c r="F6581" s="50" t="s">
        <v>587</v>
      </c>
      <c r="G6581" s="51" t="n">
        <v>0.18</v>
      </c>
    </row>
    <row r="6582" customFormat="false" ht="17.25" hidden="false" customHeight="true" outlineLevel="0" collapsed="false">
      <c r="A6582" s="0" t="str">
        <f aca="false">LEFT(C6582,4)*1</f>
        <v>0</v>
      </c>
      <c r="B6582" s="48" t="str">
        <f aca="false">+B6581+1</f>
        <v>0</v>
      </c>
      <c r="C6582" s="48" t="s">
        <v>12724</v>
      </c>
      <c r="D6582" s="49" t="s">
        <v>12725</v>
      </c>
      <c r="E6582" s="50" t="n">
        <v>81</v>
      </c>
      <c r="F6582" s="50" t="s">
        <v>587</v>
      </c>
      <c r="G6582" s="51" t="n">
        <v>0.18</v>
      </c>
    </row>
    <row r="6583" customFormat="false" ht="17.25" hidden="false" customHeight="true" outlineLevel="0" collapsed="false">
      <c r="A6583" s="0" t="str">
        <f aca="false">LEFT(C6583,4)*1</f>
        <v>0</v>
      </c>
      <c r="B6583" s="48" t="str">
        <f aca="false">+B6582+1</f>
        <v>0</v>
      </c>
      <c r="C6583" s="48" t="s">
        <v>12726</v>
      </c>
      <c r="D6583" s="49" t="s">
        <v>12727</v>
      </c>
      <c r="E6583" s="50" t="n">
        <v>81</v>
      </c>
      <c r="F6583" s="50" t="s">
        <v>587</v>
      </c>
      <c r="G6583" s="51" t="n">
        <v>0.18</v>
      </c>
    </row>
    <row r="6584" customFormat="false" ht="17.25" hidden="false" customHeight="true" outlineLevel="0" collapsed="false">
      <c r="A6584" s="0" t="str">
        <f aca="false">LEFT(C6584,4)*1</f>
        <v>0</v>
      </c>
      <c r="B6584" s="48" t="str">
        <f aca="false">+B6583+1</f>
        <v>0</v>
      </c>
      <c r="C6584" s="48" t="s">
        <v>12728</v>
      </c>
      <c r="D6584" s="49" t="s">
        <v>12729</v>
      </c>
      <c r="E6584" s="50" t="n">
        <v>81</v>
      </c>
      <c r="F6584" s="50" t="s">
        <v>587</v>
      </c>
      <c r="G6584" s="51" t="n">
        <v>0.18</v>
      </c>
    </row>
    <row r="6585" customFormat="false" ht="17.25" hidden="false" customHeight="true" outlineLevel="0" collapsed="false">
      <c r="A6585" s="0" t="str">
        <f aca="false">LEFT(C6585,4)*1</f>
        <v>0</v>
      </c>
      <c r="B6585" s="48" t="str">
        <f aca="false">+B6584+1</f>
        <v>0</v>
      </c>
      <c r="C6585" s="48" t="s">
        <v>12730</v>
      </c>
      <c r="D6585" s="49" t="s">
        <v>12731</v>
      </c>
      <c r="E6585" s="50" t="n">
        <v>81</v>
      </c>
      <c r="F6585" s="50" t="s">
        <v>587</v>
      </c>
      <c r="G6585" s="51" t="n">
        <v>0.18</v>
      </c>
    </row>
    <row r="6586" customFormat="false" ht="17.25" hidden="false" customHeight="true" outlineLevel="0" collapsed="false">
      <c r="A6586" s="0" t="str">
        <f aca="false">LEFT(C6586,4)*1</f>
        <v>0</v>
      </c>
      <c r="B6586" s="48" t="str">
        <f aca="false">+B6585+1</f>
        <v>0</v>
      </c>
      <c r="C6586" s="48" t="s">
        <v>12732</v>
      </c>
      <c r="D6586" s="49" t="s">
        <v>12733</v>
      </c>
      <c r="E6586" s="50" t="n">
        <v>81</v>
      </c>
      <c r="F6586" s="50" t="s">
        <v>587</v>
      </c>
      <c r="G6586" s="51" t="n">
        <v>0.18</v>
      </c>
    </row>
    <row r="6587" customFormat="false" ht="17.25" hidden="false" customHeight="true" outlineLevel="0" collapsed="false">
      <c r="A6587" s="0" t="str">
        <f aca="false">LEFT(C6587,4)*1</f>
        <v>0</v>
      </c>
      <c r="B6587" s="48" t="str">
        <f aca="false">+B6586+1</f>
        <v>0</v>
      </c>
      <c r="C6587" s="48" t="s">
        <v>12734</v>
      </c>
      <c r="D6587" s="49" t="s">
        <v>12735</v>
      </c>
      <c r="E6587" s="50" t="n">
        <v>81</v>
      </c>
      <c r="F6587" s="50" t="s">
        <v>587</v>
      </c>
      <c r="G6587" s="51" t="n">
        <v>0.18</v>
      </c>
    </row>
    <row r="6588" customFormat="false" ht="17.25" hidden="false" customHeight="true" outlineLevel="0" collapsed="false">
      <c r="A6588" s="0" t="str">
        <f aca="false">LEFT(C6588,4)*1</f>
        <v>0</v>
      </c>
      <c r="B6588" s="48" t="str">
        <f aca="false">+B6587+1</f>
        <v>0</v>
      </c>
      <c r="C6588" s="48" t="s">
        <v>12736</v>
      </c>
      <c r="D6588" s="49" t="s">
        <v>12737</v>
      </c>
      <c r="E6588" s="50" t="n">
        <v>81</v>
      </c>
      <c r="F6588" s="50" t="s">
        <v>587</v>
      </c>
      <c r="G6588" s="51" t="n">
        <v>0.18</v>
      </c>
    </row>
    <row r="6589" customFormat="false" ht="17.25" hidden="false" customHeight="true" outlineLevel="0" collapsed="false">
      <c r="A6589" s="0" t="str">
        <f aca="false">LEFT(C6589,4)*1</f>
        <v>0</v>
      </c>
      <c r="B6589" s="48" t="str">
        <f aca="false">+B6588+1</f>
        <v>0</v>
      </c>
      <c r="C6589" s="48" t="s">
        <v>12738</v>
      </c>
      <c r="D6589" s="49" t="s">
        <v>12739</v>
      </c>
      <c r="E6589" s="50" t="n">
        <v>81</v>
      </c>
      <c r="F6589" s="50" t="s">
        <v>587</v>
      </c>
      <c r="G6589" s="51" t="n">
        <v>0.18</v>
      </c>
    </row>
    <row r="6590" customFormat="false" ht="17.25" hidden="false" customHeight="true" outlineLevel="0" collapsed="false">
      <c r="A6590" s="0" t="str">
        <f aca="false">LEFT(C6590,4)*1</f>
        <v>0</v>
      </c>
      <c r="B6590" s="48" t="str">
        <f aca="false">+B6589+1</f>
        <v>0</v>
      </c>
      <c r="C6590" s="48" t="s">
        <v>12740</v>
      </c>
      <c r="D6590" s="49" t="s">
        <v>12741</v>
      </c>
      <c r="E6590" s="50" t="n">
        <v>81</v>
      </c>
      <c r="F6590" s="50" t="s">
        <v>587</v>
      </c>
      <c r="G6590" s="51" t="n">
        <v>0.18</v>
      </c>
    </row>
    <row r="6591" customFormat="false" ht="17.25" hidden="false" customHeight="true" outlineLevel="0" collapsed="false">
      <c r="A6591" s="0" t="str">
        <f aca="false">LEFT(C6591,4)*1</f>
        <v>0</v>
      </c>
      <c r="B6591" s="48" t="str">
        <f aca="false">+B6590+1</f>
        <v>0</v>
      </c>
      <c r="C6591" s="48" t="s">
        <v>12742</v>
      </c>
      <c r="D6591" s="49" t="s">
        <v>12743</v>
      </c>
      <c r="E6591" s="50" t="n">
        <v>81</v>
      </c>
      <c r="F6591" s="50" t="s">
        <v>587</v>
      </c>
      <c r="G6591" s="51" t="n">
        <v>0.18</v>
      </c>
    </row>
    <row r="6592" customFormat="false" ht="17.25" hidden="false" customHeight="true" outlineLevel="0" collapsed="false">
      <c r="A6592" s="0" t="str">
        <f aca="false">LEFT(C6592,4)*1</f>
        <v>0</v>
      </c>
      <c r="B6592" s="48" t="str">
        <f aca="false">+B6591+1</f>
        <v>0</v>
      </c>
      <c r="C6592" s="48" t="s">
        <v>12744</v>
      </c>
      <c r="D6592" s="49" t="s">
        <v>12745</v>
      </c>
      <c r="E6592" s="50" t="n">
        <v>81</v>
      </c>
      <c r="F6592" s="50" t="s">
        <v>587</v>
      </c>
      <c r="G6592" s="51" t="n">
        <v>0.18</v>
      </c>
    </row>
    <row r="6593" customFormat="false" ht="17.25" hidden="false" customHeight="true" outlineLevel="0" collapsed="false">
      <c r="A6593" s="0" t="str">
        <f aca="false">LEFT(C6593,4)*1</f>
        <v>0</v>
      </c>
      <c r="B6593" s="48" t="str">
        <f aca="false">+B6592+1</f>
        <v>0</v>
      </c>
      <c r="C6593" s="48" t="s">
        <v>12746</v>
      </c>
      <c r="D6593" s="49" t="s">
        <v>12747</v>
      </c>
      <c r="E6593" s="50" t="n">
        <v>81</v>
      </c>
      <c r="F6593" s="50" t="s">
        <v>587</v>
      </c>
      <c r="G6593" s="51" t="n">
        <v>0.18</v>
      </c>
    </row>
    <row r="6594" customFormat="false" ht="17.25" hidden="false" customHeight="true" outlineLevel="0" collapsed="false">
      <c r="A6594" s="0" t="str">
        <f aca="false">LEFT(C6594,4)*1</f>
        <v>0</v>
      </c>
      <c r="B6594" s="48" t="str">
        <f aca="false">+B6593+1</f>
        <v>0</v>
      </c>
      <c r="C6594" s="48" t="s">
        <v>12748</v>
      </c>
      <c r="D6594" s="49" t="s">
        <v>12749</v>
      </c>
      <c r="E6594" s="50" t="n">
        <v>81</v>
      </c>
      <c r="F6594" s="50" t="s">
        <v>587</v>
      </c>
      <c r="G6594" s="51" t="n">
        <v>0.18</v>
      </c>
    </row>
    <row r="6595" customFormat="false" ht="17.25" hidden="false" customHeight="true" outlineLevel="0" collapsed="false">
      <c r="A6595" s="0" t="str">
        <f aca="false">LEFT(C6595,4)*1</f>
        <v>0</v>
      </c>
      <c r="B6595" s="48" t="str">
        <f aca="false">+B6594+1</f>
        <v>0</v>
      </c>
      <c r="C6595" s="48" t="s">
        <v>12750</v>
      </c>
      <c r="D6595" s="49" t="s">
        <v>12751</v>
      </c>
      <c r="E6595" s="50" t="n">
        <v>81</v>
      </c>
      <c r="F6595" s="50" t="s">
        <v>587</v>
      </c>
      <c r="G6595" s="51" t="n">
        <v>0.18</v>
      </c>
    </row>
    <row r="6596" customFormat="false" ht="17.25" hidden="false" customHeight="true" outlineLevel="0" collapsed="false">
      <c r="A6596" s="0" t="str">
        <f aca="false">LEFT(C6596,4)*1</f>
        <v>0</v>
      </c>
      <c r="B6596" s="48" t="str">
        <f aca="false">+B6595+1</f>
        <v>0</v>
      </c>
      <c r="C6596" s="48" t="s">
        <v>12752</v>
      </c>
      <c r="D6596" s="49" t="s">
        <v>12753</v>
      </c>
      <c r="E6596" s="50" t="n">
        <v>81</v>
      </c>
      <c r="F6596" s="50" t="s">
        <v>587</v>
      </c>
      <c r="G6596" s="51" t="n">
        <v>0.18</v>
      </c>
    </row>
    <row r="6597" customFormat="false" ht="17.25" hidden="false" customHeight="true" outlineLevel="0" collapsed="false">
      <c r="A6597" s="0" t="str">
        <f aca="false">LEFT(C6597,4)*1</f>
        <v>0</v>
      </c>
      <c r="B6597" s="48" t="str">
        <f aca="false">+B6596+1</f>
        <v>0</v>
      </c>
      <c r="C6597" s="48" t="s">
        <v>12754</v>
      </c>
      <c r="D6597" s="49" t="s">
        <v>12755</v>
      </c>
      <c r="E6597" s="50" t="n">
        <v>81</v>
      </c>
      <c r="F6597" s="50" t="s">
        <v>587</v>
      </c>
      <c r="G6597" s="51" t="n">
        <v>0.18</v>
      </c>
    </row>
    <row r="6598" customFormat="false" ht="17.25" hidden="false" customHeight="true" outlineLevel="0" collapsed="false">
      <c r="A6598" s="0" t="str">
        <f aca="false">LEFT(C6598,4)*1</f>
        <v>0</v>
      </c>
      <c r="B6598" s="48" t="str">
        <f aca="false">+B6597+1</f>
        <v>0</v>
      </c>
      <c r="C6598" s="48" t="s">
        <v>12756</v>
      </c>
      <c r="D6598" s="49" t="s">
        <v>12757</v>
      </c>
      <c r="E6598" s="50" t="n">
        <v>81</v>
      </c>
      <c r="F6598" s="50" t="s">
        <v>587</v>
      </c>
      <c r="G6598" s="51" t="n">
        <v>0.18</v>
      </c>
    </row>
    <row r="6599" customFormat="false" ht="17.25" hidden="false" customHeight="true" outlineLevel="0" collapsed="false">
      <c r="A6599" s="0" t="str">
        <f aca="false">LEFT(C6599,4)*1</f>
        <v>0</v>
      </c>
      <c r="B6599" s="48" t="str">
        <f aca="false">+B6598+1</f>
        <v>0</v>
      </c>
      <c r="C6599" s="48" t="s">
        <v>12758</v>
      </c>
      <c r="D6599" s="49" t="s">
        <v>12759</v>
      </c>
      <c r="E6599" s="50" t="n">
        <v>81</v>
      </c>
      <c r="F6599" s="50" t="s">
        <v>587</v>
      </c>
      <c r="G6599" s="51" t="n">
        <v>0.18</v>
      </c>
    </row>
    <row r="6600" customFormat="false" ht="17.25" hidden="false" customHeight="true" outlineLevel="0" collapsed="false">
      <c r="A6600" s="0" t="str">
        <f aca="false">LEFT(C6600,4)*1</f>
        <v>0</v>
      </c>
      <c r="B6600" s="48" t="str">
        <f aca="false">+B6599+1</f>
        <v>0</v>
      </c>
      <c r="C6600" s="48" t="s">
        <v>12760</v>
      </c>
      <c r="D6600" s="49" t="s">
        <v>12761</v>
      </c>
      <c r="E6600" s="50" t="n">
        <v>81</v>
      </c>
      <c r="F6600" s="50" t="s">
        <v>587</v>
      </c>
      <c r="G6600" s="51" t="n">
        <v>0.18</v>
      </c>
    </row>
    <row r="6601" customFormat="false" ht="17.25" hidden="false" customHeight="true" outlineLevel="0" collapsed="false">
      <c r="A6601" s="0" t="str">
        <f aca="false">LEFT(C6601,4)*1</f>
        <v>0</v>
      </c>
      <c r="B6601" s="48" t="str">
        <f aca="false">+B6600+1</f>
        <v>0</v>
      </c>
      <c r="C6601" s="48" t="s">
        <v>12762</v>
      </c>
      <c r="D6601" s="49" t="s">
        <v>12763</v>
      </c>
      <c r="E6601" s="50" t="n">
        <v>81</v>
      </c>
      <c r="F6601" s="50" t="s">
        <v>587</v>
      </c>
      <c r="G6601" s="51" t="n">
        <v>0.18</v>
      </c>
    </row>
    <row r="6602" customFormat="false" ht="17.25" hidden="false" customHeight="true" outlineLevel="0" collapsed="false">
      <c r="A6602" s="0" t="str">
        <f aca="false">LEFT(C6602,4)*1</f>
        <v>0</v>
      </c>
      <c r="B6602" s="48" t="str">
        <f aca="false">+B6601+1</f>
        <v>0</v>
      </c>
      <c r="C6602" s="48" t="s">
        <v>12764</v>
      </c>
      <c r="D6602" s="49" t="s">
        <v>12765</v>
      </c>
      <c r="E6602" s="50" t="n">
        <v>81</v>
      </c>
      <c r="F6602" s="50" t="s">
        <v>587</v>
      </c>
      <c r="G6602" s="51" t="n">
        <v>0.18</v>
      </c>
    </row>
    <row r="6603" customFormat="false" ht="17.25" hidden="false" customHeight="true" outlineLevel="0" collapsed="false">
      <c r="A6603" s="0" t="str">
        <f aca="false">LEFT(C6603,4)*1</f>
        <v>0</v>
      </c>
      <c r="B6603" s="48" t="str">
        <f aca="false">+B6602+1</f>
        <v>0</v>
      </c>
      <c r="C6603" s="48" t="s">
        <v>12766</v>
      </c>
      <c r="D6603" s="49" t="s">
        <v>12767</v>
      </c>
      <c r="E6603" s="50" t="n">
        <v>81</v>
      </c>
      <c r="F6603" s="50" t="s">
        <v>587</v>
      </c>
      <c r="G6603" s="51" t="n">
        <v>0.18</v>
      </c>
    </row>
    <row r="6604" customFormat="false" ht="17.25" hidden="false" customHeight="true" outlineLevel="0" collapsed="false">
      <c r="A6604" s="0" t="str">
        <f aca="false">LEFT(C6604,4)*1</f>
        <v>0</v>
      </c>
      <c r="B6604" s="48" t="str">
        <f aca="false">+B6603+1</f>
        <v>0</v>
      </c>
      <c r="C6604" s="48" t="s">
        <v>12768</v>
      </c>
      <c r="D6604" s="49" t="s">
        <v>12769</v>
      </c>
      <c r="E6604" s="50" t="n">
        <v>81</v>
      </c>
      <c r="F6604" s="50" t="s">
        <v>587</v>
      </c>
      <c r="G6604" s="51" t="n">
        <v>0.18</v>
      </c>
    </row>
    <row r="6605" customFormat="false" ht="17.25" hidden="false" customHeight="true" outlineLevel="0" collapsed="false">
      <c r="A6605" s="0" t="str">
        <f aca="false">LEFT(C6605,4)*1</f>
        <v>0</v>
      </c>
      <c r="B6605" s="48" t="str">
        <f aca="false">+B6604+1</f>
        <v>0</v>
      </c>
      <c r="C6605" s="48" t="s">
        <v>12770</v>
      </c>
      <c r="D6605" s="49" t="s">
        <v>12771</v>
      </c>
      <c r="E6605" s="50" t="n">
        <v>81</v>
      </c>
      <c r="F6605" s="50" t="s">
        <v>587</v>
      </c>
      <c r="G6605" s="51" t="n">
        <v>0.18</v>
      </c>
    </row>
    <row r="6606" customFormat="false" ht="17.25" hidden="false" customHeight="true" outlineLevel="0" collapsed="false">
      <c r="A6606" s="0" t="str">
        <f aca="false">LEFT(C6606,4)*1</f>
        <v>0</v>
      </c>
      <c r="B6606" s="48" t="str">
        <f aca="false">+B6605+1</f>
        <v>0</v>
      </c>
      <c r="C6606" s="48" t="s">
        <v>12770</v>
      </c>
      <c r="D6606" s="49" t="s">
        <v>12772</v>
      </c>
      <c r="E6606" s="50" t="n">
        <v>81</v>
      </c>
      <c r="F6606" s="50" t="s">
        <v>587</v>
      </c>
      <c r="G6606" s="51" t="n">
        <v>0.18</v>
      </c>
    </row>
    <row r="6607" customFormat="false" ht="17.25" hidden="false" customHeight="true" outlineLevel="0" collapsed="false">
      <c r="A6607" s="0" t="str">
        <f aca="false">LEFT(C6607,4)*1</f>
        <v>0</v>
      </c>
      <c r="B6607" s="48" t="str">
        <f aca="false">+B6606+1</f>
        <v>0</v>
      </c>
      <c r="C6607" s="48" t="s">
        <v>12773</v>
      </c>
      <c r="D6607" s="49" t="s">
        <v>12774</v>
      </c>
      <c r="E6607" s="50" t="n">
        <v>81</v>
      </c>
      <c r="F6607" s="50" t="s">
        <v>587</v>
      </c>
      <c r="G6607" s="51" t="n">
        <v>0.18</v>
      </c>
    </row>
    <row r="6608" customFormat="false" ht="17.25" hidden="false" customHeight="true" outlineLevel="0" collapsed="false">
      <c r="A6608" s="0" t="str">
        <f aca="false">LEFT(C6608,4)*1</f>
        <v>0</v>
      </c>
      <c r="B6608" s="48" t="str">
        <f aca="false">+B6607+1</f>
        <v>0</v>
      </c>
      <c r="C6608" s="48" t="s">
        <v>12775</v>
      </c>
      <c r="D6608" s="49" t="s">
        <v>12776</v>
      </c>
      <c r="E6608" s="50" t="n">
        <v>81</v>
      </c>
      <c r="F6608" s="50" t="s">
        <v>587</v>
      </c>
      <c r="G6608" s="51" t="n">
        <v>0.18</v>
      </c>
    </row>
    <row r="6609" customFormat="false" ht="17.25" hidden="false" customHeight="true" outlineLevel="0" collapsed="false">
      <c r="A6609" s="0" t="str">
        <f aca="false">LEFT(C6609,4)*1</f>
        <v>0</v>
      </c>
      <c r="B6609" s="48" t="str">
        <f aca="false">+B6608+1</f>
        <v>0</v>
      </c>
      <c r="C6609" s="48" t="s">
        <v>12777</v>
      </c>
      <c r="D6609" s="49" t="s">
        <v>12778</v>
      </c>
      <c r="E6609" s="50" t="n">
        <v>81</v>
      </c>
      <c r="F6609" s="50" t="s">
        <v>587</v>
      </c>
      <c r="G6609" s="51" t="n">
        <v>0.18</v>
      </c>
    </row>
    <row r="6610" customFormat="false" ht="17.25" hidden="false" customHeight="true" outlineLevel="0" collapsed="false">
      <c r="A6610" s="0" t="str">
        <f aca="false">LEFT(C6610,4)*1</f>
        <v>0</v>
      </c>
      <c r="B6610" s="48" t="str">
        <f aca="false">+B6609+1</f>
        <v>0</v>
      </c>
      <c r="C6610" s="48" t="s">
        <v>12779</v>
      </c>
      <c r="D6610" s="49" t="s">
        <v>12780</v>
      </c>
      <c r="E6610" s="50" t="n">
        <v>81</v>
      </c>
      <c r="F6610" s="50" t="s">
        <v>587</v>
      </c>
      <c r="G6610" s="51" t="n">
        <v>0.18</v>
      </c>
    </row>
    <row r="6611" customFormat="false" ht="17.25" hidden="false" customHeight="true" outlineLevel="0" collapsed="false">
      <c r="A6611" s="0" t="str">
        <f aca="false">LEFT(C6611,4)*1</f>
        <v>0</v>
      </c>
      <c r="B6611" s="48" t="str">
        <f aca="false">+B6610+1</f>
        <v>0</v>
      </c>
      <c r="C6611" s="48" t="s">
        <v>12781</v>
      </c>
      <c r="D6611" s="49" t="s">
        <v>12782</v>
      </c>
      <c r="E6611" s="50" t="n">
        <v>81</v>
      </c>
      <c r="F6611" s="50" t="s">
        <v>587</v>
      </c>
      <c r="G6611" s="51" t="n">
        <v>0.18</v>
      </c>
    </row>
    <row r="6612" customFormat="false" ht="17.25" hidden="false" customHeight="true" outlineLevel="0" collapsed="false">
      <c r="A6612" s="0" t="str">
        <f aca="false">LEFT(C6612,4)*1</f>
        <v>0</v>
      </c>
      <c r="B6612" s="48" t="str">
        <f aca="false">+B6611+1</f>
        <v>0</v>
      </c>
      <c r="C6612" s="48" t="s">
        <v>12781</v>
      </c>
      <c r="D6612" s="49" t="s">
        <v>12782</v>
      </c>
      <c r="E6612" s="50" t="n">
        <v>81</v>
      </c>
      <c r="F6612" s="50" t="s">
        <v>587</v>
      </c>
      <c r="G6612" s="51" t="n">
        <v>0.18</v>
      </c>
    </row>
    <row r="6613" customFormat="false" ht="17.25" hidden="false" customHeight="true" outlineLevel="0" collapsed="false">
      <c r="A6613" s="0" t="str">
        <f aca="false">LEFT(C6613,4)*1</f>
        <v>0</v>
      </c>
      <c r="B6613" s="48" t="str">
        <f aca="false">+B6612+1</f>
        <v>0</v>
      </c>
      <c r="C6613" s="48" t="s">
        <v>12783</v>
      </c>
      <c r="D6613" s="49" t="s">
        <v>12784</v>
      </c>
      <c r="E6613" s="50" t="n">
        <v>81</v>
      </c>
      <c r="F6613" s="50" t="s">
        <v>587</v>
      </c>
      <c r="G6613" s="51" t="n">
        <v>0.18</v>
      </c>
    </row>
    <row r="6614" customFormat="false" ht="17.25" hidden="false" customHeight="true" outlineLevel="0" collapsed="false">
      <c r="A6614" s="0" t="str">
        <f aca="false">LEFT(C6614,4)*1</f>
        <v>0</v>
      </c>
      <c r="B6614" s="48" t="str">
        <f aca="false">+B6613+1</f>
        <v>0</v>
      </c>
      <c r="C6614" s="48" t="s">
        <v>12785</v>
      </c>
      <c r="D6614" s="49" t="s">
        <v>12786</v>
      </c>
      <c r="E6614" s="50" t="n">
        <v>81</v>
      </c>
      <c r="F6614" s="50" t="s">
        <v>587</v>
      </c>
      <c r="G6614" s="51" t="n">
        <v>0.18</v>
      </c>
    </row>
    <row r="6615" customFormat="false" ht="17.25" hidden="false" customHeight="true" outlineLevel="0" collapsed="false">
      <c r="A6615" s="0" t="str">
        <f aca="false">LEFT(C6615,4)*1</f>
        <v>0</v>
      </c>
      <c r="B6615" s="48" t="str">
        <f aca="false">+B6614+1</f>
        <v>0</v>
      </c>
      <c r="C6615" s="48" t="s">
        <v>12787</v>
      </c>
      <c r="D6615" s="49" t="s">
        <v>12788</v>
      </c>
      <c r="E6615" s="50" t="n">
        <v>81</v>
      </c>
      <c r="F6615" s="50" t="s">
        <v>587</v>
      </c>
      <c r="G6615" s="51" t="n">
        <v>0.18</v>
      </c>
    </row>
    <row r="6616" customFormat="false" ht="17.25" hidden="false" customHeight="true" outlineLevel="0" collapsed="false">
      <c r="A6616" s="0" t="str">
        <f aca="false">LEFT(C6616,4)*1</f>
        <v>0</v>
      </c>
      <c r="B6616" s="48" t="str">
        <f aca="false">+B6615+1</f>
        <v>0</v>
      </c>
      <c r="C6616" s="48" t="s">
        <v>12789</v>
      </c>
      <c r="D6616" s="49" t="s">
        <v>12790</v>
      </c>
      <c r="E6616" s="50" t="n">
        <v>81</v>
      </c>
      <c r="F6616" s="50" t="s">
        <v>587</v>
      </c>
      <c r="G6616" s="51" t="n">
        <v>0.18</v>
      </c>
    </row>
    <row r="6617" customFormat="false" ht="17.25" hidden="false" customHeight="true" outlineLevel="0" collapsed="false">
      <c r="A6617" s="0" t="str">
        <f aca="false">LEFT(C6617,4)*1</f>
        <v>0</v>
      </c>
      <c r="B6617" s="48" t="str">
        <f aca="false">+B6616+1</f>
        <v>0</v>
      </c>
      <c r="C6617" s="48" t="s">
        <v>12791</v>
      </c>
      <c r="D6617" s="49" t="s">
        <v>12792</v>
      </c>
      <c r="E6617" s="50" t="n">
        <v>81</v>
      </c>
      <c r="F6617" s="50" t="s">
        <v>587</v>
      </c>
      <c r="G6617" s="51" t="n">
        <v>0.18</v>
      </c>
    </row>
    <row r="6618" customFormat="false" ht="17.25" hidden="false" customHeight="true" outlineLevel="0" collapsed="false">
      <c r="A6618" s="0" t="str">
        <f aca="false">LEFT(C6618,4)*1</f>
        <v>0</v>
      </c>
      <c r="B6618" s="48" t="str">
        <f aca="false">+B6617+1</f>
        <v>0</v>
      </c>
      <c r="C6618" s="48" t="s">
        <v>12793</v>
      </c>
      <c r="D6618" s="49" t="s">
        <v>12794</v>
      </c>
      <c r="E6618" s="50" t="n">
        <v>81</v>
      </c>
      <c r="F6618" s="50" t="s">
        <v>587</v>
      </c>
      <c r="G6618" s="51" t="n">
        <v>0.18</v>
      </c>
    </row>
    <row r="6619" customFormat="false" ht="17.25" hidden="false" customHeight="true" outlineLevel="0" collapsed="false">
      <c r="A6619" s="0" t="str">
        <f aca="false">LEFT(C6619,4)*1</f>
        <v>0</v>
      </c>
      <c r="B6619" s="48" t="str">
        <f aca="false">+B6618+1</f>
        <v>0</v>
      </c>
      <c r="C6619" s="48" t="s">
        <v>12795</v>
      </c>
      <c r="D6619" s="49" t="s">
        <v>12796</v>
      </c>
      <c r="E6619" s="50" t="n">
        <v>81</v>
      </c>
      <c r="F6619" s="50" t="s">
        <v>587</v>
      </c>
      <c r="G6619" s="51" t="n">
        <v>0.18</v>
      </c>
    </row>
    <row r="6620" customFormat="false" ht="17.25" hidden="false" customHeight="true" outlineLevel="0" collapsed="false">
      <c r="A6620" s="0" t="str">
        <f aca="false">LEFT(C6620,4)*1</f>
        <v>0</v>
      </c>
      <c r="B6620" s="48" t="str">
        <f aca="false">+B6619+1</f>
        <v>0</v>
      </c>
      <c r="C6620" s="48" t="s">
        <v>12797</v>
      </c>
      <c r="D6620" s="49" t="s">
        <v>12798</v>
      </c>
      <c r="E6620" s="50" t="n">
        <v>81</v>
      </c>
      <c r="F6620" s="50" t="s">
        <v>587</v>
      </c>
      <c r="G6620" s="51" t="n">
        <v>0.18</v>
      </c>
    </row>
    <row r="6621" customFormat="false" ht="17.25" hidden="false" customHeight="true" outlineLevel="0" collapsed="false">
      <c r="A6621" s="0" t="str">
        <f aca="false">LEFT(C6621,4)*1</f>
        <v>0</v>
      </c>
      <c r="B6621" s="48" t="str">
        <f aca="false">+B6620+1</f>
        <v>0</v>
      </c>
      <c r="C6621" s="48" t="s">
        <v>12799</v>
      </c>
      <c r="D6621" s="49" t="s">
        <v>12800</v>
      </c>
      <c r="E6621" s="50" t="n">
        <v>81</v>
      </c>
      <c r="F6621" s="50" t="s">
        <v>587</v>
      </c>
      <c r="G6621" s="51" t="n">
        <v>0.18</v>
      </c>
    </row>
    <row r="6622" customFormat="false" ht="17.25" hidden="false" customHeight="true" outlineLevel="0" collapsed="false">
      <c r="A6622" s="0" t="str">
        <f aca="false">LEFT(C6622,4)*1</f>
        <v>0</v>
      </c>
      <c r="B6622" s="48" t="str">
        <f aca="false">+B6621+1</f>
        <v>0</v>
      </c>
      <c r="C6622" s="48" t="s">
        <v>12801</v>
      </c>
      <c r="D6622" s="49" t="s">
        <v>12802</v>
      </c>
      <c r="E6622" s="50" t="n">
        <v>81</v>
      </c>
      <c r="F6622" s="50" t="s">
        <v>587</v>
      </c>
      <c r="G6622" s="51" t="n">
        <v>0.18</v>
      </c>
    </row>
    <row r="6623" customFormat="false" ht="17.25" hidden="false" customHeight="true" outlineLevel="0" collapsed="false">
      <c r="A6623" s="0" t="str">
        <f aca="false">LEFT(C6623,4)*1</f>
        <v>0</v>
      </c>
      <c r="B6623" s="48" t="str">
        <f aca="false">+B6622+1</f>
        <v>0</v>
      </c>
      <c r="C6623" s="48" t="s">
        <v>12803</v>
      </c>
      <c r="D6623" s="49" t="s">
        <v>12804</v>
      </c>
      <c r="E6623" s="50" t="n">
        <v>81</v>
      </c>
      <c r="F6623" s="50" t="s">
        <v>587</v>
      </c>
      <c r="G6623" s="51" t="n">
        <v>0.18</v>
      </c>
    </row>
    <row r="6624" customFormat="false" ht="17.25" hidden="false" customHeight="true" outlineLevel="0" collapsed="false">
      <c r="A6624" s="0" t="str">
        <f aca="false">LEFT(C6624,4)*1</f>
        <v>0</v>
      </c>
      <c r="B6624" s="48" t="str">
        <f aca="false">+B6623+1</f>
        <v>0</v>
      </c>
      <c r="C6624" s="48" t="s">
        <v>12805</v>
      </c>
      <c r="D6624" s="49" t="s">
        <v>12806</v>
      </c>
      <c r="E6624" s="50" t="n">
        <v>81</v>
      </c>
      <c r="F6624" s="50" t="s">
        <v>587</v>
      </c>
      <c r="G6624" s="51" t="n">
        <v>0.18</v>
      </c>
    </row>
    <row r="6625" customFormat="false" ht="17.25" hidden="false" customHeight="true" outlineLevel="0" collapsed="false">
      <c r="A6625" s="0" t="str">
        <f aca="false">LEFT(C6625,4)*1</f>
        <v>0</v>
      </c>
      <c r="B6625" s="48" t="str">
        <f aca="false">+B6624+1</f>
        <v>0</v>
      </c>
      <c r="C6625" s="48" t="s">
        <v>12807</v>
      </c>
      <c r="D6625" s="49" t="s">
        <v>12808</v>
      </c>
      <c r="E6625" s="50" t="n">
        <v>81</v>
      </c>
      <c r="F6625" s="50" t="s">
        <v>587</v>
      </c>
      <c r="G6625" s="51" t="n">
        <v>0.18</v>
      </c>
    </row>
    <row r="6626" customFormat="false" ht="17.25" hidden="false" customHeight="true" outlineLevel="0" collapsed="false">
      <c r="A6626" s="0" t="str">
        <f aca="false">LEFT(C6626,4)*1</f>
        <v>0</v>
      </c>
      <c r="B6626" s="48" t="str">
        <f aca="false">+B6625+1</f>
        <v>0</v>
      </c>
      <c r="C6626" s="48" t="s">
        <v>12809</v>
      </c>
      <c r="D6626" s="49" t="s">
        <v>12810</v>
      </c>
      <c r="E6626" s="50" t="n">
        <v>81</v>
      </c>
      <c r="F6626" s="50" t="s">
        <v>587</v>
      </c>
      <c r="G6626" s="51" t="n">
        <v>0.18</v>
      </c>
    </row>
    <row r="6627" customFormat="false" ht="17.25" hidden="false" customHeight="true" outlineLevel="0" collapsed="false">
      <c r="A6627" s="0" t="str">
        <f aca="false">LEFT(C6627,4)*1</f>
        <v>0</v>
      </c>
      <c r="B6627" s="48" t="str">
        <f aca="false">+B6626+1</f>
        <v>0</v>
      </c>
      <c r="C6627" s="48" t="s">
        <v>12811</v>
      </c>
      <c r="D6627" s="49" t="s">
        <v>12812</v>
      </c>
      <c r="E6627" s="50" t="n">
        <v>81</v>
      </c>
      <c r="F6627" s="50" t="s">
        <v>587</v>
      </c>
      <c r="G6627" s="51" t="n">
        <v>0.18</v>
      </c>
    </row>
    <row r="6628" customFormat="false" ht="17.25" hidden="false" customHeight="true" outlineLevel="0" collapsed="false">
      <c r="A6628" s="0" t="str">
        <f aca="false">LEFT(C6628,4)*1</f>
        <v>0</v>
      </c>
      <c r="B6628" s="48" t="str">
        <f aca="false">+B6627+1</f>
        <v>0</v>
      </c>
      <c r="C6628" s="48" t="s">
        <v>12813</v>
      </c>
      <c r="D6628" s="49" t="s">
        <v>12814</v>
      </c>
      <c r="E6628" s="50" t="n">
        <v>81</v>
      </c>
      <c r="F6628" s="50" t="s">
        <v>587</v>
      </c>
      <c r="G6628" s="51" t="n">
        <v>0.18</v>
      </c>
    </row>
    <row r="6629" customFormat="false" ht="17.25" hidden="false" customHeight="true" outlineLevel="0" collapsed="false">
      <c r="A6629" s="0" t="str">
        <f aca="false">LEFT(C6629,4)*1</f>
        <v>0</v>
      </c>
      <c r="B6629" s="48" t="str">
        <f aca="false">+B6628+1</f>
        <v>0</v>
      </c>
      <c r="C6629" s="48" t="s">
        <v>12815</v>
      </c>
      <c r="D6629" s="49" t="s">
        <v>12816</v>
      </c>
      <c r="E6629" s="50" t="n">
        <v>81</v>
      </c>
      <c r="F6629" s="50" t="s">
        <v>587</v>
      </c>
      <c r="G6629" s="51" t="n">
        <v>0.18</v>
      </c>
    </row>
    <row r="6630" customFormat="false" ht="17.25" hidden="false" customHeight="true" outlineLevel="0" collapsed="false">
      <c r="A6630" s="0" t="str">
        <f aca="false">LEFT(C6630,4)*1</f>
        <v>0</v>
      </c>
      <c r="B6630" s="48" t="str">
        <f aca="false">+B6629+1</f>
        <v>0</v>
      </c>
      <c r="C6630" s="48" t="s">
        <v>12817</v>
      </c>
      <c r="D6630" s="49" t="s">
        <v>12818</v>
      </c>
      <c r="E6630" s="50" t="n">
        <v>81</v>
      </c>
      <c r="F6630" s="50" t="s">
        <v>587</v>
      </c>
      <c r="G6630" s="51" t="n">
        <v>0.18</v>
      </c>
    </row>
    <row r="6631" customFormat="false" ht="17.25" hidden="false" customHeight="true" outlineLevel="0" collapsed="false">
      <c r="A6631" s="0" t="str">
        <f aca="false">LEFT(C6631,4)*1</f>
        <v>0</v>
      </c>
      <c r="B6631" s="48" t="str">
        <f aca="false">+B6630+1</f>
        <v>0</v>
      </c>
      <c r="C6631" s="48" t="s">
        <v>12819</v>
      </c>
      <c r="D6631" s="49" t="s">
        <v>12816</v>
      </c>
      <c r="E6631" s="50" t="n">
        <v>81</v>
      </c>
      <c r="F6631" s="50" t="s">
        <v>587</v>
      </c>
      <c r="G6631" s="51" t="n">
        <v>0.18</v>
      </c>
    </row>
    <row r="6632" customFormat="false" ht="17.25" hidden="false" customHeight="true" outlineLevel="0" collapsed="false">
      <c r="A6632" s="0" t="str">
        <f aca="false">LEFT(C6632,4)*1</f>
        <v>0</v>
      </c>
      <c r="B6632" s="48" t="str">
        <f aca="false">+B6631+1</f>
        <v>0</v>
      </c>
      <c r="C6632" s="48" t="s">
        <v>12820</v>
      </c>
      <c r="D6632" s="49" t="s">
        <v>12818</v>
      </c>
      <c r="E6632" s="50" t="n">
        <v>81</v>
      </c>
      <c r="F6632" s="50" t="s">
        <v>587</v>
      </c>
      <c r="G6632" s="51" t="n">
        <v>0.18</v>
      </c>
    </row>
    <row r="6633" customFormat="false" ht="17.25" hidden="false" customHeight="true" outlineLevel="0" collapsed="false">
      <c r="A6633" s="0" t="str">
        <f aca="false">LEFT(C6633,4)*1</f>
        <v>0</v>
      </c>
      <c r="B6633" s="48" t="str">
        <f aca="false">+B6632+1</f>
        <v>0</v>
      </c>
      <c r="C6633" s="48" t="s">
        <v>12821</v>
      </c>
      <c r="D6633" s="49" t="s">
        <v>12822</v>
      </c>
      <c r="E6633" s="50" t="n">
        <v>81</v>
      </c>
      <c r="F6633" s="50" t="s">
        <v>587</v>
      </c>
      <c r="G6633" s="51" t="n">
        <v>0.18</v>
      </c>
    </row>
    <row r="6634" customFormat="false" ht="17.25" hidden="false" customHeight="true" outlineLevel="0" collapsed="false">
      <c r="A6634" s="0" t="str">
        <f aca="false">LEFT(C6634,4)*1</f>
        <v>0</v>
      </c>
      <c r="B6634" s="48" t="str">
        <f aca="false">+B6633+1</f>
        <v>0</v>
      </c>
      <c r="C6634" s="48" t="s">
        <v>12823</v>
      </c>
      <c r="D6634" s="49" t="s">
        <v>12824</v>
      </c>
      <c r="E6634" s="50" t="n">
        <v>81</v>
      </c>
      <c r="F6634" s="50" t="s">
        <v>587</v>
      </c>
      <c r="G6634" s="51" t="n">
        <v>0.18</v>
      </c>
    </row>
    <row r="6635" customFormat="false" ht="17.25" hidden="false" customHeight="true" outlineLevel="0" collapsed="false">
      <c r="A6635" s="0" t="str">
        <f aca="false">LEFT(C6635,4)*1</f>
        <v>0</v>
      </c>
      <c r="B6635" s="48" t="str">
        <f aca="false">+B6634+1</f>
        <v>0</v>
      </c>
      <c r="C6635" s="48" t="s">
        <v>12825</v>
      </c>
      <c r="D6635" s="49" t="s">
        <v>12826</v>
      </c>
      <c r="E6635" s="50" t="n">
        <v>81</v>
      </c>
      <c r="F6635" s="50" t="s">
        <v>587</v>
      </c>
      <c r="G6635" s="51" t="n">
        <v>0.18</v>
      </c>
    </row>
    <row r="6636" customFormat="false" ht="17.25" hidden="false" customHeight="true" outlineLevel="0" collapsed="false">
      <c r="A6636" s="0" t="str">
        <f aca="false">LEFT(C6636,4)*1</f>
        <v>0</v>
      </c>
      <c r="B6636" s="48" t="str">
        <f aca="false">+B6635+1</f>
        <v>0</v>
      </c>
      <c r="C6636" s="48" t="s">
        <v>12827</v>
      </c>
      <c r="D6636" s="49" t="s">
        <v>12828</v>
      </c>
      <c r="E6636" s="50" t="n">
        <v>81</v>
      </c>
      <c r="F6636" s="50" t="s">
        <v>587</v>
      </c>
      <c r="G6636" s="51" t="n">
        <v>0.18</v>
      </c>
    </row>
    <row r="6637" customFormat="false" ht="17.25" hidden="false" customHeight="true" outlineLevel="0" collapsed="false">
      <c r="A6637" s="0" t="str">
        <f aca="false">LEFT(C6637,4)*1</f>
        <v>0</v>
      </c>
      <c r="B6637" s="48" t="str">
        <f aca="false">+B6636+1</f>
        <v>0</v>
      </c>
      <c r="C6637" s="48" t="s">
        <v>12827</v>
      </c>
      <c r="D6637" s="49" t="s">
        <v>12829</v>
      </c>
      <c r="E6637" s="50" t="n">
        <v>81</v>
      </c>
      <c r="F6637" s="50" t="s">
        <v>587</v>
      </c>
      <c r="G6637" s="51" t="n">
        <v>0.18</v>
      </c>
    </row>
    <row r="6638" customFormat="false" ht="17.25" hidden="false" customHeight="true" outlineLevel="0" collapsed="false">
      <c r="A6638" s="0" t="str">
        <f aca="false">LEFT(C6638,4)*1</f>
        <v>0</v>
      </c>
      <c r="B6638" s="48" t="str">
        <f aca="false">+B6637+1</f>
        <v>0</v>
      </c>
      <c r="C6638" s="48" t="s">
        <v>12830</v>
      </c>
      <c r="D6638" s="49" t="s">
        <v>12831</v>
      </c>
      <c r="E6638" s="50" t="n">
        <v>81</v>
      </c>
      <c r="F6638" s="50" t="s">
        <v>587</v>
      </c>
      <c r="G6638" s="51" t="n">
        <v>0.18</v>
      </c>
    </row>
    <row r="6639" customFormat="false" ht="17.25" hidden="false" customHeight="true" outlineLevel="0" collapsed="false">
      <c r="A6639" s="0" t="str">
        <f aca="false">LEFT(C6639,4)*1</f>
        <v>0</v>
      </c>
      <c r="B6639" s="48" t="str">
        <f aca="false">+B6638+1</f>
        <v>0</v>
      </c>
      <c r="C6639" s="48" t="s">
        <v>12832</v>
      </c>
      <c r="D6639" s="49" t="s">
        <v>12833</v>
      </c>
      <c r="E6639" s="50" t="n">
        <v>81</v>
      </c>
      <c r="F6639" s="50" t="s">
        <v>2056</v>
      </c>
      <c r="G6639" s="47" t="n">
        <v>0</v>
      </c>
    </row>
    <row r="6640" customFormat="false" ht="17.25" hidden="false" customHeight="true" outlineLevel="0" collapsed="false">
      <c r="A6640" s="0" t="str">
        <f aca="false">LEFT(C6640,4)*1</f>
        <v>0</v>
      </c>
      <c r="B6640" s="48" t="str">
        <f aca="false">+B6639+1</f>
        <v>0</v>
      </c>
      <c r="C6640" s="48" t="s">
        <v>12834</v>
      </c>
      <c r="D6640" s="49" t="s">
        <v>12835</v>
      </c>
      <c r="E6640" s="50" t="n">
        <v>82</v>
      </c>
      <c r="F6640" s="50" t="s">
        <v>106</v>
      </c>
      <c r="G6640" s="47" t="n">
        <v>0</v>
      </c>
    </row>
    <row r="6641" customFormat="false" ht="17.25" hidden="false" customHeight="true" outlineLevel="0" collapsed="false">
      <c r="A6641" s="0" t="str">
        <f aca="false">LEFT(C6641,4)*1</f>
        <v>0</v>
      </c>
      <c r="B6641" s="48" t="str">
        <f aca="false">+B6640+1</f>
        <v>0</v>
      </c>
      <c r="C6641" s="48" t="s">
        <v>12834</v>
      </c>
      <c r="D6641" s="49" t="s">
        <v>12836</v>
      </c>
      <c r="E6641" s="50" t="n">
        <v>82</v>
      </c>
      <c r="F6641" s="50" t="s">
        <v>106</v>
      </c>
      <c r="G6641" s="47" t="n">
        <v>0</v>
      </c>
    </row>
    <row r="6642" customFormat="false" ht="17.25" hidden="false" customHeight="true" outlineLevel="0" collapsed="false">
      <c r="A6642" s="0" t="str">
        <f aca="false">LEFT(C6642,4)*1</f>
        <v>0</v>
      </c>
      <c r="B6642" s="48" t="str">
        <f aca="false">+B6641+1</f>
        <v>0</v>
      </c>
      <c r="C6642" s="48" t="s">
        <v>12837</v>
      </c>
      <c r="D6642" s="49" t="s">
        <v>12838</v>
      </c>
      <c r="E6642" s="50" t="n">
        <v>82</v>
      </c>
      <c r="F6642" s="50" t="s">
        <v>106</v>
      </c>
      <c r="G6642" s="47" t="n">
        <v>0</v>
      </c>
    </row>
    <row r="6643" customFormat="false" ht="17.25" hidden="false" customHeight="true" outlineLevel="0" collapsed="false">
      <c r="A6643" s="0" t="str">
        <f aca="false">LEFT(C6643,4)*1</f>
        <v>0</v>
      </c>
      <c r="B6643" s="48" t="str">
        <f aca="false">+B6642+1</f>
        <v>0</v>
      </c>
      <c r="C6643" s="48" t="s">
        <v>12839</v>
      </c>
      <c r="D6643" s="49" t="s">
        <v>12840</v>
      </c>
      <c r="E6643" s="50" t="n">
        <v>82</v>
      </c>
      <c r="F6643" s="50" t="s">
        <v>106</v>
      </c>
      <c r="G6643" s="47" t="n">
        <v>0</v>
      </c>
    </row>
    <row r="6644" customFormat="false" ht="17.25" hidden="false" customHeight="true" outlineLevel="0" collapsed="false">
      <c r="A6644" s="0" t="str">
        <f aca="false">LEFT(C6644,4)*1</f>
        <v>0</v>
      </c>
      <c r="B6644" s="48" t="str">
        <f aca="false">+B6643+1</f>
        <v>0</v>
      </c>
      <c r="C6644" s="48" t="s">
        <v>12841</v>
      </c>
      <c r="D6644" s="49" t="s">
        <v>12842</v>
      </c>
      <c r="E6644" s="50" t="n">
        <v>82</v>
      </c>
      <c r="F6644" s="50" t="s">
        <v>106</v>
      </c>
      <c r="G6644" s="47" t="n">
        <v>0</v>
      </c>
    </row>
    <row r="6645" customFormat="false" ht="17.25" hidden="false" customHeight="true" outlineLevel="0" collapsed="false">
      <c r="A6645" s="0" t="str">
        <f aca="false">LEFT(C6645,4)*1</f>
        <v>0</v>
      </c>
      <c r="B6645" s="48" t="str">
        <f aca="false">+B6644+1</f>
        <v>0</v>
      </c>
      <c r="C6645" s="48" t="s">
        <v>12843</v>
      </c>
      <c r="D6645" s="49" t="s">
        <v>12844</v>
      </c>
      <c r="E6645" s="50" t="n">
        <v>82</v>
      </c>
      <c r="F6645" s="50" t="s">
        <v>106</v>
      </c>
      <c r="G6645" s="47" t="n">
        <v>0</v>
      </c>
    </row>
    <row r="6646" customFormat="false" ht="17.25" hidden="false" customHeight="true" outlineLevel="0" collapsed="false">
      <c r="A6646" s="0" t="str">
        <f aca="false">LEFT(C6646,4)*1</f>
        <v>0</v>
      </c>
      <c r="B6646" s="48" t="str">
        <f aca="false">+B6645+1</f>
        <v>0</v>
      </c>
      <c r="C6646" s="50" t="s">
        <v>12843</v>
      </c>
      <c r="D6646" s="54" t="s">
        <v>12845</v>
      </c>
      <c r="E6646" s="50" t="n">
        <v>82</v>
      </c>
      <c r="F6646" s="50" t="s">
        <v>106</v>
      </c>
      <c r="G6646" s="47" t="n">
        <v>0</v>
      </c>
    </row>
    <row r="6647" customFormat="false" ht="17.25" hidden="false" customHeight="true" outlineLevel="0" collapsed="false">
      <c r="A6647" s="0" t="str">
        <f aca="false">LEFT(C6647,4)*1</f>
        <v>0</v>
      </c>
      <c r="B6647" s="48" t="str">
        <f aca="false">+B6646+1</f>
        <v>0</v>
      </c>
      <c r="C6647" s="48" t="s">
        <v>12846</v>
      </c>
      <c r="D6647" s="49" t="s">
        <v>12847</v>
      </c>
      <c r="E6647" s="50" t="n">
        <v>82</v>
      </c>
      <c r="F6647" s="50" t="s">
        <v>106</v>
      </c>
      <c r="G6647" s="47" t="n">
        <v>0</v>
      </c>
    </row>
    <row r="6648" customFormat="false" ht="17.25" hidden="false" customHeight="true" outlineLevel="0" collapsed="false">
      <c r="A6648" s="0" t="str">
        <f aca="false">LEFT(C6648,4)*1</f>
        <v>0</v>
      </c>
      <c r="B6648" s="48" t="str">
        <f aca="false">+B6647+1</f>
        <v>0</v>
      </c>
      <c r="C6648" s="48" t="s">
        <v>12848</v>
      </c>
      <c r="D6648" s="49" t="s">
        <v>12849</v>
      </c>
      <c r="E6648" s="50" t="n">
        <v>82</v>
      </c>
      <c r="F6648" s="50" t="s">
        <v>106</v>
      </c>
      <c r="G6648" s="47" t="n">
        <v>0</v>
      </c>
    </row>
    <row r="6649" customFormat="false" ht="17.25" hidden="false" customHeight="true" outlineLevel="0" collapsed="false">
      <c r="A6649" s="0" t="str">
        <f aca="false">LEFT(C6649,4)*1</f>
        <v>0</v>
      </c>
      <c r="B6649" s="48" t="str">
        <f aca="false">+B6648+1</f>
        <v>0</v>
      </c>
      <c r="C6649" s="48" t="s">
        <v>12850</v>
      </c>
      <c r="D6649" s="49" t="s">
        <v>12851</v>
      </c>
      <c r="E6649" s="50" t="n">
        <v>82</v>
      </c>
      <c r="F6649" s="50" t="s">
        <v>106</v>
      </c>
      <c r="G6649" s="47" t="n">
        <v>0</v>
      </c>
    </row>
    <row r="6650" customFormat="false" ht="17.25" hidden="false" customHeight="true" outlineLevel="0" collapsed="false">
      <c r="A6650" s="0" t="str">
        <f aca="false">LEFT(C6650,4)*1</f>
        <v>0</v>
      </c>
      <c r="B6650" s="48" t="str">
        <f aca="false">+B6649+1</f>
        <v>0</v>
      </c>
      <c r="C6650" s="48" t="s">
        <v>12850</v>
      </c>
      <c r="D6650" s="49" t="s">
        <v>12852</v>
      </c>
      <c r="E6650" s="50" t="n">
        <v>82</v>
      </c>
      <c r="F6650" s="50" t="s">
        <v>106</v>
      </c>
      <c r="G6650" s="47" t="n">
        <v>0</v>
      </c>
    </row>
    <row r="6651" customFormat="false" ht="17.25" hidden="false" customHeight="true" outlineLevel="0" collapsed="false">
      <c r="A6651" s="0" t="str">
        <f aca="false">LEFT(C6651,4)*1</f>
        <v>0</v>
      </c>
      <c r="B6651" s="48" t="str">
        <f aca="false">+B6650+1</f>
        <v>0</v>
      </c>
      <c r="C6651" s="48" t="s">
        <v>12850</v>
      </c>
      <c r="D6651" s="49" t="s">
        <v>12853</v>
      </c>
      <c r="E6651" s="50" t="n">
        <v>82</v>
      </c>
      <c r="F6651" s="50" t="s">
        <v>106</v>
      </c>
      <c r="G6651" s="47" t="n">
        <v>0</v>
      </c>
    </row>
    <row r="6652" customFormat="false" ht="17.25" hidden="false" customHeight="true" outlineLevel="0" collapsed="false">
      <c r="A6652" s="0" t="str">
        <f aca="false">LEFT(C6652,4)*1</f>
        <v>0</v>
      </c>
      <c r="B6652" s="48" t="str">
        <f aca="false">+B6651+1</f>
        <v>0</v>
      </c>
      <c r="C6652" s="48" t="s">
        <v>12850</v>
      </c>
      <c r="D6652" s="49" t="s">
        <v>12854</v>
      </c>
      <c r="E6652" s="50" t="n">
        <v>82</v>
      </c>
      <c r="F6652" s="50" t="s">
        <v>106</v>
      </c>
      <c r="G6652" s="47" t="n">
        <v>0</v>
      </c>
    </row>
    <row r="6653" customFormat="false" ht="17.25" hidden="false" customHeight="true" outlineLevel="0" collapsed="false">
      <c r="A6653" s="0" t="str">
        <f aca="false">LEFT(C6653,4)*1</f>
        <v>0</v>
      </c>
      <c r="B6653" s="48" t="str">
        <f aca="false">+B6652+1</f>
        <v>0</v>
      </c>
      <c r="C6653" s="48" t="s">
        <v>12850</v>
      </c>
      <c r="D6653" s="49" t="s">
        <v>12855</v>
      </c>
      <c r="E6653" s="50" t="n">
        <v>82</v>
      </c>
      <c r="F6653" s="50" t="s">
        <v>106</v>
      </c>
      <c r="G6653" s="47" t="n">
        <v>0</v>
      </c>
    </row>
    <row r="6654" customFormat="false" ht="17.25" hidden="false" customHeight="true" outlineLevel="0" collapsed="false">
      <c r="A6654" s="0" t="str">
        <f aca="false">LEFT(C6654,4)*1</f>
        <v>0</v>
      </c>
      <c r="B6654" s="48" t="str">
        <f aca="false">+B6653+1</f>
        <v>0</v>
      </c>
      <c r="C6654" s="48" t="s">
        <v>12850</v>
      </c>
      <c r="D6654" s="49" t="s">
        <v>12856</v>
      </c>
      <c r="E6654" s="50" t="n">
        <v>82</v>
      </c>
      <c r="F6654" s="50" t="s">
        <v>106</v>
      </c>
      <c r="G6654" s="47" t="n">
        <v>0</v>
      </c>
    </row>
    <row r="6655" customFormat="false" ht="17.25" hidden="false" customHeight="true" outlineLevel="0" collapsed="false">
      <c r="A6655" s="0" t="str">
        <f aca="false">LEFT(C6655,4)*1</f>
        <v>0</v>
      </c>
      <c r="B6655" s="48" t="str">
        <f aca="false">+B6654+1</f>
        <v>0</v>
      </c>
      <c r="C6655" s="48" t="s">
        <v>12850</v>
      </c>
      <c r="D6655" s="49" t="s">
        <v>12857</v>
      </c>
      <c r="E6655" s="50" t="n">
        <v>82</v>
      </c>
      <c r="F6655" s="50" t="s">
        <v>106</v>
      </c>
      <c r="G6655" s="47" t="n">
        <v>0</v>
      </c>
    </row>
    <row r="6656" customFormat="false" ht="17.25" hidden="false" customHeight="true" outlineLevel="0" collapsed="false">
      <c r="A6656" s="0" t="str">
        <f aca="false">LEFT(C6656,4)*1</f>
        <v>0</v>
      </c>
      <c r="B6656" s="48" t="str">
        <f aca="false">+B6655+1</f>
        <v>0</v>
      </c>
      <c r="C6656" s="48" t="s">
        <v>12850</v>
      </c>
      <c r="D6656" s="49" t="s">
        <v>12858</v>
      </c>
      <c r="E6656" s="50" t="n">
        <v>82</v>
      </c>
      <c r="F6656" s="50" t="s">
        <v>106</v>
      </c>
      <c r="G6656" s="47" t="n">
        <v>0</v>
      </c>
    </row>
    <row r="6657" customFormat="false" ht="17.25" hidden="false" customHeight="true" outlineLevel="0" collapsed="false">
      <c r="A6657" s="0" t="str">
        <f aca="false">LEFT(C6657,4)*1</f>
        <v>0</v>
      </c>
      <c r="B6657" s="48" t="str">
        <f aca="false">+B6656+1</f>
        <v>0</v>
      </c>
      <c r="C6657" s="48" t="s">
        <v>12850</v>
      </c>
      <c r="D6657" s="49" t="s">
        <v>12859</v>
      </c>
      <c r="E6657" s="50" t="n">
        <v>82</v>
      </c>
      <c r="F6657" s="50" t="s">
        <v>106</v>
      </c>
      <c r="G6657" s="47" t="n">
        <v>0</v>
      </c>
    </row>
    <row r="6658" customFormat="false" ht="17.25" hidden="false" customHeight="true" outlineLevel="0" collapsed="false">
      <c r="A6658" s="0" t="str">
        <f aca="false">LEFT(C6658,4)*1</f>
        <v>0</v>
      </c>
      <c r="B6658" s="48" t="str">
        <f aca="false">+B6657+1</f>
        <v>0</v>
      </c>
      <c r="C6658" s="48" t="s">
        <v>12850</v>
      </c>
      <c r="D6658" s="49" t="s">
        <v>12860</v>
      </c>
      <c r="E6658" s="50" t="n">
        <v>82</v>
      </c>
      <c r="F6658" s="50" t="s">
        <v>106</v>
      </c>
      <c r="G6658" s="47" t="n">
        <v>0</v>
      </c>
    </row>
    <row r="6659" customFormat="false" ht="17.25" hidden="false" customHeight="true" outlineLevel="0" collapsed="false">
      <c r="A6659" s="0" t="str">
        <f aca="false">LEFT(C6659,4)*1</f>
        <v>0</v>
      </c>
      <c r="B6659" s="48" t="str">
        <f aca="false">+B6658+1</f>
        <v>0</v>
      </c>
      <c r="C6659" s="48" t="s">
        <v>12850</v>
      </c>
      <c r="D6659" s="49" t="s">
        <v>12861</v>
      </c>
      <c r="E6659" s="50" t="n">
        <v>82</v>
      </c>
      <c r="F6659" s="50" t="s">
        <v>106</v>
      </c>
      <c r="G6659" s="47" t="n">
        <v>0</v>
      </c>
    </row>
    <row r="6660" customFormat="false" ht="17.25" hidden="false" customHeight="true" outlineLevel="0" collapsed="false">
      <c r="A6660" s="0" t="str">
        <f aca="false">LEFT(C6660,4)*1</f>
        <v>0</v>
      </c>
      <c r="B6660" s="48" t="str">
        <f aca="false">+B6659+1</f>
        <v>0</v>
      </c>
      <c r="C6660" s="48" t="s">
        <v>12850</v>
      </c>
      <c r="D6660" s="49" t="s">
        <v>12862</v>
      </c>
      <c r="E6660" s="50" t="n">
        <v>82</v>
      </c>
      <c r="F6660" s="50" t="s">
        <v>106</v>
      </c>
      <c r="G6660" s="47" t="n">
        <v>0</v>
      </c>
    </row>
    <row r="6661" customFormat="false" ht="17.25" hidden="false" customHeight="true" outlineLevel="0" collapsed="false">
      <c r="A6661" s="0" t="str">
        <f aca="false">LEFT(C6661,4)*1</f>
        <v>0</v>
      </c>
      <c r="B6661" s="48" t="str">
        <f aca="false">+B6660+1</f>
        <v>0</v>
      </c>
      <c r="C6661" s="48" t="s">
        <v>12850</v>
      </c>
      <c r="D6661" s="49" t="s">
        <v>12863</v>
      </c>
      <c r="E6661" s="50" t="n">
        <v>82</v>
      </c>
      <c r="F6661" s="50" t="s">
        <v>106</v>
      </c>
      <c r="G6661" s="47" t="n">
        <v>0</v>
      </c>
    </row>
    <row r="6662" customFormat="false" ht="17.25" hidden="false" customHeight="true" outlineLevel="0" collapsed="false">
      <c r="A6662" s="0" t="str">
        <f aca="false">LEFT(C6662,4)*1</f>
        <v>0</v>
      </c>
      <c r="B6662" s="48" t="str">
        <f aca="false">+B6661+1</f>
        <v>0</v>
      </c>
      <c r="C6662" s="48" t="s">
        <v>12850</v>
      </c>
      <c r="D6662" s="49" t="s">
        <v>12864</v>
      </c>
      <c r="E6662" s="50" t="n">
        <v>82</v>
      </c>
      <c r="F6662" s="50" t="s">
        <v>106</v>
      </c>
      <c r="G6662" s="47" t="n">
        <v>0</v>
      </c>
    </row>
    <row r="6663" customFormat="false" ht="17.25" hidden="false" customHeight="true" outlineLevel="0" collapsed="false">
      <c r="A6663" s="0" t="str">
        <f aca="false">LEFT(C6663,4)*1</f>
        <v>0</v>
      </c>
      <c r="B6663" s="48" t="str">
        <f aca="false">+B6662+1</f>
        <v>0</v>
      </c>
      <c r="C6663" s="48" t="s">
        <v>12850</v>
      </c>
      <c r="D6663" s="49" t="s">
        <v>12865</v>
      </c>
      <c r="E6663" s="50" t="n">
        <v>82</v>
      </c>
      <c r="F6663" s="50" t="s">
        <v>106</v>
      </c>
      <c r="G6663" s="47" t="n">
        <v>0</v>
      </c>
    </row>
    <row r="6664" customFormat="false" ht="17.25" hidden="false" customHeight="true" outlineLevel="0" collapsed="false">
      <c r="A6664" s="0" t="str">
        <f aca="false">LEFT(C6664,4)*1</f>
        <v>0</v>
      </c>
      <c r="B6664" s="48" t="str">
        <f aca="false">+B6663+1</f>
        <v>0</v>
      </c>
      <c r="C6664" s="48" t="s">
        <v>12850</v>
      </c>
      <c r="D6664" s="49" t="s">
        <v>12866</v>
      </c>
      <c r="E6664" s="50" t="n">
        <v>82</v>
      </c>
      <c r="F6664" s="50" t="s">
        <v>106</v>
      </c>
      <c r="G6664" s="47" t="n">
        <v>0</v>
      </c>
    </row>
    <row r="6665" customFormat="false" ht="17.25" hidden="false" customHeight="true" outlineLevel="0" collapsed="false">
      <c r="A6665" s="0" t="str">
        <f aca="false">LEFT(C6665,4)*1</f>
        <v>0</v>
      </c>
      <c r="B6665" s="48" t="str">
        <f aca="false">+B6664+1</f>
        <v>0</v>
      </c>
      <c r="C6665" s="48" t="s">
        <v>12850</v>
      </c>
      <c r="D6665" s="49" t="s">
        <v>12867</v>
      </c>
      <c r="E6665" s="50" t="n">
        <v>82</v>
      </c>
      <c r="F6665" s="50" t="s">
        <v>106</v>
      </c>
      <c r="G6665" s="47" t="n">
        <v>0</v>
      </c>
    </row>
    <row r="6666" customFormat="false" ht="17.25" hidden="false" customHeight="true" outlineLevel="0" collapsed="false">
      <c r="A6666" s="0" t="str">
        <f aca="false">LEFT(C6666,4)*1</f>
        <v>0</v>
      </c>
      <c r="B6666" s="48" t="str">
        <f aca="false">+B6665+1</f>
        <v>0</v>
      </c>
      <c r="C6666" s="48" t="s">
        <v>12850</v>
      </c>
      <c r="D6666" s="49" t="s">
        <v>12868</v>
      </c>
      <c r="E6666" s="50" t="n">
        <v>82</v>
      </c>
      <c r="F6666" s="50" t="s">
        <v>106</v>
      </c>
      <c r="G6666" s="47" t="n">
        <v>0</v>
      </c>
    </row>
    <row r="6667" customFormat="false" ht="17.25" hidden="false" customHeight="true" outlineLevel="0" collapsed="false">
      <c r="A6667" s="0" t="str">
        <f aca="false">LEFT(C6667,4)*1</f>
        <v>0</v>
      </c>
      <c r="B6667" s="48" t="str">
        <f aca="false">+B6666+1</f>
        <v>0</v>
      </c>
      <c r="C6667" s="48" t="s">
        <v>12850</v>
      </c>
      <c r="D6667" s="49" t="s">
        <v>12869</v>
      </c>
      <c r="E6667" s="50" t="n">
        <v>82</v>
      </c>
      <c r="F6667" s="50" t="s">
        <v>106</v>
      </c>
      <c r="G6667" s="47" t="n">
        <v>0</v>
      </c>
    </row>
    <row r="6668" customFormat="false" ht="17.25" hidden="false" customHeight="true" outlineLevel="0" collapsed="false">
      <c r="A6668" s="0" t="str">
        <f aca="false">LEFT(C6668,4)*1</f>
        <v>0</v>
      </c>
      <c r="B6668" s="48" t="str">
        <f aca="false">+B6667+1</f>
        <v>0</v>
      </c>
      <c r="C6668" s="48" t="s">
        <v>12850</v>
      </c>
      <c r="D6668" s="49" t="s">
        <v>12870</v>
      </c>
      <c r="E6668" s="50" t="n">
        <v>82</v>
      </c>
      <c r="F6668" s="50" t="s">
        <v>106</v>
      </c>
      <c r="G6668" s="47" t="n">
        <v>0</v>
      </c>
    </row>
    <row r="6669" customFormat="false" ht="17.25" hidden="false" customHeight="true" outlineLevel="0" collapsed="false">
      <c r="A6669" s="0" t="str">
        <f aca="false">LEFT(C6669,4)*1</f>
        <v>0</v>
      </c>
      <c r="B6669" s="48" t="str">
        <f aca="false">+B6668+1</f>
        <v>0</v>
      </c>
      <c r="C6669" s="48" t="s">
        <v>12850</v>
      </c>
      <c r="D6669" s="49" t="s">
        <v>12871</v>
      </c>
      <c r="E6669" s="50" t="n">
        <v>82</v>
      </c>
      <c r="F6669" s="50" t="s">
        <v>106</v>
      </c>
      <c r="G6669" s="47" t="n">
        <v>0</v>
      </c>
    </row>
    <row r="6670" customFormat="false" ht="17.25" hidden="false" customHeight="true" outlineLevel="0" collapsed="false">
      <c r="A6670" s="0" t="str">
        <f aca="false">LEFT(C6670,4)*1</f>
        <v>0</v>
      </c>
      <c r="B6670" s="48" t="str">
        <f aca="false">+B6669+1</f>
        <v>0</v>
      </c>
      <c r="C6670" s="48" t="s">
        <v>12850</v>
      </c>
      <c r="D6670" s="49" t="s">
        <v>12872</v>
      </c>
      <c r="E6670" s="50" t="n">
        <v>82</v>
      </c>
      <c r="F6670" s="50" t="s">
        <v>106</v>
      </c>
      <c r="G6670" s="47" t="n">
        <v>0</v>
      </c>
    </row>
    <row r="6671" customFormat="false" ht="17.25" hidden="false" customHeight="true" outlineLevel="0" collapsed="false">
      <c r="A6671" s="0" t="str">
        <f aca="false">LEFT(C6671,4)*1</f>
        <v>0</v>
      </c>
      <c r="B6671" s="48" t="str">
        <f aca="false">+B6670+1</f>
        <v>0</v>
      </c>
      <c r="C6671" s="48" t="s">
        <v>12850</v>
      </c>
      <c r="D6671" s="49" t="s">
        <v>12873</v>
      </c>
      <c r="E6671" s="50" t="n">
        <v>82</v>
      </c>
      <c r="F6671" s="50" t="s">
        <v>106</v>
      </c>
      <c r="G6671" s="47" t="n">
        <v>0</v>
      </c>
    </row>
    <row r="6672" customFormat="false" ht="17.25" hidden="false" customHeight="true" outlineLevel="0" collapsed="false">
      <c r="A6672" s="0" t="str">
        <f aca="false">LEFT(C6672,4)*1</f>
        <v>0</v>
      </c>
      <c r="B6672" s="48" t="str">
        <f aca="false">+B6671+1</f>
        <v>0</v>
      </c>
      <c r="C6672" s="48" t="s">
        <v>12850</v>
      </c>
      <c r="D6672" s="49" t="s">
        <v>12874</v>
      </c>
      <c r="E6672" s="50" t="n">
        <v>82</v>
      </c>
      <c r="F6672" s="50" t="s">
        <v>106</v>
      </c>
      <c r="G6672" s="47" t="n">
        <v>0</v>
      </c>
    </row>
    <row r="6673" customFormat="false" ht="17.25" hidden="false" customHeight="true" outlineLevel="0" collapsed="false">
      <c r="A6673" s="0" t="str">
        <f aca="false">LEFT(C6673,4)*1</f>
        <v>0</v>
      </c>
      <c r="B6673" s="48" t="str">
        <f aca="false">+B6672+1</f>
        <v>0</v>
      </c>
      <c r="C6673" s="48" t="s">
        <v>12850</v>
      </c>
      <c r="D6673" s="49" t="s">
        <v>12875</v>
      </c>
      <c r="E6673" s="50" t="n">
        <v>82</v>
      </c>
      <c r="F6673" s="50" t="s">
        <v>106</v>
      </c>
      <c r="G6673" s="47" t="n">
        <v>0</v>
      </c>
    </row>
    <row r="6674" customFormat="false" ht="17.25" hidden="false" customHeight="true" outlineLevel="0" collapsed="false">
      <c r="A6674" s="0" t="str">
        <f aca="false">LEFT(C6674,4)*1</f>
        <v>0</v>
      </c>
      <c r="B6674" s="48" t="str">
        <f aca="false">+B6673+1</f>
        <v>0</v>
      </c>
      <c r="C6674" s="48" t="s">
        <v>12850</v>
      </c>
      <c r="D6674" s="49" t="s">
        <v>12876</v>
      </c>
      <c r="E6674" s="50" t="n">
        <v>82</v>
      </c>
      <c r="F6674" s="50" t="s">
        <v>106</v>
      </c>
      <c r="G6674" s="47" t="n">
        <v>0</v>
      </c>
    </row>
    <row r="6675" customFormat="false" ht="17.25" hidden="false" customHeight="true" outlineLevel="0" collapsed="false">
      <c r="A6675" s="0" t="str">
        <f aca="false">LEFT(C6675,4)*1</f>
        <v>0</v>
      </c>
      <c r="B6675" s="48" t="str">
        <f aca="false">+B6674+1</f>
        <v>0</v>
      </c>
      <c r="C6675" s="48" t="s">
        <v>12850</v>
      </c>
      <c r="D6675" s="49" t="s">
        <v>12877</v>
      </c>
      <c r="E6675" s="50" t="n">
        <v>82</v>
      </c>
      <c r="F6675" s="50" t="s">
        <v>106</v>
      </c>
      <c r="G6675" s="47" t="n">
        <v>0</v>
      </c>
    </row>
    <row r="6676" customFormat="false" ht="17.25" hidden="false" customHeight="true" outlineLevel="0" collapsed="false">
      <c r="A6676" s="0" t="str">
        <f aca="false">LEFT(C6676,4)*1</f>
        <v>0</v>
      </c>
      <c r="B6676" s="48" t="str">
        <f aca="false">+B6675+1</f>
        <v>0</v>
      </c>
      <c r="C6676" s="48" t="s">
        <v>12850</v>
      </c>
      <c r="D6676" s="49" t="s">
        <v>12878</v>
      </c>
      <c r="E6676" s="50" t="n">
        <v>82</v>
      </c>
      <c r="F6676" s="50" t="s">
        <v>106</v>
      </c>
      <c r="G6676" s="47" t="n">
        <v>0</v>
      </c>
    </row>
    <row r="6677" customFormat="false" ht="17.25" hidden="false" customHeight="true" outlineLevel="0" collapsed="false">
      <c r="A6677" s="0" t="str">
        <f aca="false">LEFT(C6677,4)*1</f>
        <v>0</v>
      </c>
      <c r="B6677" s="48" t="str">
        <f aca="false">+B6676+1</f>
        <v>0</v>
      </c>
      <c r="C6677" s="48" t="s">
        <v>12850</v>
      </c>
      <c r="D6677" s="49" t="s">
        <v>12879</v>
      </c>
      <c r="E6677" s="50" t="n">
        <v>82</v>
      </c>
      <c r="F6677" s="50" t="s">
        <v>106</v>
      </c>
      <c r="G6677" s="47" t="n">
        <v>0</v>
      </c>
    </row>
    <row r="6678" customFormat="false" ht="17.25" hidden="false" customHeight="true" outlineLevel="0" collapsed="false">
      <c r="A6678" s="0" t="str">
        <f aca="false">LEFT(C6678,4)*1</f>
        <v>0</v>
      </c>
      <c r="B6678" s="48" t="str">
        <f aca="false">+B6677+1</f>
        <v>0</v>
      </c>
      <c r="C6678" s="48" t="s">
        <v>12850</v>
      </c>
      <c r="D6678" s="49" t="s">
        <v>12880</v>
      </c>
      <c r="E6678" s="50" t="n">
        <v>82</v>
      </c>
      <c r="F6678" s="50" t="s">
        <v>106</v>
      </c>
      <c r="G6678" s="47" t="n">
        <v>0</v>
      </c>
    </row>
    <row r="6679" customFormat="false" ht="17.25" hidden="false" customHeight="true" outlineLevel="0" collapsed="false">
      <c r="A6679" s="0" t="str">
        <f aca="false">LEFT(C6679,4)*1</f>
        <v>0</v>
      </c>
      <c r="B6679" s="48" t="str">
        <f aca="false">+B6678+1</f>
        <v>0</v>
      </c>
      <c r="C6679" s="48" t="s">
        <v>12850</v>
      </c>
      <c r="D6679" s="49" t="s">
        <v>12881</v>
      </c>
      <c r="E6679" s="50" t="n">
        <v>82</v>
      </c>
      <c r="F6679" s="50" t="s">
        <v>106</v>
      </c>
      <c r="G6679" s="47" t="n">
        <v>0</v>
      </c>
    </row>
    <row r="6680" customFormat="false" ht="17.25" hidden="false" customHeight="true" outlineLevel="0" collapsed="false">
      <c r="A6680" s="0" t="str">
        <f aca="false">LEFT(C6680,4)*1</f>
        <v>0</v>
      </c>
      <c r="B6680" s="48" t="str">
        <f aca="false">+B6679+1</f>
        <v>0</v>
      </c>
      <c r="C6680" s="48" t="s">
        <v>12850</v>
      </c>
      <c r="D6680" s="49" t="s">
        <v>12882</v>
      </c>
      <c r="E6680" s="50" t="n">
        <v>82</v>
      </c>
      <c r="F6680" s="50" t="s">
        <v>106</v>
      </c>
      <c r="G6680" s="47" t="n">
        <v>0</v>
      </c>
    </row>
    <row r="6681" customFormat="false" ht="17.25" hidden="false" customHeight="true" outlineLevel="0" collapsed="false">
      <c r="A6681" s="0" t="str">
        <f aca="false">LEFT(C6681,4)*1</f>
        <v>0</v>
      </c>
      <c r="B6681" s="48" t="str">
        <f aca="false">+B6680+1</f>
        <v>0</v>
      </c>
      <c r="C6681" s="48" t="s">
        <v>12850</v>
      </c>
      <c r="D6681" s="49" t="s">
        <v>12883</v>
      </c>
      <c r="E6681" s="50" t="n">
        <v>82</v>
      </c>
      <c r="F6681" s="50" t="s">
        <v>106</v>
      </c>
      <c r="G6681" s="47" t="n">
        <v>0</v>
      </c>
    </row>
    <row r="6682" customFormat="false" ht="17.25" hidden="false" customHeight="true" outlineLevel="0" collapsed="false">
      <c r="A6682" s="0" t="str">
        <f aca="false">LEFT(C6682,4)*1</f>
        <v>0</v>
      </c>
      <c r="B6682" s="48" t="str">
        <f aca="false">+B6681+1</f>
        <v>0</v>
      </c>
      <c r="C6682" s="48" t="s">
        <v>12850</v>
      </c>
      <c r="D6682" s="49" t="s">
        <v>12884</v>
      </c>
      <c r="E6682" s="50" t="n">
        <v>82</v>
      </c>
      <c r="F6682" s="50" t="s">
        <v>106</v>
      </c>
      <c r="G6682" s="47" t="n">
        <v>0</v>
      </c>
    </row>
    <row r="6683" customFormat="false" ht="17.25" hidden="false" customHeight="true" outlineLevel="0" collapsed="false">
      <c r="A6683" s="0" t="str">
        <f aca="false">LEFT(C6683,4)*1</f>
        <v>0</v>
      </c>
      <c r="B6683" s="48" t="str">
        <f aca="false">+B6682+1</f>
        <v>0</v>
      </c>
      <c r="C6683" s="48" t="s">
        <v>12850</v>
      </c>
      <c r="D6683" s="49" t="s">
        <v>12885</v>
      </c>
      <c r="E6683" s="50" t="n">
        <v>82</v>
      </c>
      <c r="F6683" s="50" t="s">
        <v>106</v>
      </c>
      <c r="G6683" s="47" t="n">
        <v>0</v>
      </c>
    </row>
    <row r="6684" customFormat="false" ht="17.25" hidden="false" customHeight="true" outlineLevel="0" collapsed="false">
      <c r="A6684" s="0" t="str">
        <f aca="false">LEFT(C6684,4)*1</f>
        <v>0</v>
      </c>
      <c r="B6684" s="48" t="str">
        <f aca="false">+B6683+1</f>
        <v>0</v>
      </c>
      <c r="C6684" s="48" t="s">
        <v>12850</v>
      </c>
      <c r="D6684" s="49" t="s">
        <v>12886</v>
      </c>
      <c r="E6684" s="50" t="n">
        <v>82</v>
      </c>
      <c r="F6684" s="50" t="s">
        <v>106</v>
      </c>
      <c r="G6684" s="47" t="n">
        <v>0</v>
      </c>
    </row>
    <row r="6685" customFormat="false" ht="17.25" hidden="false" customHeight="true" outlineLevel="0" collapsed="false">
      <c r="A6685" s="0" t="str">
        <f aca="false">LEFT(C6685,4)*1</f>
        <v>0</v>
      </c>
      <c r="B6685" s="48" t="str">
        <f aca="false">+B6684+1</f>
        <v>0</v>
      </c>
      <c r="C6685" s="48" t="s">
        <v>12850</v>
      </c>
      <c r="D6685" s="49" t="s">
        <v>12887</v>
      </c>
      <c r="E6685" s="50" t="n">
        <v>82</v>
      </c>
      <c r="F6685" s="50" t="s">
        <v>106</v>
      </c>
      <c r="G6685" s="47" t="n">
        <v>0</v>
      </c>
    </row>
    <row r="6686" customFormat="false" ht="17.25" hidden="false" customHeight="true" outlineLevel="0" collapsed="false">
      <c r="A6686" s="0" t="str">
        <f aca="false">LEFT(C6686,4)*1</f>
        <v>0</v>
      </c>
      <c r="B6686" s="48" t="str">
        <f aca="false">+B6685+1</f>
        <v>0</v>
      </c>
      <c r="C6686" s="48" t="s">
        <v>12850</v>
      </c>
      <c r="D6686" s="49" t="s">
        <v>12888</v>
      </c>
      <c r="E6686" s="50" t="n">
        <v>82</v>
      </c>
      <c r="F6686" s="50" t="s">
        <v>106</v>
      </c>
      <c r="G6686" s="47" t="n">
        <v>0</v>
      </c>
    </row>
    <row r="6687" customFormat="false" ht="17.25" hidden="false" customHeight="true" outlineLevel="0" collapsed="false">
      <c r="A6687" s="0" t="str">
        <f aca="false">LEFT(C6687,4)*1</f>
        <v>0</v>
      </c>
      <c r="B6687" s="48" t="str">
        <f aca="false">+B6686+1</f>
        <v>0</v>
      </c>
      <c r="C6687" s="48" t="s">
        <v>12850</v>
      </c>
      <c r="D6687" s="49" t="s">
        <v>12889</v>
      </c>
      <c r="E6687" s="50" t="n">
        <v>82</v>
      </c>
      <c r="F6687" s="50" t="s">
        <v>106</v>
      </c>
      <c r="G6687" s="47" t="n">
        <v>0</v>
      </c>
    </row>
    <row r="6688" customFormat="false" ht="17.25" hidden="false" customHeight="true" outlineLevel="0" collapsed="false">
      <c r="A6688" s="0" t="str">
        <f aca="false">LEFT(C6688,4)*1</f>
        <v>0</v>
      </c>
      <c r="B6688" s="48" t="str">
        <f aca="false">+B6687+1</f>
        <v>0</v>
      </c>
      <c r="C6688" s="48" t="s">
        <v>12850</v>
      </c>
      <c r="D6688" s="49" t="s">
        <v>12890</v>
      </c>
      <c r="E6688" s="50" t="n">
        <v>82</v>
      </c>
      <c r="F6688" s="50" t="s">
        <v>106</v>
      </c>
      <c r="G6688" s="47" t="n">
        <v>0</v>
      </c>
    </row>
    <row r="6689" customFormat="false" ht="17.25" hidden="false" customHeight="true" outlineLevel="0" collapsed="false">
      <c r="A6689" s="0" t="str">
        <f aca="false">LEFT(C6689,4)*1</f>
        <v>0</v>
      </c>
      <c r="B6689" s="48" t="str">
        <f aca="false">+B6688+1</f>
        <v>0</v>
      </c>
      <c r="C6689" s="48" t="s">
        <v>12850</v>
      </c>
      <c r="D6689" s="49" t="s">
        <v>12891</v>
      </c>
      <c r="E6689" s="50" t="n">
        <v>82</v>
      </c>
      <c r="F6689" s="50" t="s">
        <v>106</v>
      </c>
      <c r="G6689" s="47" t="n">
        <v>0</v>
      </c>
    </row>
    <row r="6690" customFormat="false" ht="17.25" hidden="false" customHeight="true" outlineLevel="0" collapsed="false">
      <c r="A6690" s="0" t="str">
        <f aca="false">LEFT(C6690,4)*1</f>
        <v>0</v>
      </c>
      <c r="B6690" s="48" t="str">
        <f aca="false">+B6689+1</f>
        <v>0</v>
      </c>
      <c r="C6690" s="59" t="s">
        <v>12892</v>
      </c>
      <c r="D6690" s="60" t="s">
        <v>12893</v>
      </c>
      <c r="E6690" s="58" t="n">
        <v>82</v>
      </c>
      <c r="F6690" s="58" t="s">
        <v>3242</v>
      </c>
      <c r="G6690" s="50"/>
    </row>
    <row r="6691" customFormat="false" ht="17.25" hidden="false" customHeight="true" outlineLevel="0" collapsed="false">
      <c r="A6691" s="0" t="str">
        <f aca="false">LEFT(C6691,4)*1</f>
        <v>0</v>
      </c>
      <c r="B6691" s="48" t="str">
        <f aca="false">+B6690+1</f>
        <v>0</v>
      </c>
      <c r="C6691" s="59" t="s">
        <v>12894</v>
      </c>
      <c r="D6691" s="60" t="s">
        <v>12895</v>
      </c>
      <c r="E6691" s="58" t="n">
        <v>82</v>
      </c>
      <c r="F6691" s="58" t="s">
        <v>3242</v>
      </c>
      <c r="G6691" s="50"/>
    </row>
    <row r="6692" customFormat="false" ht="17.25" hidden="false" customHeight="true" outlineLevel="0" collapsed="false">
      <c r="A6692" s="0" t="str">
        <f aca="false">LEFT(C6692,4)*1</f>
        <v>0</v>
      </c>
      <c r="B6692" s="48" t="str">
        <f aca="false">+B6691+1</f>
        <v>0</v>
      </c>
      <c r="C6692" s="58" t="s">
        <v>12896</v>
      </c>
      <c r="D6692" s="67" t="s">
        <v>12897</v>
      </c>
      <c r="E6692" s="58" t="n">
        <v>82</v>
      </c>
      <c r="F6692" s="58" t="s">
        <v>3242</v>
      </c>
      <c r="G6692" s="51"/>
    </row>
    <row r="6693" customFormat="false" ht="17.25" hidden="false" customHeight="true" outlineLevel="0" collapsed="false">
      <c r="A6693" s="0" t="str">
        <f aca="false">LEFT(C6693,4)*1</f>
        <v>0</v>
      </c>
      <c r="B6693" s="48" t="str">
        <f aca="false">+B6692+1</f>
        <v>0</v>
      </c>
      <c r="C6693" s="59" t="s">
        <v>12896</v>
      </c>
      <c r="D6693" s="60" t="s">
        <v>12898</v>
      </c>
      <c r="E6693" s="58" t="n">
        <v>82</v>
      </c>
      <c r="F6693" s="58" t="s">
        <v>3242</v>
      </c>
      <c r="G6693" s="50"/>
    </row>
    <row r="6694" customFormat="false" ht="17.25" hidden="false" customHeight="true" outlineLevel="0" collapsed="false">
      <c r="A6694" s="0" t="str">
        <f aca="false">LEFT(C6694,4)*1</f>
        <v>0</v>
      </c>
      <c r="B6694" s="48" t="str">
        <f aca="false">+B6693+1</f>
        <v>0</v>
      </c>
      <c r="C6694" s="59" t="s">
        <v>12899</v>
      </c>
      <c r="D6694" s="60" t="s">
        <v>12900</v>
      </c>
      <c r="E6694" s="58" t="n">
        <v>82</v>
      </c>
      <c r="F6694" s="58" t="s">
        <v>3242</v>
      </c>
      <c r="G6694" s="50"/>
    </row>
    <row r="6695" customFormat="false" ht="17.25" hidden="false" customHeight="true" outlineLevel="0" collapsed="false">
      <c r="A6695" s="0" t="str">
        <f aca="false">LEFT(C6695,4)*1</f>
        <v>0</v>
      </c>
      <c r="B6695" s="48" t="str">
        <f aca="false">+B6694+1</f>
        <v>0</v>
      </c>
      <c r="C6695" s="59" t="s">
        <v>12901</v>
      </c>
      <c r="D6695" s="60" t="s">
        <v>12902</v>
      </c>
      <c r="E6695" s="58" t="n">
        <v>82</v>
      </c>
      <c r="F6695" s="58" t="s">
        <v>3242</v>
      </c>
      <c r="G6695" s="50"/>
    </row>
    <row r="6696" customFormat="false" ht="17.25" hidden="false" customHeight="true" outlineLevel="0" collapsed="false">
      <c r="A6696" s="0" t="str">
        <f aca="false">LEFT(C6696,4)*1</f>
        <v>0</v>
      </c>
      <c r="B6696" s="48" t="str">
        <f aca="false">+B6695+1</f>
        <v>0</v>
      </c>
      <c r="C6696" s="59" t="s">
        <v>12903</v>
      </c>
      <c r="D6696" s="60" t="s">
        <v>12904</v>
      </c>
      <c r="E6696" s="58" t="n">
        <v>82</v>
      </c>
      <c r="F6696" s="58" t="s">
        <v>3242</v>
      </c>
      <c r="G6696" s="50"/>
    </row>
    <row r="6697" customFormat="false" ht="17.25" hidden="false" customHeight="true" outlineLevel="0" collapsed="false">
      <c r="A6697" s="0" t="str">
        <f aca="false">LEFT(C6697,4)*1</f>
        <v>0</v>
      </c>
      <c r="B6697" s="48" t="str">
        <f aca="false">+B6696+1</f>
        <v>0</v>
      </c>
      <c r="C6697" s="59" t="s">
        <v>12905</v>
      </c>
      <c r="D6697" s="60" t="s">
        <v>12906</v>
      </c>
      <c r="E6697" s="58" t="n">
        <v>82</v>
      </c>
      <c r="F6697" s="58" t="s">
        <v>3242</v>
      </c>
      <c r="G6697" s="50"/>
    </row>
    <row r="6698" customFormat="false" ht="17.25" hidden="false" customHeight="true" outlineLevel="0" collapsed="false">
      <c r="A6698" s="0" t="str">
        <f aca="false">LEFT(C6698,4)*1</f>
        <v>0</v>
      </c>
      <c r="B6698" s="48" t="str">
        <f aca="false">+B6697+1</f>
        <v>0</v>
      </c>
      <c r="C6698" s="58" t="s">
        <v>12907</v>
      </c>
      <c r="D6698" s="67" t="s">
        <v>12908</v>
      </c>
      <c r="E6698" s="58" t="n">
        <v>82</v>
      </c>
      <c r="F6698" s="58" t="s">
        <v>3242</v>
      </c>
      <c r="G6698" s="51"/>
    </row>
    <row r="6699" customFormat="false" ht="17.25" hidden="false" customHeight="true" outlineLevel="0" collapsed="false">
      <c r="A6699" s="0" t="str">
        <f aca="false">LEFT(C6699,4)*1</f>
        <v>0</v>
      </c>
      <c r="B6699" s="48" t="str">
        <f aca="false">+B6698+1</f>
        <v>0</v>
      </c>
      <c r="C6699" s="59" t="s">
        <v>12909</v>
      </c>
      <c r="D6699" s="60" t="s">
        <v>12910</v>
      </c>
      <c r="E6699" s="58" t="n">
        <v>82</v>
      </c>
      <c r="F6699" s="58" t="s">
        <v>3242</v>
      </c>
      <c r="G6699" s="50"/>
    </row>
    <row r="6700" customFormat="false" ht="17.25" hidden="false" customHeight="true" outlineLevel="0" collapsed="false">
      <c r="A6700" s="0" t="str">
        <f aca="false">LEFT(C6700,4)*1</f>
        <v>0</v>
      </c>
      <c r="B6700" s="48" t="str">
        <f aca="false">+B6699+1</f>
        <v>0</v>
      </c>
      <c r="C6700" s="48" t="s">
        <v>12911</v>
      </c>
      <c r="D6700" s="49" t="s">
        <v>12912</v>
      </c>
      <c r="E6700" s="50" t="n">
        <v>82</v>
      </c>
      <c r="F6700" s="50" t="s">
        <v>587</v>
      </c>
      <c r="G6700" s="51" t="n">
        <v>0.18</v>
      </c>
    </row>
    <row r="6701" customFormat="false" ht="17.25" hidden="false" customHeight="true" outlineLevel="0" collapsed="false">
      <c r="A6701" s="0" t="str">
        <f aca="false">LEFT(C6701,4)*1</f>
        <v>0</v>
      </c>
      <c r="B6701" s="48" t="str">
        <f aca="false">+B6700+1</f>
        <v>0</v>
      </c>
      <c r="C6701" s="48" t="s">
        <v>12913</v>
      </c>
      <c r="D6701" s="49" t="s">
        <v>12914</v>
      </c>
      <c r="E6701" s="50" t="n">
        <v>82</v>
      </c>
      <c r="F6701" s="50" t="s">
        <v>587</v>
      </c>
      <c r="G6701" s="51" t="n">
        <v>0.18</v>
      </c>
    </row>
    <row r="6702" customFormat="false" ht="17.25" hidden="false" customHeight="true" outlineLevel="0" collapsed="false">
      <c r="A6702" s="0" t="str">
        <f aca="false">LEFT(C6702,4)*1</f>
        <v>0</v>
      </c>
      <c r="B6702" s="48" t="str">
        <f aca="false">+B6701+1</f>
        <v>0</v>
      </c>
      <c r="C6702" s="50" t="s">
        <v>12915</v>
      </c>
      <c r="D6702" s="54" t="s">
        <v>12916</v>
      </c>
      <c r="E6702" s="50" t="n">
        <v>82</v>
      </c>
      <c r="F6702" s="50" t="s">
        <v>587</v>
      </c>
      <c r="G6702" s="51" t="n">
        <v>0.18</v>
      </c>
    </row>
    <row r="6703" customFormat="false" ht="17.25" hidden="false" customHeight="true" outlineLevel="0" collapsed="false">
      <c r="A6703" s="0" t="str">
        <f aca="false">LEFT(C6703,4)*1</f>
        <v>0</v>
      </c>
      <c r="B6703" s="48" t="str">
        <f aca="false">+B6702+1</f>
        <v>0</v>
      </c>
      <c r="C6703" s="48" t="s">
        <v>12915</v>
      </c>
      <c r="D6703" s="49" t="s">
        <v>12917</v>
      </c>
      <c r="E6703" s="50" t="n">
        <v>82</v>
      </c>
      <c r="F6703" s="50" t="s">
        <v>587</v>
      </c>
      <c r="G6703" s="51" t="n">
        <v>0.18</v>
      </c>
    </row>
    <row r="6704" customFormat="false" ht="17.25" hidden="false" customHeight="true" outlineLevel="0" collapsed="false">
      <c r="A6704" s="0" t="str">
        <f aca="false">LEFT(C6704,4)*1</f>
        <v>0</v>
      </c>
      <c r="B6704" s="48" t="str">
        <f aca="false">+B6703+1</f>
        <v>0</v>
      </c>
      <c r="C6704" s="48" t="s">
        <v>12918</v>
      </c>
      <c r="D6704" s="49" t="s">
        <v>12919</v>
      </c>
      <c r="E6704" s="50" t="n">
        <v>82</v>
      </c>
      <c r="F6704" s="50" t="s">
        <v>587</v>
      </c>
      <c r="G6704" s="51" t="n">
        <v>0.18</v>
      </c>
    </row>
    <row r="6705" customFormat="false" ht="17.25" hidden="false" customHeight="true" outlineLevel="0" collapsed="false">
      <c r="A6705" s="0" t="str">
        <f aca="false">LEFT(C6705,4)*1</f>
        <v>0</v>
      </c>
      <c r="B6705" s="48" t="str">
        <f aca="false">+B6704+1</f>
        <v>0</v>
      </c>
      <c r="C6705" s="48" t="s">
        <v>12920</v>
      </c>
      <c r="D6705" s="49" t="s">
        <v>12921</v>
      </c>
      <c r="E6705" s="50" t="n">
        <v>82</v>
      </c>
      <c r="F6705" s="50" t="s">
        <v>587</v>
      </c>
      <c r="G6705" s="51" t="n">
        <v>0.18</v>
      </c>
    </row>
    <row r="6706" customFormat="false" ht="17.25" hidden="false" customHeight="true" outlineLevel="0" collapsed="false">
      <c r="A6706" s="0" t="str">
        <f aca="false">LEFT(C6706,4)*1</f>
        <v>0</v>
      </c>
      <c r="B6706" s="48" t="str">
        <f aca="false">+B6705+1</f>
        <v>0</v>
      </c>
      <c r="C6706" s="48" t="s">
        <v>12922</v>
      </c>
      <c r="D6706" s="49" t="s">
        <v>12923</v>
      </c>
      <c r="E6706" s="50" t="n">
        <v>82</v>
      </c>
      <c r="F6706" s="50" t="s">
        <v>587</v>
      </c>
      <c r="G6706" s="51" t="n">
        <v>0.18</v>
      </c>
    </row>
    <row r="6707" customFormat="false" ht="17.25" hidden="false" customHeight="true" outlineLevel="0" collapsed="false">
      <c r="A6707" s="0" t="str">
        <f aca="false">LEFT(C6707,4)*1</f>
        <v>0</v>
      </c>
      <c r="B6707" s="48" t="str">
        <f aca="false">+B6706+1</f>
        <v>0</v>
      </c>
      <c r="C6707" s="48" t="s">
        <v>12924</v>
      </c>
      <c r="D6707" s="49" t="s">
        <v>12925</v>
      </c>
      <c r="E6707" s="50" t="n">
        <v>82</v>
      </c>
      <c r="F6707" s="50" t="s">
        <v>587</v>
      </c>
      <c r="G6707" s="51" t="n">
        <v>0.18</v>
      </c>
    </row>
    <row r="6708" customFormat="false" ht="17.25" hidden="false" customHeight="true" outlineLevel="0" collapsed="false">
      <c r="A6708" s="0" t="str">
        <f aca="false">LEFT(C6708,4)*1</f>
        <v>0</v>
      </c>
      <c r="B6708" s="48" t="str">
        <f aca="false">+B6707+1</f>
        <v>0</v>
      </c>
      <c r="C6708" s="48" t="s">
        <v>12926</v>
      </c>
      <c r="D6708" s="49" t="s">
        <v>12927</v>
      </c>
      <c r="E6708" s="50" t="n">
        <v>82</v>
      </c>
      <c r="F6708" s="50" t="s">
        <v>587</v>
      </c>
      <c r="G6708" s="51" t="n">
        <v>0.18</v>
      </c>
    </row>
    <row r="6709" customFormat="false" ht="17.25" hidden="false" customHeight="true" outlineLevel="0" collapsed="false">
      <c r="A6709" s="0" t="str">
        <f aca="false">LEFT(C6709,4)*1</f>
        <v>0</v>
      </c>
      <c r="B6709" s="48" t="str">
        <f aca="false">+B6708+1</f>
        <v>0</v>
      </c>
      <c r="C6709" s="50" t="s">
        <v>12928</v>
      </c>
      <c r="D6709" s="54" t="s">
        <v>12929</v>
      </c>
      <c r="E6709" s="50" t="n">
        <v>82</v>
      </c>
      <c r="F6709" s="50" t="s">
        <v>587</v>
      </c>
      <c r="G6709" s="51" t="n">
        <v>0.18</v>
      </c>
    </row>
    <row r="6710" customFormat="false" ht="17.25" hidden="false" customHeight="true" outlineLevel="0" collapsed="false">
      <c r="A6710" s="0" t="str">
        <f aca="false">LEFT(C6710,4)*1</f>
        <v>0</v>
      </c>
      <c r="B6710" s="48" t="str">
        <f aca="false">+B6709+1</f>
        <v>0</v>
      </c>
      <c r="C6710" s="48" t="s">
        <v>12930</v>
      </c>
      <c r="D6710" s="49" t="s">
        <v>12931</v>
      </c>
      <c r="E6710" s="50" t="n">
        <v>82</v>
      </c>
      <c r="F6710" s="50" t="s">
        <v>587</v>
      </c>
      <c r="G6710" s="51" t="n">
        <v>0.18</v>
      </c>
    </row>
    <row r="6711" customFormat="false" ht="17.25" hidden="false" customHeight="true" outlineLevel="0" collapsed="false">
      <c r="A6711" s="0" t="str">
        <f aca="false">LEFT(C6711,4)*1</f>
        <v>0</v>
      </c>
      <c r="B6711" s="48" t="str">
        <f aca="false">+B6710+1</f>
        <v>0</v>
      </c>
      <c r="C6711" s="48" t="s">
        <v>12932</v>
      </c>
      <c r="D6711" s="49" t="s">
        <v>12933</v>
      </c>
      <c r="E6711" s="50" t="n">
        <v>82</v>
      </c>
      <c r="F6711" s="50" t="s">
        <v>587</v>
      </c>
      <c r="G6711" s="51" t="n">
        <v>0.18</v>
      </c>
    </row>
    <row r="6712" customFormat="false" ht="17.25" hidden="false" customHeight="true" outlineLevel="0" collapsed="false">
      <c r="A6712" s="0" t="str">
        <f aca="false">LEFT(C6712,4)*1</f>
        <v>0</v>
      </c>
      <c r="B6712" s="48" t="str">
        <f aca="false">+B6711+1</f>
        <v>0</v>
      </c>
      <c r="C6712" s="48" t="s">
        <v>12934</v>
      </c>
      <c r="D6712" s="49" t="s">
        <v>12935</v>
      </c>
      <c r="E6712" s="50" t="n">
        <v>82</v>
      </c>
      <c r="F6712" s="50" t="s">
        <v>587</v>
      </c>
      <c r="G6712" s="51" t="n">
        <v>0.18</v>
      </c>
    </row>
    <row r="6713" customFormat="false" ht="17.25" hidden="false" customHeight="true" outlineLevel="0" collapsed="false">
      <c r="A6713" s="0" t="str">
        <f aca="false">LEFT(C6713,4)*1</f>
        <v>0</v>
      </c>
      <c r="B6713" s="48" t="str">
        <f aca="false">+B6712+1</f>
        <v>0</v>
      </c>
      <c r="C6713" s="50" t="s">
        <v>12936</v>
      </c>
      <c r="D6713" s="54" t="s">
        <v>12937</v>
      </c>
      <c r="E6713" s="50" t="n">
        <v>82</v>
      </c>
      <c r="F6713" s="50" t="s">
        <v>587</v>
      </c>
      <c r="G6713" s="51" t="n">
        <v>0.18</v>
      </c>
    </row>
    <row r="6714" customFormat="false" ht="17.25" hidden="false" customHeight="true" outlineLevel="0" collapsed="false">
      <c r="A6714" s="0" t="str">
        <f aca="false">LEFT(C6714,4)*1</f>
        <v>0</v>
      </c>
      <c r="B6714" s="48" t="str">
        <f aca="false">+B6713+1</f>
        <v>0</v>
      </c>
      <c r="C6714" s="48" t="s">
        <v>12936</v>
      </c>
      <c r="D6714" s="49" t="s">
        <v>12938</v>
      </c>
      <c r="E6714" s="50" t="n">
        <v>82</v>
      </c>
      <c r="F6714" s="50" t="s">
        <v>587</v>
      </c>
      <c r="G6714" s="51" t="n">
        <v>0.18</v>
      </c>
    </row>
    <row r="6715" customFormat="false" ht="17.25" hidden="false" customHeight="true" outlineLevel="0" collapsed="false">
      <c r="A6715" s="0" t="str">
        <f aca="false">LEFT(C6715,4)*1</f>
        <v>0</v>
      </c>
      <c r="B6715" s="48" t="str">
        <f aca="false">+B6714+1</f>
        <v>0</v>
      </c>
      <c r="C6715" s="48" t="s">
        <v>12939</v>
      </c>
      <c r="D6715" s="49" t="s">
        <v>12940</v>
      </c>
      <c r="E6715" s="50" t="n">
        <v>82</v>
      </c>
      <c r="F6715" s="50" t="s">
        <v>587</v>
      </c>
      <c r="G6715" s="51" t="n">
        <v>0.18</v>
      </c>
    </row>
    <row r="6716" customFormat="false" ht="17.25" hidden="false" customHeight="true" outlineLevel="0" collapsed="false">
      <c r="A6716" s="0" t="str">
        <f aca="false">LEFT(C6716,4)*1</f>
        <v>0</v>
      </c>
      <c r="B6716" s="48" t="str">
        <f aca="false">+B6715+1</f>
        <v>0</v>
      </c>
      <c r="C6716" s="48" t="s">
        <v>12941</v>
      </c>
      <c r="D6716" s="49" t="s">
        <v>12942</v>
      </c>
      <c r="E6716" s="50" t="n">
        <v>82</v>
      </c>
      <c r="F6716" s="50" t="s">
        <v>587</v>
      </c>
      <c r="G6716" s="51" t="n">
        <v>0.18</v>
      </c>
    </row>
    <row r="6717" customFormat="false" ht="17.25" hidden="false" customHeight="true" outlineLevel="0" collapsed="false">
      <c r="A6717" s="0" t="str">
        <f aca="false">LEFT(C6717,4)*1</f>
        <v>0</v>
      </c>
      <c r="B6717" s="48" t="str">
        <f aca="false">+B6716+1</f>
        <v>0</v>
      </c>
      <c r="C6717" s="50" t="s">
        <v>12943</v>
      </c>
      <c r="D6717" s="54" t="s">
        <v>12944</v>
      </c>
      <c r="E6717" s="50" t="n">
        <v>82</v>
      </c>
      <c r="F6717" s="50" t="s">
        <v>587</v>
      </c>
      <c r="G6717" s="51" t="n">
        <v>0.18</v>
      </c>
    </row>
    <row r="6718" customFormat="false" ht="17.25" hidden="false" customHeight="true" outlineLevel="0" collapsed="false">
      <c r="A6718" s="0" t="str">
        <f aca="false">LEFT(C6718,4)*1</f>
        <v>0</v>
      </c>
      <c r="B6718" s="48" t="str">
        <f aca="false">+B6717+1</f>
        <v>0</v>
      </c>
      <c r="C6718" s="48" t="s">
        <v>12943</v>
      </c>
      <c r="D6718" s="49" t="s">
        <v>12945</v>
      </c>
      <c r="E6718" s="50" t="n">
        <v>82</v>
      </c>
      <c r="F6718" s="50" t="s">
        <v>587</v>
      </c>
      <c r="G6718" s="51" t="n">
        <v>0.18</v>
      </c>
    </row>
    <row r="6719" customFormat="false" ht="17.25" hidden="false" customHeight="true" outlineLevel="0" collapsed="false">
      <c r="A6719" s="0" t="str">
        <f aca="false">LEFT(C6719,4)*1</f>
        <v>0</v>
      </c>
      <c r="B6719" s="48" t="str">
        <f aca="false">+B6718+1</f>
        <v>0</v>
      </c>
      <c r="C6719" s="48" t="s">
        <v>12946</v>
      </c>
      <c r="D6719" s="49" t="s">
        <v>12947</v>
      </c>
      <c r="E6719" s="50" t="n">
        <v>82</v>
      </c>
      <c r="F6719" s="50" t="s">
        <v>587</v>
      </c>
      <c r="G6719" s="51" t="n">
        <v>0.18</v>
      </c>
    </row>
    <row r="6720" customFormat="false" ht="17.25" hidden="false" customHeight="true" outlineLevel="0" collapsed="false">
      <c r="A6720" s="0" t="str">
        <f aca="false">LEFT(C6720,4)*1</f>
        <v>0</v>
      </c>
      <c r="B6720" s="48" t="str">
        <f aca="false">+B6719+1</f>
        <v>0</v>
      </c>
      <c r="C6720" s="48" t="s">
        <v>12948</v>
      </c>
      <c r="D6720" s="49" t="s">
        <v>12949</v>
      </c>
      <c r="E6720" s="50" t="n">
        <v>82</v>
      </c>
      <c r="F6720" s="50" t="s">
        <v>587</v>
      </c>
      <c r="G6720" s="51" t="n">
        <v>0.18</v>
      </c>
    </row>
    <row r="6721" customFormat="false" ht="17.25" hidden="false" customHeight="true" outlineLevel="0" collapsed="false">
      <c r="A6721" s="0" t="str">
        <f aca="false">LEFT(C6721,4)*1</f>
        <v>0</v>
      </c>
      <c r="B6721" s="48" t="str">
        <f aca="false">+B6720+1</f>
        <v>0</v>
      </c>
      <c r="C6721" s="50" t="s">
        <v>12950</v>
      </c>
      <c r="D6721" s="54" t="s">
        <v>12951</v>
      </c>
      <c r="E6721" s="50" t="n">
        <v>82</v>
      </c>
      <c r="F6721" s="50" t="s">
        <v>587</v>
      </c>
      <c r="G6721" s="51" t="n">
        <v>0.18</v>
      </c>
    </row>
    <row r="6722" customFormat="false" ht="17.25" hidden="false" customHeight="true" outlineLevel="0" collapsed="false">
      <c r="A6722" s="0" t="str">
        <f aca="false">LEFT(C6722,4)*1</f>
        <v>0</v>
      </c>
      <c r="B6722" s="48" t="str">
        <f aca="false">+B6721+1</f>
        <v>0</v>
      </c>
      <c r="C6722" s="48" t="s">
        <v>12952</v>
      </c>
      <c r="D6722" s="49" t="s">
        <v>12953</v>
      </c>
      <c r="E6722" s="50" t="n">
        <v>82</v>
      </c>
      <c r="F6722" s="50" t="s">
        <v>587</v>
      </c>
      <c r="G6722" s="51" t="n">
        <v>0.18</v>
      </c>
    </row>
    <row r="6723" customFormat="false" ht="17.25" hidden="false" customHeight="true" outlineLevel="0" collapsed="false">
      <c r="A6723" s="0" t="str">
        <f aca="false">LEFT(C6723,4)*1</f>
        <v>0</v>
      </c>
      <c r="B6723" s="48" t="str">
        <f aca="false">+B6722+1</f>
        <v>0</v>
      </c>
      <c r="C6723" s="48" t="s">
        <v>12954</v>
      </c>
      <c r="D6723" s="49" t="s">
        <v>12955</v>
      </c>
      <c r="E6723" s="50" t="n">
        <v>82</v>
      </c>
      <c r="F6723" s="50" t="s">
        <v>587</v>
      </c>
      <c r="G6723" s="51" t="n">
        <v>0.18</v>
      </c>
    </row>
    <row r="6724" customFormat="false" ht="17.25" hidden="false" customHeight="true" outlineLevel="0" collapsed="false">
      <c r="A6724" s="0" t="str">
        <f aca="false">LEFT(C6724,4)*1</f>
        <v>0</v>
      </c>
      <c r="B6724" s="48" t="str">
        <f aca="false">+B6723+1</f>
        <v>0</v>
      </c>
      <c r="C6724" s="48" t="s">
        <v>12956</v>
      </c>
      <c r="D6724" s="49" t="s">
        <v>12957</v>
      </c>
      <c r="E6724" s="50" t="n">
        <v>82</v>
      </c>
      <c r="F6724" s="50" t="s">
        <v>587</v>
      </c>
      <c r="G6724" s="51" t="n">
        <v>0.18</v>
      </c>
    </row>
    <row r="6725" customFormat="false" ht="17.25" hidden="false" customHeight="true" outlineLevel="0" collapsed="false">
      <c r="A6725" s="0" t="str">
        <f aca="false">LEFT(C6725,4)*1</f>
        <v>0</v>
      </c>
      <c r="B6725" s="48" t="str">
        <f aca="false">+B6724+1</f>
        <v>0</v>
      </c>
      <c r="C6725" s="48" t="s">
        <v>12958</v>
      </c>
      <c r="D6725" s="49" t="s">
        <v>12959</v>
      </c>
      <c r="E6725" s="50" t="n">
        <v>82</v>
      </c>
      <c r="F6725" s="50" t="s">
        <v>587</v>
      </c>
      <c r="G6725" s="51" t="n">
        <v>0.18</v>
      </c>
    </row>
    <row r="6726" customFormat="false" ht="17.25" hidden="false" customHeight="true" outlineLevel="0" collapsed="false">
      <c r="A6726" s="0" t="str">
        <f aca="false">LEFT(C6726,4)*1</f>
        <v>0</v>
      </c>
      <c r="B6726" s="48" t="str">
        <f aca="false">+B6725+1</f>
        <v>0</v>
      </c>
      <c r="C6726" s="48" t="s">
        <v>12960</v>
      </c>
      <c r="D6726" s="49" t="s">
        <v>12961</v>
      </c>
      <c r="E6726" s="50" t="n">
        <v>82</v>
      </c>
      <c r="F6726" s="50" t="s">
        <v>587</v>
      </c>
      <c r="G6726" s="51" t="n">
        <v>0.18</v>
      </c>
    </row>
    <row r="6727" customFormat="false" ht="17.25" hidden="false" customHeight="true" outlineLevel="0" collapsed="false">
      <c r="A6727" s="0" t="str">
        <f aca="false">LEFT(C6727,4)*1</f>
        <v>0</v>
      </c>
      <c r="B6727" s="48" t="str">
        <f aca="false">+B6726+1</f>
        <v>0</v>
      </c>
      <c r="C6727" s="48" t="s">
        <v>12962</v>
      </c>
      <c r="D6727" s="49" t="s">
        <v>12963</v>
      </c>
      <c r="E6727" s="50" t="n">
        <v>82</v>
      </c>
      <c r="F6727" s="50" t="s">
        <v>587</v>
      </c>
      <c r="G6727" s="51" t="n">
        <v>0.18</v>
      </c>
    </row>
    <row r="6728" customFormat="false" ht="17.25" hidden="false" customHeight="true" outlineLevel="0" collapsed="false">
      <c r="A6728" s="0" t="str">
        <f aca="false">LEFT(C6728,4)*1</f>
        <v>0</v>
      </c>
      <c r="B6728" s="48" t="str">
        <f aca="false">+B6727+1</f>
        <v>0</v>
      </c>
      <c r="C6728" s="48" t="s">
        <v>12964</v>
      </c>
      <c r="D6728" s="49" t="s">
        <v>12965</v>
      </c>
      <c r="E6728" s="50" t="n">
        <v>82</v>
      </c>
      <c r="F6728" s="50" t="s">
        <v>587</v>
      </c>
      <c r="G6728" s="51" t="n">
        <v>0.18</v>
      </c>
    </row>
    <row r="6729" customFormat="false" ht="17.25" hidden="false" customHeight="true" outlineLevel="0" collapsed="false">
      <c r="A6729" s="0" t="str">
        <f aca="false">LEFT(C6729,4)*1</f>
        <v>0</v>
      </c>
      <c r="B6729" s="48" t="str">
        <f aca="false">+B6728+1</f>
        <v>0</v>
      </c>
      <c r="C6729" s="48" t="s">
        <v>12966</v>
      </c>
      <c r="D6729" s="49" t="s">
        <v>12967</v>
      </c>
      <c r="E6729" s="50" t="n">
        <v>82</v>
      </c>
      <c r="F6729" s="50" t="s">
        <v>587</v>
      </c>
      <c r="G6729" s="51" t="n">
        <v>0.18</v>
      </c>
    </row>
    <row r="6730" customFormat="false" ht="17.25" hidden="false" customHeight="true" outlineLevel="0" collapsed="false">
      <c r="A6730" s="0" t="str">
        <f aca="false">LEFT(C6730,4)*1</f>
        <v>0</v>
      </c>
      <c r="B6730" s="48" t="str">
        <f aca="false">+B6729+1</f>
        <v>0</v>
      </c>
      <c r="C6730" s="50" t="s">
        <v>12968</v>
      </c>
      <c r="D6730" s="49" t="s">
        <v>12969</v>
      </c>
      <c r="E6730" s="50" t="n">
        <v>82</v>
      </c>
      <c r="F6730" s="50" t="s">
        <v>587</v>
      </c>
      <c r="G6730" s="51" t="n">
        <v>0.18</v>
      </c>
    </row>
    <row r="6731" customFormat="false" ht="17.25" hidden="false" customHeight="true" outlineLevel="0" collapsed="false">
      <c r="A6731" s="0" t="str">
        <f aca="false">LEFT(C6731,4)*1</f>
        <v>0</v>
      </c>
      <c r="B6731" s="48" t="str">
        <f aca="false">+B6730+1</f>
        <v>0</v>
      </c>
      <c r="C6731" s="48" t="s">
        <v>12970</v>
      </c>
      <c r="D6731" s="49" t="s">
        <v>12971</v>
      </c>
      <c r="E6731" s="50" t="n">
        <v>82</v>
      </c>
      <c r="F6731" s="50" t="s">
        <v>587</v>
      </c>
      <c r="G6731" s="51" t="n">
        <v>0.18</v>
      </c>
    </row>
    <row r="6732" customFormat="false" ht="17.25" hidden="false" customHeight="true" outlineLevel="0" collapsed="false">
      <c r="A6732" s="0" t="str">
        <f aca="false">LEFT(C6732,4)*1</f>
        <v>0</v>
      </c>
      <c r="B6732" s="48" t="str">
        <f aca="false">+B6731+1</f>
        <v>0</v>
      </c>
      <c r="C6732" s="48" t="s">
        <v>12972</v>
      </c>
      <c r="D6732" s="49" t="s">
        <v>12973</v>
      </c>
      <c r="E6732" s="50" t="n">
        <v>82</v>
      </c>
      <c r="F6732" s="50" t="s">
        <v>587</v>
      </c>
      <c r="G6732" s="51" t="n">
        <v>0.18</v>
      </c>
    </row>
    <row r="6733" customFormat="false" ht="17.25" hidden="false" customHeight="true" outlineLevel="0" collapsed="false">
      <c r="A6733" s="0" t="str">
        <f aca="false">LEFT(C6733,4)*1</f>
        <v>0</v>
      </c>
      <c r="B6733" s="48" t="str">
        <f aca="false">+B6732+1</f>
        <v>0</v>
      </c>
      <c r="C6733" s="48" t="s">
        <v>12974</v>
      </c>
      <c r="D6733" s="49" t="s">
        <v>12975</v>
      </c>
      <c r="E6733" s="50" t="n">
        <v>82</v>
      </c>
      <c r="F6733" s="50" t="s">
        <v>587</v>
      </c>
      <c r="G6733" s="51" t="n">
        <v>0.18</v>
      </c>
    </row>
    <row r="6734" customFormat="false" ht="17.25" hidden="false" customHeight="true" outlineLevel="0" collapsed="false">
      <c r="A6734" s="0" t="str">
        <f aca="false">LEFT(C6734,4)*1</f>
        <v>0</v>
      </c>
      <c r="B6734" s="48" t="str">
        <f aca="false">+B6733+1</f>
        <v>0</v>
      </c>
      <c r="C6734" s="48" t="s">
        <v>12976</v>
      </c>
      <c r="D6734" s="49" t="s">
        <v>12977</v>
      </c>
      <c r="E6734" s="50" t="n">
        <v>82</v>
      </c>
      <c r="F6734" s="50" t="s">
        <v>587</v>
      </c>
      <c r="G6734" s="51" t="n">
        <v>0.18</v>
      </c>
    </row>
    <row r="6735" customFormat="false" ht="17.25" hidden="false" customHeight="true" outlineLevel="0" collapsed="false">
      <c r="A6735" s="0" t="str">
        <f aca="false">LEFT(C6735,4)*1</f>
        <v>0</v>
      </c>
      <c r="B6735" s="48" t="str">
        <f aca="false">+B6734+1</f>
        <v>0</v>
      </c>
      <c r="C6735" s="48" t="s">
        <v>12978</v>
      </c>
      <c r="D6735" s="49" t="s">
        <v>12979</v>
      </c>
      <c r="E6735" s="50" t="n">
        <v>82</v>
      </c>
      <c r="F6735" s="50" t="s">
        <v>587</v>
      </c>
      <c r="G6735" s="51" t="n">
        <v>0.18</v>
      </c>
    </row>
    <row r="6736" customFormat="false" ht="17.25" hidden="false" customHeight="true" outlineLevel="0" collapsed="false">
      <c r="A6736" s="0" t="str">
        <f aca="false">LEFT(C6736,4)*1</f>
        <v>0</v>
      </c>
      <c r="B6736" s="48" t="str">
        <f aca="false">+B6735+1</f>
        <v>0</v>
      </c>
      <c r="C6736" s="48" t="s">
        <v>12980</v>
      </c>
      <c r="D6736" s="49" t="s">
        <v>12981</v>
      </c>
      <c r="E6736" s="50" t="n">
        <v>82</v>
      </c>
      <c r="F6736" s="50" t="s">
        <v>587</v>
      </c>
      <c r="G6736" s="51" t="n">
        <v>0.18</v>
      </c>
    </row>
    <row r="6737" customFormat="false" ht="17.25" hidden="false" customHeight="true" outlineLevel="0" collapsed="false">
      <c r="A6737" s="0" t="str">
        <f aca="false">LEFT(C6737,4)*1</f>
        <v>0</v>
      </c>
      <c r="B6737" s="48" t="str">
        <f aca="false">+B6736+1</f>
        <v>0</v>
      </c>
      <c r="C6737" s="48" t="s">
        <v>12982</v>
      </c>
      <c r="D6737" s="49" t="s">
        <v>12983</v>
      </c>
      <c r="E6737" s="50" t="n">
        <v>82</v>
      </c>
      <c r="F6737" s="50" t="s">
        <v>587</v>
      </c>
      <c r="G6737" s="51" t="n">
        <v>0.18</v>
      </c>
    </row>
    <row r="6738" customFormat="false" ht="17.25" hidden="false" customHeight="true" outlineLevel="0" collapsed="false">
      <c r="A6738" s="0" t="str">
        <f aca="false">LEFT(C6738,4)*1</f>
        <v>0</v>
      </c>
      <c r="B6738" s="48" t="str">
        <f aca="false">+B6737+1</f>
        <v>0</v>
      </c>
      <c r="C6738" s="50" t="s">
        <v>12982</v>
      </c>
      <c r="D6738" s="49" t="s">
        <v>12984</v>
      </c>
      <c r="E6738" s="50" t="n">
        <v>82</v>
      </c>
      <c r="F6738" s="50" t="s">
        <v>587</v>
      </c>
      <c r="G6738" s="51" t="n">
        <v>0.18</v>
      </c>
    </row>
    <row r="6739" customFormat="false" ht="17.25" hidden="false" customHeight="true" outlineLevel="0" collapsed="false">
      <c r="A6739" s="0" t="str">
        <f aca="false">LEFT(C6739,4)*1</f>
        <v>0</v>
      </c>
      <c r="B6739" s="48" t="str">
        <f aca="false">+B6738+1</f>
        <v>0</v>
      </c>
      <c r="C6739" s="48" t="s">
        <v>12985</v>
      </c>
      <c r="D6739" s="49" t="s">
        <v>12986</v>
      </c>
      <c r="E6739" s="50" t="n">
        <v>82</v>
      </c>
      <c r="F6739" s="50" t="s">
        <v>587</v>
      </c>
      <c r="G6739" s="51" t="n">
        <v>0.18</v>
      </c>
    </row>
    <row r="6740" customFormat="false" ht="17.25" hidden="false" customHeight="true" outlineLevel="0" collapsed="false">
      <c r="A6740" s="0" t="str">
        <f aca="false">LEFT(C6740,4)*1</f>
        <v>0</v>
      </c>
      <c r="B6740" s="48" t="str">
        <f aca="false">+B6739+1</f>
        <v>0</v>
      </c>
      <c r="C6740" s="48" t="s">
        <v>12987</v>
      </c>
      <c r="D6740" s="49" t="s">
        <v>12988</v>
      </c>
      <c r="E6740" s="50" t="n">
        <v>82</v>
      </c>
      <c r="F6740" s="50" t="s">
        <v>587</v>
      </c>
      <c r="G6740" s="51" t="n">
        <v>0.18</v>
      </c>
    </row>
    <row r="6741" customFormat="false" ht="17.25" hidden="false" customHeight="true" outlineLevel="0" collapsed="false">
      <c r="A6741" s="0" t="str">
        <f aca="false">LEFT(C6741,4)*1</f>
        <v>0</v>
      </c>
      <c r="B6741" s="48" t="str">
        <f aca="false">+B6740+1</f>
        <v>0</v>
      </c>
      <c r="C6741" s="48" t="s">
        <v>12989</v>
      </c>
      <c r="D6741" s="49" t="s">
        <v>12990</v>
      </c>
      <c r="E6741" s="50" t="n">
        <v>82</v>
      </c>
      <c r="F6741" s="50" t="s">
        <v>587</v>
      </c>
      <c r="G6741" s="51" t="n">
        <v>0.18</v>
      </c>
    </row>
    <row r="6742" customFormat="false" ht="17.25" hidden="false" customHeight="true" outlineLevel="0" collapsed="false">
      <c r="A6742" s="0" t="str">
        <f aca="false">LEFT(C6742,4)*1</f>
        <v>0</v>
      </c>
      <c r="B6742" s="48" t="str">
        <f aca="false">+B6741+1</f>
        <v>0</v>
      </c>
      <c r="C6742" s="48" t="s">
        <v>12991</v>
      </c>
      <c r="D6742" s="49" t="s">
        <v>12992</v>
      </c>
      <c r="E6742" s="50" t="n">
        <v>82</v>
      </c>
      <c r="F6742" s="50" t="s">
        <v>587</v>
      </c>
      <c r="G6742" s="51" t="n">
        <v>0.18</v>
      </c>
    </row>
    <row r="6743" customFormat="false" ht="17.25" hidden="false" customHeight="true" outlineLevel="0" collapsed="false">
      <c r="A6743" s="0" t="str">
        <f aca="false">LEFT(C6743,4)*1</f>
        <v>0</v>
      </c>
      <c r="B6743" s="48" t="str">
        <f aca="false">+B6742+1</f>
        <v>0</v>
      </c>
      <c r="C6743" s="48" t="s">
        <v>12993</v>
      </c>
      <c r="D6743" s="49" t="s">
        <v>12994</v>
      </c>
      <c r="E6743" s="50" t="n">
        <v>82</v>
      </c>
      <c r="F6743" s="50" t="s">
        <v>587</v>
      </c>
      <c r="G6743" s="51" t="n">
        <v>0.18</v>
      </c>
    </row>
    <row r="6744" customFormat="false" ht="17.25" hidden="false" customHeight="true" outlineLevel="0" collapsed="false">
      <c r="A6744" s="0" t="str">
        <f aca="false">LEFT(C6744,4)*1</f>
        <v>0</v>
      </c>
      <c r="B6744" s="48" t="str">
        <f aca="false">+B6743+1</f>
        <v>0</v>
      </c>
      <c r="C6744" s="48" t="s">
        <v>12995</v>
      </c>
      <c r="D6744" s="49" t="s">
        <v>12996</v>
      </c>
      <c r="E6744" s="50" t="n">
        <v>82</v>
      </c>
      <c r="F6744" s="50" t="s">
        <v>587</v>
      </c>
      <c r="G6744" s="51" t="n">
        <v>0.18</v>
      </c>
    </row>
    <row r="6745" customFormat="false" ht="17.25" hidden="false" customHeight="true" outlineLevel="0" collapsed="false">
      <c r="A6745" s="0" t="str">
        <f aca="false">LEFT(C6745,4)*1</f>
        <v>0</v>
      </c>
      <c r="B6745" s="48" t="str">
        <f aca="false">+B6744+1</f>
        <v>0</v>
      </c>
      <c r="C6745" s="50" t="s">
        <v>12997</v>
      </c>
      <c r="D6745" s="54" t="s">
        <v>12998</v>
      </c>
      <c r="E6745" s="50" t="n">
        <v>82</v>
      </c>
      <c r="F6745" s="50" t="s">
        <v>587</v>
      </c>
      <c r="G6745" s="51" t="n">
        <v>0.18</v>
      </c>
    </row>
    <row r="6746" customFormat="false" ht="17.25" hidden="false" customHeight="true" outlineLevel="0" collapsed="false">
      <c r="A6746" s="0" t="str">
        <f aca="false">LEFT(C6746,4)*1</f>
        <v>0</v>
      </c>
      <c r="B6746" s="48" t="str">
        <f aca="false">+B6745+1</f>
        <v>0</v>
      </c>
      <c r="C6746" s="48" t="s">
        <v>12999</v>
      </c>
      <c r="D6746" s="49" t="s">
        <v>13000</v>
      </c>
      <c r="E6746" s="50" t="n">
        <v>82</v>
      </c>
      <c r="F6746" s="50" t="s">
        <v>587</v>
      </c>
      <c r="G6746" s="51" t="n">
        <v>0.18</v>
      </c>
    </row>
    <row r="6747" customFormat="false" ht="17.25" hidden="false" customHeight="true" outlineLevel="0" collapsed="false">
      <c r="A6747" s="0" t="str">
        <f aca="false">LEFT(C6747,4)*1</f>
        <v>0</v>
      </c>
      <c r="B6747" s="48" t="str">
        <f aca="false">+B6746+1</f>
        <v>0</v>
      </c>
      <c r="C6747" s="48" t="s">
        <v>13001</v>
      </c>
      <c r="D6747" s="49" t="s">
        <v>13002</v>
      </c>
      <c r="E6747" s="50" t="n">
        <v>82</v>
      </c>
      <c r="F6747" s="50" t="s">
        <v>587</v>
      </c>
      <c r="G6747" s="51" t="n">
        <v>0.18</v>
      </c>
    </row>
    <row r="6748" customFormat="false" ht="17.25" hidden="false" customHeight="true" outlineLevel="0" collapsed="false">
      <c r="A6748" s="0" t="str">
        <f aca="false">LEFT(C6748,4)*1</f>
        <v>0</v>
      </c>
      <c r="B6748" s="48" t="str">
        <f aca="false">+B6747+1</f>
        <v>0</v>
      </c>
      <c r="C6748" s="48" t="s">
        <v>13003</v>
      </c>
      <c r="D6748" s="49" t="s">
        <v>13004</v>
      </c>
      <c r="E6748" s="50" t="n">
        <v>82</v>
      </c>
      <c r="F6748" s="50" t="s">
        <v>587</v>
      </c>
      <c r="G6748" s="51" t="n">
        <v>0.18</v>
      </c>
    </row>
    <row r="6749" customFormat="false" ht="17.25" hidden="false" customHeight="true" outlineLevel="0" collapsed="false">
      <c r="A6749" s="0" t="str">
        <f aca="false">LEFT(C6749,4)*1</f>
        <v>0</v>
      </c>
      <c r="B6749" s="48" t="str">
        <f aca="false">+B6748+1</f>
        <v>0</v>
      </c>
      <c r="C6749" s="48" t="s">
        <v>13005</v>
      </c>
      <c r="D6749" s="49" t="s">
        <v>13006</v>
      </c>
      <c r="E6749" s="50" t="n">
        <v>82</v>
      </c>
      <c r="F6749" s="50" t="s">
        <v>587</v>
      </c>
      <c r="G6749" s="51" t="n">
        <v>0.18</v>
      </c>
    </row>
    <row r="6750" customFormat="false" ht="17.25" hidden="false" customHeight="true" outlineLevel="0" collapsed="false">
      <c r="A6750" s="0" t="str">
        <f aca="false">LEFT(C6750,4)*1</f>
        <v>0</v>
      </c>
      <c r="B6750" s="48" t="str">
        <f aca="false">+B6749+1</f>
        <v>0</v>
      </c>
      <c r="C6750" s="48" t="s">
        <v>13007</v>
      </c>
      <c r="D6750" s="49" t="s">
        <v>13008</v>
      </c>
      <c r="E6750" s="50" t="n">
        <v>82</v>
      </c>
      <c r="F6750" s="50" t="s">
        <v>587</v>
      </c>
      <c r="G6750" s="51" t="n">
        <v>0.18</v>
      </c>
    </row>
    <row r="6751" customFormat="false" ht="17.25" hidden="false" customHeight="true" outlineLevel="0" collapsed="false">
      <c r="A6751" s="0" t="str">
        <f aca="false">LEFT(C6751,4)*1</f>
        <v>0</v>
      </c>
      <c r="B6751" s="48" t="str">
        <f aca="false">+B6750+1</f>
        <v>0</v>
      </c>
      <c r="C6751" s="48" t="s">
        <v>13009</v>
      </c>
      <c r="D6751" s="49" t="s">
        <v>13010</v>
      </c>
      <c r="E6751" s="50" t="n">
        <v>82</v>
      </c>
      <c r="F6751" s="50" t="s">
        <v>587</v>
      </c>
      <c r="G6751" s="51" t="n">
        <v>0.18</v>
      </c>
    </row>
    <row r="6752" customFormat="false" ht="17.25" hidden="false" customHeight="true" outlineLevel="0" collapsed="false">
      <c r="A6752" s="0" t="str">
        <f aca="false">LEFT(C6752,4)*1</f>
        <v>0</v>
      </c>
      <c r="B6752" s="48" t="str">
        <f aca="false">+B6751+1</f>
        <v>0</v>
      </c>
      <c r="C6752" s="48" t="s">
        <v>13011</v>
      </c>
      <c r="D6752" s="49" t="s">
        <v>13012</v>
      </c>
      <c r="E6752" s="50" t="n">
        <v>82</v>
      </c>
      <c r="F6752" s="50" t="s">
        <v>587</v>
      </c>
      <c r="G6752" s="51" t="n">
        <v>0.18</v>
      </c>
    </row>
    <row r="6753" customFormat="false" ht="17.25" hidden="false" customHeight="true" outlineLevel="0" collapsed="false">
      <c r="A6753" s="0" t="str">
        <f aca="false">LEFT(C6753,4)*1</f>
        <v>0</v>
      </c>
      <c r="B6753" s="48" t="str">
        <f aca="false">+B6752+1</f>
        <v>0</v>
      </c>
      <c r="C6753" s="48" t="s">
        <v>13013</v>
      </c>
      <c r="D6753" s="49" t="s">
        <v>13014</v>
      </c>
      <c r="E6753" s="50" t="n">
        <v>82</v>
      </c>
      <c r="F6753" s="50" t="s">
        <v>587</v>
      </c>
      <c r="G6753" s="51" t="n">
        <v>0.18</v>
      </c>
    </row>
    <row r="6754" customFormat="false" ht="17.25" hidden="false" customHeight="true" outlineLevel="0" collapsed="false">
      <c r="A6754" s="0" t="str">
        <f aca="false">LEFT(C6754,4)*1</f>
        <v>0</v>
      </c>
      <c r="B6754" s="48" t="str">
        <f aca="false">+B6753+1</f>
        <v>0</v>
      </c>
      <c r="C6754" s="48" t="s">
        <v>13015</v>
      </c>
      <c r="D6754" s="49" t="s">
        <v>13016</v>
      </c>
      <c r="E6754" s="50" t="n">
        <v>82</v>
      </c>
      <c r="F6754" s="50" t="s">
        <v>587</v>
      </c>
      <c r="G6754" s="51" t="n">
        <v>0.18</v>
      </c>
    </row>
    <row r="6755" customFormat="false" ht="17.25" hidden="false" customHeight="true" outlineLevel="0" collapsed="false">
      <c r="A6755" s="0" t="str">
        <f aca="false">LEFT(C6755,4)*1</f>
        <v>0</v>
      </c>
      <c r="B6755" s="48" t="str">
        <f aca="false">+B6754+1</f>
        <v>0</v>
      </c>
      <c r="C6755" s="48" t="s">
        <v>13017</v>
      </c>
      <c r="D6755" s="49" t="s">
        <v>13018</v>
      </c>
      <c r="E6755" s="50" t="n">
        <v>82</v>
      </c>
      <c r="F6755" s="50" t="s">
        <v>587</v>
      </c>
      <c r="G6755" s="51" t="n">
        <v>0.18</v>
      </c>
    </row>
    <row r="6756" customFormat="false" ht="17.25" hidden="false" customHeight="true" outlineLevel="0" collapsed="false">
      <c r="A6756" s="0" t="str">
        <f aca="false">LEFT(C6756,4)*1</f>
        <v>0</v>
      </c>
      <c r="B6756" s="48" t="str">
        <f aca="false">+B6755+1</f>
        <v>0</v>
      </c>
      <c r="C6756" s="48" t="s">
        <v>13019</v>
      </c>
      <c r="D6756" s="49" t="s">
        <v>13020</v>
      </c>
      <c r="E6756" s="50" t="n">
        <v>82</v>
      </c>
      <c r="F6756" s="50" t="s">
        <v>587</v>
      </c>
      <c r="G6756" s="51" t="n">
        <v>0.18</v>
      </c>
    </row>
    <row r="6757" customFormat="false" ht="17.25" hidden="false" customHeight="true" outlineLevel="0" collapsed="false">
      <c r="A6757" s="0" t="str">
        <f aca="false">LEFT(C6757,4)*1</f>
        <v>0</v>
      </c>
      <c r="B6757" s="48" t="str">
        <f aca="false">+B6756+1</f>
        <v>0</v>
      </c>
      <c r="C6757" s="48" t="s">
        <v>13019</v>
      </c>
      <c r="D6757" s="49" t="s">
        <v>13021</v>
      </c>
      <c r="E6757" s="50" t="n">
        <v>82</v>
      </c>
      <c r="F6757" s="50" t="s">
        <v>587</v>
      </c>
      <c r="G6757" s="51" t="n">
        <v>0.18</v>
      </c>
    </row>
    <row r="6758" customFormat="false" ht="17.25" hidden="false" customHeight="true" outlineLevel="0" collapsed="false">
      <c r="A6758" s="0" t="str">
        <f aca="false">LEFT(C6758,4)*1</f>
        <v>0</v>
      </c>
      <c r="B6758" s="48" t="str">
        <f aca="false">+B6757+1</f>
        <v>0</v>
      </c>
      <c r="C6758" s="48" t="s">
        <v>13022</v>
      </c>
      <c r="D6758" s="49" t="s">
        <v>13023</v>
      </c>
      <c r="E6758" s="50" t="n">
        <v>82</v>
      </c>
      <c r="F6758" s="50" t="s">
        <v>587</v>
      </c>
      <c r="G6758" s="51" t="n">
        <v>0.18</v>
      </c>
    </row>
    <row r="6759" customFormat="false" ht="17.25" hidden="false" customHeight="true" outlineLevel="0" collapsed="false">
      <c r="A6759" s="0" t="str">
        <f aca="false">LEFT(C6759,4)*1</f>
        <v>0</v>
      </c>
      <c r="B6759" s="48" t="str">
        <f aca="false">+B6758+1</f>
        <v>0</v>
      </c>
      <c r="C6759" s="48" t="s">
        <v>13024</v>
      </c>
      <c r="D6759" s="49" t="s">
        <v>13025</v>
      </c>
      <c r="E6759" s="50" t="n">
        <v>82</v>
      </c>
      <c r="F6759" s="50" t="s">
        <v>587</v>
      </c>
      <c r="G6759" s="51" t="n">
        <v>0.18</v>
      </c>
    </row>
    <row r="6760" customFormat="false" ht="17.25" hidden="false" customHeight="true" outlineLevel="0" collapsed="false">
      <c r="A6760" s="0" t="str">
        <f aca="false">LEFT(C6760,4)*1</f>
        <v>0</v>
      </c>
      <c r="B6760" s="48" t="str">
        <f aca="false">+B6759+1</f>
        <v>0</v>
      </c>
      <c r="C6760" s="48" t="s">
        <v>13024</v>
      </c>
      <c r="D6760" s="49" t="s">
        <v>13026</v>
      </c>
      <c r="E6760" s="50" t="n">
        <v>82</v>
      </c>
      <c r="F6760" s="50" t="s">
        <v>587</v>
      </c>
      <c r="G6760" s="51" t="n">
        <v>0.18</v>
      </c>
    </row>
    <row r="6761" customFormat="false" ht="17.25" hidden="false" customHeight="true" outlineLevel="0" collapsed="false">
      <c r="A6761" s="0" t="str">
        <f aca="false">LEFT(C6761,4)*1</f>
        <v>0</v>
      </c>
      <c r="B6761" s="48" t="str">
        <f aca="false">+B6760+1</f>
        <v>0</v>
      </c>
      <c r="C6761" s="48" t="s">
        <v>13027</v>
      </c>
      <c r="D6761" s="49" t="s">
        <v>13028</v>
      </c>
      <c r="E6761" s="50" t="n">
        <v>82</v>
      </c>
      <c r="F6761" s="50" t="s">
        <v>119</v>
      </c>
      <c r="G6761" s="51" t="n">
        <v>0.12</v>
      </c>
    </row>
    <row r="6762" customFormat="false" ht="17.25" hidden="false" customHeight="true" outlineLevel="0" collapsed="false">
      <c r="A6762" s="0" t="str">
        <f aca="false">LEFT(C6762,4)*1</f>
        <v>0</v>
      </c>
      <c r="B6762" s="48" t="str">
        <f aca="false">+B6761+1</f>
        <v>0</v>
      </c>
      <c r="C6762" s="48" t="s">
        <v>13029</v>
      </c>
      <c r="D6762" s="49" t="s">
        <v>13030</v>
      </c>
      <c r="E6762" s="50" t="n">
        <v>82</v>
      </c>
      <c r="F6762" s="50" t="s">
        <v>119</v>
      </c>
      <c r="G6762" s="51" t="n">
        <v>0.12</v>
      </c>
    </row>
    <row r="6763" customFormat="false" ht="17.25" hidden="false" customHeight="true" outlineLevel="0" collapsed="false">
      <c r="A6763" s="0" t="str">
        <f aca="false">LEFT(C6763,4)*1</f>
        <v>0</v>
      </c>
      <c r="B6763" s="48" t="str">
        <f aca="false">+B6762+1</f>
        <v>0</v>
      </c>
      <c r="C6763" s="48" t="s">
        <v>13031</v>
      </c>
      <c r="D6763" s="49" t="s">
        <v>13032</v>
      </c>
      <c r="E6763" s="50" t="n">
        <v>82</v>
      </c>
      <c r="F6763" s="50" t="s">
        <v>119</v>
      </c>
      <c r="G6763" s="51" t="n">
        <v>0.12</v>
      </c>
    </row>
    <row r="6764" customFormat="false" ht="17.25" hidden="false" customHeight="true" outlineLevel="0" collapsed="false">
      <c r="A6764" s="0" t="str">
        <f aca="false">LEFT(C6764,4)*1</f>
        <v>0</v>
      </c>
      <c r="B6764" s="48" t="str">
        <f aca="false">+B6763+1</f>
        <v>0</v>
      </c>
      <c r="C6764" s="48" t="s">
        <v>13033</v>
      </c>
      <c r="D6764" s="49" t="s">
        <v>13034</v>
      </c>
      <c r="E6764" s="50" t="n">
        <v>82</v>
      </c>
      <c r="F6764" s="50" t="s">
        <v>119</v>
      </c>
      <c r="G6764" s="51" t="n">
        <v>0.12</v>
      </c>
    </row>
    <row r="6765" customFormat="false" ht="17.25" hidden="false" customHeight="true" outlineLevel="0" collapsed="false">
      <c r="A6765" s="0" t="str">
        <f aca="false">LEFT(C6765,4)*1</f>
        <v>0</v>
      </c>
      <c r="B6765" s="48" t="str">
        <f aca="false">+B6764+1</f>
        <v>0</v>
      </c>
      <c r="C6765" s="48" t="s">
        <v>13033</v>
      </c>
      <c r="D6765" s="49" t="s">
        <v>13035</v>
      </c>
      <c r="E6765" s="50" t="n">
        <v>82</v>
      </c>
      <c r="F6765" s="50" t="s">
        <v>119</v>
      </c>
      <c r="G6765" s="51" t="n">
        <v>0.12</v>
      </c>
    </row>
    <row r="6766" customFormat="false" ht="17.25" hidden="false" customHeight="true" outlineLevel="0" collapsed="false">
      <c r="A6766" s="0" t="str">
        <f aca="false">LEFT(C6766,4)*1</f>
        <v>0</v>
      </c>
      <c r="B6766" s="48" t="str">
        <f aca="false">+B6765+1</f>
        <v>0</v>
      </c>
      <c r="C6766" s="48" t="s">
        <v>13036</v>
      </c>
      <c r="D6766" s="49" t="s">
        <v>13037</v>
      </c>
      <c r="E6766" s="50" t="n">
        <v>82</v>
      </c>
      <c r="F6766" s="50" t="s">
        <v>119</v>
      </c>
      <c r="G6766" s="51" t="n">
        <v>0.12</v>
      </c>
    </row>
    <row r="6767" customFormat="false" ht="17.25" hidden="false" customHeight="true" outlineLevel="0" collapsed="false">
      <c r="A6767" s="0" t="str">
        <f aca="false">LEFT(C6767,4)*1</f>
        <v>0</v>
      </c>
      <c r="B6767" s="48" t="str">
        <f aca="false">+B6766+1</f>
        <v>0</v>
      </c>
      <c r="C6767" s="50" t="s">
        <v>13038</v>
      </c>
      <c r="D6767" s="54" t="s">
        <v>13039</v>
      </c>
      <c r="E6767" s="50" t="n">
        <v>82</v>
      </c>
      <c r="F6767" s="50" t="s">
        <v>119</v>
      </c>
      <c r="G6767" s="51" t="n">
        <v>0.12</v>
      </c>
    </row>
    <row r="6768" customFormat="false" ht="17.25" hidden="false" customHeight="true" outlineLevel="0" collapsed="false">
      <c r="A6768" s="0" t="str">
        <f aca="false">LEFT(C6768,4)*1</f>
        <v>0</v>
      </c>
      <c r="B6768" s="48" t="str">
        <f aca="false">+B6767+1</f>
        <v>0</v>
      </c>
      <c r="C6768" s="48" t="s">
        <v>13038</v>
      </c>
      <c r="D6768" s="49" t="s">
        <v>13040</v>
      </c>
      <c r="E6768" s="50" t="n">
        <v>82</v>
      </c>
      <c r="F6768" s="50" t="s">
        <v>119</v>
      </c>
      <c r="G6768" s="51" t="n">
        <v>0.12</v>
      </c>
    </row>
    <row r="6769" customFormat="false" ht="17.25" hidden="false" customHeight="true" outlineLevel="0" collapsed="false">
      <c r="A6769" s="0" t="str">
        <f aca="false">LEFT(C6769,4)*1</f>
        <v>0</v>
      </c>
      <c r="B6769" s="48" t="str">
        <f aca="false">+B6768+1</f>
        <v>0</v>
      </c>
      <c r="C6769" s="48" t="s">
        <v>13041</v>
      </c>
      <c r="D6769" s="49" t="s">
        <v>13042</v>
      </c>
      <c r="E6769" s="50" t="n">
        <v>82</v>
      </c>
      <c r="F6769" s="50" t="s">
        <v>119</v>
      </c>
      <c r="G6769" s="51" t="n">
        <v>0.12</v>
      </c>
    </row>
    <row r="6770" customFormat="false" ht="17.25" hidden="false" customHeight="true" outlineLevel="0" collapsed="false">
      <c r="A6770" s="0" t="str">
        <f aca="false">LEFT(C6770,4)*1</f>
        <v>0</v>
      </c>
      <c r="B6770" s="48" t="str">
        <f aca="false">+B6769+1</f>
        <v>0</v>
      </c>
      <c r="C6770" s="50" t="s">
        <v>13041</v>
      </c>
      <c r="D6770" s="54" t="s">
        <v>13043</v>
      </c>
      <c r="E6770" s="50" t="n">
        <v>82</v>
      </c>
      <c r="F6770" s="50" t="s">
        <v>119</v>
      </c>
      <c r="G6770" s="51" t="n">
        <v>0.12</v>
      </c>
    </row>
    <row r="6771" customFormat="false" ht="17.25" hidden="false" customHeight="true" outlineLevel="0" collapsed="false">
      <c r="A6771" s="0" t="str">
        <f aca="false">LEFT(C6771,4)*1</f>
        <v>0</v>
      </c>
      <c r="B6771" s="48" t="str">
        <f aca="false">+B6770+1</f>
        <v>0</v>
      </c>
      <c r="C6771" s="48" t="s">
        <v>13044</v>
      </c>
      <c r="D6771" s="49" t="s">
        <v>13045</v>
      </c>
      <c r="E6771" s="50" t="n">
        <v>82</v>
      </c>
      <c r="F6771" s="50" t="s">
        <v>119</v>
      </c>
      <c r="G6771" s="51" t="n">
        <v>0.12</v>
      </c>
    </row>
    <row r="6772" customFormat="false" ht="17.25" hidden="false" customHeight="true" outlineLevel="0" collapsed="false">
      <c r="A6772" s="0" t="str">
        <f aca="false">LEFT(C6772,4)*1</f>
        <v>0</v>
      </c>
      <c r="B6772" s="48" t="str">
        <f aca="false">+B6771+1</f>
        <v>0</v>
      </c>
      <c r="C6772" s="48" t="s">
        <v>13046</v>
      </c>
      <c r="D6772" s="49" t="s">
        <v>13047</v>
      </c>
      <c r="E6772" s="50" t="n">
        <v>82</v>
      </c>
      <c r="F6772" s="50" t="s">
        <v>2181</v>
      </c>
      <c r="G6772" s="51" t="n">
        <v>0.28</v>
      </c>
    </row>
    <row r="6773" customFormat="false" ht="17.25" hidden="false" customHeight="true" outlineLevel="0" collapsed="false">
      <c r="A6773" s="0" t="str">
        <f aca="false">LEFT(C6773,4)*1</f>
        <v>0</v>
      </c>
      <c r="B6773" s="48" t="str">
        <f aca="false">+B6772+1</f>
        <v>0</v>
      </c>
      <c r="C6773" s="48" t="s">
        <v>13048</v>
      </c>
      <c r="D6773" s="49" t="s">
        <v>13049</v>
      </c>
      <c r="E6773" s="50" t="n">
        <v>82</v>
      </c>
      <c r="F6773" s="50" t="s">
        <v>2181</v>
      </c>
      <c r="G6773" s="51" t="n">
        <v>0.28</v>
      </c>
    </row>
    <row r="6774" customFormat="false" ht="17.25" hidden="false" customHeight="true" outlineLevel="0" collapsed="false">
      <c r="A6774" s="0" t="str">
        <f aca="false">LEFT(C6774,4)*1</f>
        <v>0</v>
      </c>
      <c r="B6774" s="48" t="str">
        <f aca="false">+B6773+1</f>
        <v>0</v>
      </c>
      <c r="C6774" s="48" t="s">
        <v>13050</v>
      </c>
      <c r="D6774" s="49" t="s">
        <v>13051</v>
      </c>
      <c r="E6774" s="50" t="n">
        <v>82</v>
      </c>
      <c r="F6774" s="50" t="s">
        <v>2181</v>
      </c>
      <c r="G6774" s="51" t="n">
        <v>0.28</v>
      </c>
    </row>
    <row r="6775" customFormat="false" ht="17.25" hidden="false" customHeight="true" outlineLevel="0" collapsed="false">
      <c r="A6775" s="0" t="str">
        <f aca="false">LEFT(C6775,4)*1</f>
        <v>0</v>
      </c>
      <c r="B6775" s="48" t="str">
        <f aca="false">+B6774+1</f>
        <v>0</v>
      </c>
      <c r="C6775" s="48" t="s">
        <v>13052</v>
      </c>
      <c r="D6775" s="49" t="s">
        <v>13053</v>
      </c>
      <c r="E6775" s="50" t="n">
        <v>82</v>
      </c>
      <c r="F6775" s="50" t="s">
        <v>2181</v>
      </c>
      <c r="G6775" s="51" t="n">
        <v>0.28</v>
      </c>
    </row>
    <row r="6776" customFormat="false" ht="17.25" hidden="false" customHeight="true" outlineLevel="0" collapsed="false">
      <c r="A6776" s="0" t="str">
        <f aca="false">LEFT(C6776,4)*1</f>
        <v>0</v>
      </c>
      <c r="B6776" s="48" t="str">
        <f aca="false">+B6775+1</f>
        <v>0</v>
      </c>
      <c r="C6776" s="48" t="s">
        <v>13054</v>
      </c>
      <c r="D6776" s="49" t="s">
        <v>13055</v>
      </c>
      <c r="E6776" s="50" t="n">
        <v>82</v>
      </c>
      <c r="F6776" s="50" t="s">
        <v>2181</v>
      </c>
      <c r="G6776" s="51" t="n">
        <v>0.28</v>
      </c>
    </row>
    <row r="6777" customFormat="false" ht="17.25" hidden="false" customHeight="true" outlineLevel="0" collapsed="false">
      <c r="A6777" s="0" t="str">
        <f aca="false">LEFT(C6777,4)*1</f>
        <v>0</v>
      </c>
      <c r="B6777" s="48" t="str">
        <f aca="false">+B6776+1</f>
        <v>0</v>
      </c>
      <c r="C6777" s="48" t="s">
        <v>13056</v>
      </c>
      <c r="D6777" s="49" t="s">
        <v>13057</v>
      </c>
      <c r="E6777" s="50" t="n">
        <v>82</v>
      </c>
      <c r="F6777" s="50" t="s">
        <v>2181</v>
      </c>
      <c r="G6777" s="51" t="n">
        <v>0.28</v>
      </c>
    </row>
    <row r="6778" customFormat="false" ht="17.25" hidden="false" customHeight="true" outlineLevel="0" collapsed="false">
      <c r="A6778" s="0" t="str">
        <f aca="false">LEFT(C6778,4)*1</f>
        <v>0</v>
      </c>
      <c r="B6778" s="48" t="str">
        <f aca="false">+B6777+1</f>
        <v>0</v>
      </c>
      <c r="C6778" s="48" t="s">
        <v>13058</v>
      </c>
      <c r="D6778" s="49" t="s">
        <v>13059</v>
      </c>
      <c r="E6778" s="50" t="n">
        <v>82</v>
      </c>
      <c r="F6778" s="50" t="s">
        <v>2181</v>
      </c>
      <c r="G6778" s="51" t="n">
        <v>0.28</v>
      </c>
    </row>
    <row r="6779" customFormat="false" ht="17.25" hidden="false" customHeight="true" outlineLevel="0" collapsed="false">
      <c r="A6779" s="0" t="str">
        <f aca="false">LEFT(C6779,4)*1</f>
        <v>0</v>
      </c>
      <c r="B6779" s="48" t="str">
        <f aca="false">+B6778+1</f>
        <v>0</v>
      </c>
      <c r="C6779" s="48" t="s">
        <v>13060</v>
      </c>
      <c r="D6779" s="49" t="s">
        <v>13061</v>
      </c>
      <c r="E6779" s="50" t="n">
        <v>82</v>
      </c>
      <c r="F6779" s="50" t="s">
        <v>2181</v>
      </c>
      <c r="G6779" s="51" t="n">
        <v>0.28</v>
      </c>
    </row>
    <row r="6780" customFormat="false" ht="17.25" hidden="false" customHeight="true" outlineLevel="0" collapsed="false">
      <c r="A6780" s="0" t="str">
        <f aca="false">LEFT(C6780,4)*1</f>
        <v>0</v>
      </c>
      <c r="B6780" s="48" t="str">
        <f aca="false">+B6779+1</f>
        <v>0</v>
      </c>
      <c r="C6780" s="48" t="s">
        <v>13062</v>
      </c>
      <c r="D6780" s="49" t="s">
        <v>13063</v>
      </c>
      <c r="E6780" s="50" t="n">
        <v>82</v>
      </c>
      <c r="F6780" s="50" t="s">
        <v>587</v>
      </c>
      <c r="G6780" s="51" t="n">
        <v>0.18</v>
      </c>
    </row>
    <row r="6781" customFormat="false" ht="17.25" hidden="false" customHeight="true" outlineLevel="0" collapsed="false">
      <c r="A6781" s="0" t="str">
        <f aca="false">LEFT(C6781,4)*1</f>
        <v>0</v>
      </c>
      <c r="B6781" s="48" t="str">
        <f aca="false">+B6780+1</f>
        <v>0</v>
      </c>
      <c r="C6781" s="48" t="s">
        <v>13064</v>
      </c>
      <c r="D6781" s="49" t="s">
        <v>13065</v>
      </c>
      <c r="E6781" s="50" t="n">
        <v>82</v>
      </c>
      <c r="F6781" s="50" t="s">
        <v>2181</v>
      </c>
      <c r="G6781" s="51" t="n">
        <v>0.28</v>
      </c>
    </row>
    <row r="6782" customFormat="false" ht="17.25" hidden="false" customHeight="true" outlineLevel="0" collapsed="false">
      <c r="A6782" s="0" t="str">
        <f aca="false">LEFT(C6782,4)*1</f>
        <v>0</v>
      </c>
      <c r="B6782" s="48"/>
      <c r="C6782" s="48" t="s">
        <v>13064</v>
      </c>
      <c r="D6782" s="49" t="s">
        <v>13066</v>
      </c>
      <c r="E6782" s="50" t="n">
        <v>82</v>
      </c>
      <c r="F6782" s="50" t="s">
        <v>119</v>
      </c>
      <c r="G6782" s="51" t="n">
        <v>0.12</v>
      </c>
    </row>
    <row r="6783" customFormat="false" ht="17.25" hidden="false" customHeight="true" outlineLevel="0" collapsed="false">
      <c r="A6783" s="0" t="str">
        <f aca="false">LEFT(C6783,4)*1</f>
        <v>0</v>
      </c>
      <c r="B6783" s="48" t="str">
        <f aca="false">+B6781+1</f>
        <v>0</v>
      </c>
      <c r="C6783" s="48" t="s">
        <v>13067</v>
      </c>
      <c r="D6783" s="49" t="s">
        <v>13068</v>
      </c>
      <c r="E6783" s="50" t="n">
        <v>82</v>
      </c>
      <c r="F6783" s="50" t="s">
        <v>119</v>
      </c>
      <c r="G6783" s="51" t="n">
        <v>0.12</v>
      </c>
    </row>
    <row r="6784" customFormat="false" ht="17.25" hidden="false" customHeight="true" outlineLevel="0" collapsed="false">
      <c r="A6784" s="0" t="str">
        <f aca="false">LEFT(C6784,4)*1</f>
        <v>0</v>
      </c>
      <c r="B6784" s="48" t="str">
        <f aca="false">+B6783+1</f>
        <v>0</v>
      </c>
      <c r="C6784" s="48" t="s">
        <v>13069</v>
      </c>
      <c r="D6784" s="49" t="s">
        <v>13070</v>
      </c>
      <c r="E6784" s="50" t="n">
        <v>82</v>
      </c>
      <c r="F6784" s="50" t="s">
        <v>119</v>
      </c>
      <c r="G6784" s="51" t="n">
        <v>0.12</v>
      </c>
    </row>
    <row r="6785" customFormat="false" ht="17.25" hidden="false" customHeight="true" outlineLevel="0" collapsed="false">
      <c r="A6785" s="0" t="str">
        <f aca="false">LEFT(C6785,4)*1</f>
        <v>0</v>
      </c>
      <c r="B6785" s="48" t="str">
        <f aca="false">+B6784+1</f>
        <v>0</v>
      </c>
      <c r="C6785" s="48" t="s">
        <v>13071</v>
      </c>
      <c r="D6785" s="49" t="s">
        <v>13072</v>
      </c>
      <c r="E6785" s="50" t="n">
        <v>82</v>
      </c>
      <c r="F6785" s="50" t="s">
        <v>2181</v>
      </c>
      <c r="G6785" s="51" t="n">
        <v>0.28</v>
      </c>
    </row>
    <row r="6786" customFormat="false" ht="17.25" hidden="false" customHeight="true" outlineLevel="0" collapsed="false">
      <c r="A6786" s="0" t="str">
        <f aca="false">LEFT(C6786,4)*1</f>
        <v>0</v>
      </c>
      <c r="B6786" s="48" t="str">
        <f aca="false">+B6785+1</f>
        <v>0</v>
      </c>
      <c r="C6786" s="48" t="s">
        <v>13073</v>
      </c>
      <c r="D6786" s="49" t="s">
        <v>13074</v>
      </c>
      <c r="E6786" s="50" t="n">
        <v>82</v>
      </c>
      <c r="F6786" s="50" t="s">
        <v>2181</v>
      </c>
      <c r="G6786" s="51" t="n">
        <v>0.28</v>
      </c>
    </row>
    <row r="6787" customFormat="false" ht="17.25" hidden="false" customHeight="true" outlineLevel="0" collapsed="false">
      <c r="A6787" s="0" t="str">
        <f aca="false">LEFT(C6787,4)*1</f>
        <v>0</v>
      </c>
      <c r="B6787" s="48" t="str">
        <f aca="false">+B6786+1</f>
        <v>0</v>
      </c>
      <c r="C6787" s="48" t="s">
        <v>13075</v>
      </c>
      <c r="D6787" s="49" t="s">
        <v>13076</v>
      </c>
      <c r="E6787" s="50" t="n">
        <v>82</v>
      </c>
      <c r="F6787" s="50" t="s">
        <v>2181</v>
      </c>
      <c r="G6787" s="51" t="n">
        <v>0.28</v>
      </c>
    </row>
    <row r="6788" customFormat="false" ht="17.25" hidden="false" customHeight="true" outlineLevel="0" collapsed="false">
      <c r="A6788" s="0" t="str">
        <f aca="false">LEFT(C6788,4)*1</f>
        <v>0</v>
      </c>
      <c r="B6788" s="48" t="str">
        <f aca="false">+B6787+1</f>
        <v>0</v>
      </c>
      <c r="C6788" s="48" t="s">
        <v>13077</v>
      </c>
      <c r="D6788" s="49" t="s">
        <v>13078</v>
      </c>
      <c r="E6788" s="50" t="n">
        <v>82</v>
      </c>
      <c r="F6788" s="50" t="s">
        <v>587</v>
      </c>
      <c r="G6788" s="51" t="n">
        <v>0.18</v>
      </c>
    </row>
    <row r="6789" customFormat="false" ht="17.25" hidden="false" customHeight="true" outlineLevel="0" collapsed="false">
      <c r="A6789" s="0" t="str">
        <f aca="false">LEFT(C6789,4)*1</f>
        <v>0</v>
      </c>
      <c r="B6789" s="48" t="str">
        <f aca="false">+B6788+1</f>
        <v>0</v>
      </c>
      <c r="C6789" s="48" t="s">
        <v>13079</v>
      </c>
      <c r="D6789" s="49" t="s">
        <v>13080</v>
      </c>
      <c r="E6789" s="50" t="n">
        <v>82</v>
      </c>
      <c r="F6789" s="50" t="s">
        <v>587</v>
      </c>
      <c r="G6789" s="51" t="n">
        <v>0.18</v>
      </c>
    </row>
    <row r="6790" customFormat="false" ht="17.25" hidden="false" customHeight="true" outlineLevel="0" collapsed="false">
      <c r="A6790" s="0" t="str">
        <f aca="false">LEFT(C6790,4)*1</f>
        <v>0</v>
      </c>
      <c r="B6790" s="48" t="str">
        <f aca="false">+B6789+1</f>
        <v>0</v>
      </c>
      <c r="C6790" s="48" t="s">
        <v>13081</v>
      </c>
      <c r="D6790" s="49" t="s">
        <v>13082</v>
      </c>
      <c r="E6790" s="50" t="n">
        <v>82</v>
      </c>
      <c r="F6790" s="50" t="s">
        <v>587</v>
      </c>
      <c r="G6790" s="51" t="n">
        <v>0.18</v>
      </c>
    </row>
    <row r="6791" customFormat="false" ht="17.25" hidden="false" customHeight="true" outlineLevel="0" collapsed="false">
      <c r="A6791" s="0" t="str">
        <f aca="false">LEFT(C6791,4)*1</f>
        <v>0</v>
      </c>
      <c r="B6791" s="48" t="str">
        <f aca="false">+B6790+1</f>
        <v>0</v>
      </c>
      <c r="C6791" s="48" t="s">
        <v>13083</v>
      </c>
      <c r="D6791" s="49" t="s">
        <v>13084</v>
      </c>
      <c r="E6791" s="50" t="n">
        <v>82</v>
      </c>
      <c r="F6791" s="50" t="s">
        <v>587</v>
      </c>
      <c r="G6791" s="51" t="n">
        <v>0.18</v>
      </c>
    </row>
    <row r="6792" customFormat="false" ht="17.25" hidden="false" customHeight="true" outlineLevel="0" collapsed="false">
      <c r="A6792" s="0" t="str">
        <f aca="false">LEFT(C6792,4)*1</f>
        <v>0</v>
      </c>
      <c r="B6792" s="48" t="str">
        <f aca="false">+B6791+1</f>
        <v>0</v>
      </c>
      <c r="C6792" s="48" t="s">
        <v>13085</v>
      </c>
      <c r="D6792" s="49" t="s">
        <v>13086</v>
      </c>
      <c r="E6792" s="50" t="n">
        <v>82</v>
      </c>
      <c r="F6792" s="50" t="s">
        <v>587</v>
      </c>
      <c r="G6792" s="51" t="n">
        <v>0.18</v>
      </c>
    </row>
    <row r="6793" customFormat="false" ht="17.25" hidden="false" customHeight="true" outlineLevel="0" collapsed="false">
      <c r="A6793" s="0" t="str">
        <f aca="false">LEFT(C6793,4)*1</f>
        <v>0</v>
      </c>
      <c r="B6793" s="48" t="str">
        <f aca="false">+B6792+1</f>
        <v>0</v>
      </c>
      <c r="C6793" s="48" t="s">
        <v>13087</v>
      </c>
      <c r="D6793" s="49" t="s">
        <v>13088</v>
      </c>
      <c r="E6793" s="50" t="n">
        <v>83</v>
      </c>
      <c r="F6793" s="50" t="s">
        <v>587</v>
      </c>
      <c r="G6793" s="51" t="n">
        <v>0.18</v>
      </c>
    </row>
    <row r="6794" customFormat="false" ht="17.25" hidden="false" customHeight="true" outlineLevel="0" collapsed="false">
      <c r="A6794" s="0" t="str">
        <f aca="false">LEFT(C6794,4)*1</f>
        <v>0</v>
      </c>
      <c r="B6794" s="48" t="str">
        <f aca="false">+B6793+1</f>
        <v>0</v>
      </c>
      <c r="C6794" s="48" t="s">
        <v>13089</v>
      </c>
      <c r="D6794" s="49" t="s">
        <v>13090</v>
      </c>
      <c r="E6794" s="50" t="n">
        <v>83</v>
      </c>
      <c r="F6794" s="50" t="s">
        <v>587</v>
      </c>
      <c r="G6794" s="51" t="n">
        <v>0.18</v>
      </c>
    </row>
    <row r="6795" customFormat="false" ht="17.25" hidden="false" customHeight="true" outlineLevel="0" collapsed="false">
      <c r="A6795" s="0" t="str">
        <f aca="false">LEFT(C6795,4)*1</f>
        <v>0</v>
      </c>
      <c r="B6795" s="48" t="str">
        <f aca="false">+B6794+1</f>
        <v>0</v>
      </c>
      <c r="C6795" s="48" t="s">
        <v>13091</v>
      </c>
      <c r="D6795" s="49" t="s">
        <v>13092</v>
      </c>
      <c r="E6795" s="50" t="n">
        <v>83</v>
      </c>
      <c r="F6795" s="50" t="s">
        <v>587</v>
      </c>
      <c r="G6795" s="51" t="n">
        <v>0.18</v>
      </c>
    </row>
    <row r="6796" customFormat="false" ht="17.25" hidden="false" customHeight="true" outlineLevel="0" collapsed="false">
      <c r="A6796" s="0" t="str">
        <f aca="false">LEFT(C6796,4)*1</f>
        <v>0</v>
      </c>
      <c r="B6796" s="48" t="str">
        <f aca="false">+B6795+1</f>
        <v>0</v>
      </c>
      <c r="C6796" s="48" t="s">
        <v>13093</v>
      </c>
      <c r="D6796" s="49" t="s">
        <v>13094</v>
      </c>
      <c r="E6796" s="50" t="n">
        <v>83</v>
      </c>
      <c r="F6796" s="50" t="s">
        <v>587</v>
      </c>
      <c r="G6796" s="51" t="n">
        <v>0.18</v>
      </c>
    </row>
    <row r="6797" customFormat="false" ht="17.25" hidden="false" customHeight="true" outlineLevel="0" collapsed="false">
      <c r="A6797" s="0" t="str">
        <f aca="false">LEFT(C6797,4)*1</f>
        <v>0</v>
      </c>
      <c r="B6797" s="48" t="str">
        <f aca="false">+B6796+1</f>
        <v>0</v>
      </c>
      <c r="C6797" s="48" t="s">
        <v>13095</v>
      </c>
      <c r="D6797" s="49" t="s">
        <v>13096</v>
      </c>
      <c r="E6797" s="50" t="n">
        <v>83</v>
      </c>
      <c r="F6797" s="50" t="s">
        <v>587</v>
      </c>
      <c r="G6797" s="51" t="n">
        <v>0.18</v>
      </c>
    </row>
    <row r="6798" customFormat="false" ht="17.25" hidden="false" customHeight="true" outlineLevel="0" collapsed="false">
      <c r="A6798" s="0" t="str">
        <f aca="false">LEFT(C6798,4)*1</f>
        <v>0</v>
      </c>
      <c r="B6798" s="48" t="str">
        <f aca="false">+B6797+1</f>
        <v>0</v>
      </c>
      <c r="C6798" s="48" t="s">
        <v>13097</v>
      </c>
      <c r="D6798" s="49" t="s">
        <v>13098</v>
      </c>
      <c r="E6798" s="50" t="n">
        <v>83</v>
      </c>
      <c r="F6798" s="50" t="s">
        <v>587</v>
      </c>
      <c r="G6798" s="51" t="n">
        <v>0.18</v>
      </c>
    </row>
    <row r="6799" customFormat="false" ht="17.25" hidden="false" customHeight="true" outlineLevel="0" collapsed="false">
      <c r="A6799" s="0" t="str">
        <f aca="false">LEFT(C6799,4)*1</f>
        <v>0</v>
      </c>
      <c r="B6799" s="48" t="str">
        <f aca="false">+B6798+1</f>
        <v>0</v>
      </c>
      <c r="C6799" s="48" t="s">
        <v>13099</v>
      </c>
      <c r="D6799" s="49" t="s">
        <v>13100</v>
      </c>
      <c r="E6799" s="50" t="n">
        <v>83</v>
      </c>
      <c r="F6799" s="50" t="s">
        <v>587</v>
      </c>
      <c r="G6799" s="51" t="n">
        <v>0.18</v>
      </c>
    </row>
    <row r="6800" customFormat="false" ht="17.25" hidden="false" customHeight="true" outlineLevel="0" collapsed="false">
      <c r="A6800" s="0" t="str">
        <f aca="false">LEFT(C6800,4)*1</f>
        <v>0</v>
      </c>
      <c r="B6800" s="48" t="str">
        <f aca="false">+B6799+1</f>
        <v>0</v>
      </c>
      <c r="C6800" s="48" t="s">
        <v>13101</v>
      </c>
      <c r="D6800" s="49" t="s">
        <v>13102</v>
      </c>
      <c r="E6800" s="50" t="n">
        <v>83</v>
      </c>
      <c r="F6800" s="50" t="s">
        <v>587</v>
      </c>
      <c r="G6800" s="51" t="n">
        <v>0.18</v>
      </c>
    </row>
    <row r="6801" customFormat="false" ht="17.25" hidden="false" customHeight="true" outlineLevel="0" collapsed="false">
      <c r="A6801" s="0" t="str">
        <f aca="false">LEFT(C6801,4)*1</f>
        <v>0</v>
      </c>
      <c r="B6801" s="48" t="str">
        <f aca="false">+B6800+1</f>
        <v>0</v>
      </c>
      <c r="C6801" s="48" t="s">
        <v>13103</v>
      </c>
      <c r="D6801" s="49" t="s">
        <v>13104</v>
      </c>
      <c r="E6801" s="50" t="n">
        <v>83</v>
      </c>
      <c r="F6801" s="50" t="s">
        <v>587</v>
      </c>
      <c r="G6801" s="51" t="n">
        <v>0.18</v>
      </c>
    </row>
    <row r="6802" customFormat="false" ht="17.25" hidden="false" customHeight="true" outlineLevel="0" collapsed="false">
      <c r="A6802" s="0" t="str">
        <f aca="false">LEFT(C6802,4)*1</f>
        <v>0</v>
      </c>
      <c r="B6802" s="48" t="str">
        <f aca="false">+B6801+1</f>
        <v>0</v>
      </c>
      <c r="C6802" s="48" t="s">
        <v>13105</v>
      </c>
      <c r="D6802" s="49" t="s">
        <v>13106</v>
      </c>
      <c r="E6802" s="50" t="n">
        <v>83</v>
      </c>
      <c r="F6802" s="50" t="s">
        <v>587</v>
      </c>
      <c r="G6802" s="51" t="n">
        <v>0.18</v>
      </c>
    </row>
    <row r="6803" customFormat="false" ht="17.25" hidden="false" customHeight="true" outlineLevel="0" collapsed="false">
      <c r="A6803" s="0" t="str">
        <f aca="false">LEFT(C6803,4)*1</f>
        <v>0</v>
      </c>
      <c r="B6803" s="48" t="str">
        <f aca="false">+B6802+1</f>
        <v>0</v>
      </c>
      <c r="C6803" s="48" t="s">
        <v>13107</v>
      </c>
      <c r="D6803" s="49" t="s">
        <v>13108</v>
      </c>
      <c r="E6803" s="50" t="n">
        <v>83</v>
      </c>
      <c r="F6803" s="50" t="s">
        <v>2181</v>
      </c>
      <c r="G6803" s="51" t="n">
        <v>0.28</v>
      </c>
    </row>
    <row r="6804" customFormat="false" ht="17.25" hidden="false" customHeight="true" outlineLevel="0" collapsed="false">
      <c r="A6804" s="0" t="str">
        <f aca="false">LEFT(C6804,4)*1</f>
        <v>0</v>
      </c>
      <c r="B6804" s="48" t="str">
        <f aca="false">+B6803+1</f>
        <v>0</v>
      </c>
      <c r="C6804" s="48" t="s">
        <v>13109</v>
      </c>
      <c r="D6804" s="49" t="s">
        <v>13110</v>
      </c>
      <c r="E6804" s="50" t="n">
        <v>83</v>
      </c>
      <c r="F6804" s="50" t="s">
        <v>2181</v>
      </c>
      <c r="G6804" s="51" t="n">
        <v>0.28</v>
      </c>
    </row>
    <row r="6805" customFormat="false" ht="17.25" hidden="false" customHeight="true" outlineLevel="0" collapsed="false">
      <c r="A6805" s="0" t="str">
        <f aca="false">LEFT(C6805,4)*1</f>
        <v>0</v>
      </c>
      <c r="B6805" s="48" t="str">
        <f aca="false">+B6804+1</f>
        <v>0</v>
      </c>
      <c r="C6805" s="48" t="s">
        <v>13111</v>
      </c>
      <c r="D6805" s="49" t="s">
        <v>13112</v>
      </c>
      <c r="E6805" s="50" t="n">
        <v>83</v>
      </c>
      <c r="F6805" s="50" t="s">
        <v>2181</v>
      </c>
      <c r="G6805" s="51" t="n">
        <v>0.28</v>
      </c>
    </row>
    <row r="6806" customFormat="false" ht="17.25" hidden="false" customHeight="true" outlineLevel="0" collapsed="false">
      <c r="A6806" s="0" t="str">
        <f aca="false">LEFT(C6806,4)*1</f>
        <v>0</v>
      </c>
      <c r="B6806" s="48" t="str">
        <f aca="false">+B6805+1</f>
        <v>0</v>
      </c>
      <c r="C6806" s="48" t="s">
        <v>13113</v>
      </c>
      <c r="D6806" s="49" t="s">
        <v>13114</v>
      </c>
      <c r="E6806" s="50" t="n">
        <v>83</v>
      </c>
      <c r="F6806" s="50" t="s">
        <v>2181</v>
      </c>
      <c r="G6806" s="51" t="n">
        <v>0.28</v>
      </c>
    </row>
    <row r="6807" customFormat="false" ht="17.25" hidden="false" customHeight="true" outlineLevel="0" collapsed="false">
      <c r="A6807" s="0" t="str">
        <f aca="false">LEFT(C6807,4)*1</f>
        <v>0</v>
      </c>
      <c r="B6807" s="48" t="str">
        <f aca="false">+B6806+1</f>
        <v>0</v>
      </c>
      <c r="C6807" s="48" t="s">
        <v>13115</v>
      </c>
      <c r="D6807" s="49" t="s">
        <v>13116</v>
      </c>
      <c r="E6807" s="50" t="n">
        <v>83</v>
      </c>
      <c r="F6807" s="50" t="s">
        <v>2181</v>
      </c>
      <c r="G6807" s="51" t="n">
        <v>0.28</v>
      </c>
    </row>
    <row r="6808" customFormat="false" ht="17.25" hidden="false" customHeight="true" outlineLevel="0" collapsed="false">
      <c r="A6808" s="0" t="str">
        <f aca="false">LEFT(C6808,4)*1</f>
        <v>0</v>
      </c>
      <c r="B6808" s="48" t="str">
        <f aca="false">+B6807+1</f>
        <v>0</v>
      </c>
      <c r="C6808" s="48" t="s">
        <v>13117</v>
      </c>
      <c r="D6808" s="49" t="s">
        <v>13118</v>
      </c>
      <c r="E6808" s="50" t="n">
        <v>83</v>
      </c>
      <c r="F6808" s="50" t="s">
        <v>2181</v>
      </c>
      <c r="G6808" s="51" t="n">
        <v>0.28</v>
      </c>
    </row>
    <row r="6809" customFormat="false" ht="17.25" hidden="false" customHeight="true" outlineLevel="0" collapsed="false">
      <c r="A6809" s="0" t="str">
        <f aca="false">LEFT(C6809,4)*1</f>
        <v>0</v>
      </c>
      <c r="B6809" s="48" t="str">
        <f aca="false">+B6808+1</f>
        <v>0</v>
      </c>
      <c r="C6809" s="48" t="s">
        <v>13117</v>
      </c>
      <c r="D6809" s="49" t="s">
        <v>13119</v>
      </c>
      <c r="E6809" s="50" t="n">
        <v>83</v>
      </c>
      <c r="F6809" s="50" t="s">
        <v>2181</v>
      </c>
      <c r="G6809" s="51" t="n">
        <v>0.28</v>
      </c>
    </row>
    <row r="6810" customFormat="false" ht="17.25" hidden="false" customHeight="true" outlineLevel="0" collapsed="false">
      <c r="A6810" s="0" t="str">
        <f aca="false">LEFT(C6810,4)*1</f>
        <v>0</v>
      </c>
      <c r="B6810" s="48" t="str">
        <f aca="false">+B6809+1</f>
        <v>0</v>
      </c>
      <c r="C6810" s="48" t="s">
        <v>13117</v>
      </c>
      <c r="D6810" s="49" t="s">
        <v>13120</v>
      </c>
      <c r="E6810" s="50" t="n">
        <v>83</v>
      </c>
      <c r="F6810" s="50" t="s">
        <v>2181</v>
      </c>
      <c r="G6810" s="51" t="n">
        <v>0.28</v>
      </c>
    </row>
    <row r="6811" customFormat="false" ht="17.25" hidden="false" customHeight="true" outlineLevel="0" collapsed="false">
      <c r="A6811" s="0" t="str">
        <f aca="false">LEFT(C6811,4)*1</f>
        <v>0</v>
      </c>
      <c r="B6811" s="48" t="str">
        <f aca="false">+B6810+1</f>
        <v>0</v>
      </c>
      <c r="C6811" s="48" t="s">
        <v>13117</v>
      </c>
      <c r="D6811" s="49" t="s">
        <v>13121</v>
      </c>
      <c r="E6811" s="50" t="n">
        <v>83</v>
      </c>
      <c r="F6811" s="50" t="s">
        <v>2181</v>
      </c>
      <c r="G6811" s="51" t="n">
        <v>0.28</v>
      </c>
    </row>
    <row r="6812" customFormat="false" ht="17.25" hidden="false" customHeight="true" outlineLevel="0" collapsed="false">
      <c r="A6812" s="0" t="str">
        <f aca="false">LEFT(C6812,4)*1</f>
        <v>0</v>
      </c>
      <c r="B6812" s="48" t="str">
        <f aca="false">+B6811+1</f>
        <v>0</v>
      </c>
      <c r="C6812" s="48" t="s">
        <v>13122</v>
      </c>
      <c r="D6812" s="49" t="s">
        <v>13123</v>
      </c>
      <c r="E6812" s="50" t="n">
        <v>83</v>
      </c>
      <c r="F6812" s="50" t="s">
        <v>2181</v>
      </c>
      <c r="G6812" s="51" t="n">
        <v>0.28</v>
      </c>
    </row>
    <row r="6813" customFormat="false" ht="17.25" hidden="false" customHeight="true" outlineLevel="0" collapsed="false">
      <c r="A6813" s="0" t="str">
        <f aca="false">LEFT(C6813,4)*1</f>
        <v>0</v>
      </c>
      <c r="B6813" s="48" t="str">
        <f aca="false">+B6812+1</f>
        <v>0</v>
      </c>
      <c r="C6813" s="48" t="s">
        <v>13124</v>
      </c>
      <c r="D6813" s="49" t="s">
        <v>13125</v>
      </c>
      <c r="E6813" s="50" t="n">
        <v>83</v>
      </c>
      <c r="F6813" s="50" t="s">
        <v>2181</v>
      </c>
      <c r="G6813" s="51" t="n">
        <v>0.28</v>
      </c>
    </row>
    <row r="6814" customFormat="false" ht="17.25" hidden="false" customHeight="true" outlineLevel="0" collapsed="false">
      <c r="A6814" s="0" t="str">
        <f aca="false">LEFT(C6814,4)*1</f>
        <v>0</v>
      </c>
      <c r="B6814" s="48" t="str">
        <f aca="false">+B6813+1</f>
        <v>0</v>
      </c>
      <c r="C6814" s="48" t="s">
        <v>13126</v>
      </c>
      <c r="D6814" s="49" t="s">
        <v>13127</v>
      </c>
      <c r="E6814" s="50" t="n">
        <v>83</v>
      </c>
      <c r="F6814" s="50" t="s">
        <v>2181</v>
      </c>
      <c r="G6814" s="51" t="n">
        <v>0.28</v>
      </c>
    </row>
    <row r="6815" customFormat="false" ht="17.25" hidden="false" customHeight="true" outlineLevel="0" collapsed="false">
      <c r="A6815" s="0" t="str">
        <f aca="false">LEFT(C6815,4)*1</f>
        <v>0</v>
      </c>
      <c r="B6815" s="48" t="str">
        <f aca="false">+B6814+1</f>
        <v>0</v>
      </c>
      <c r="C6815" s="48" t="s">
        <v>13128</v>
      </c>
      <c r="D6815" s="49" t="s">
        <v>13129</v>
      </c>
      <c r="E6815" s="50" t="n">
        <v>83</v>
      </c>
      <c r="F6815" s="50" t="s">
        <v>2181</v>
      </c>
      <c r="G6815" s="51" t="n">
        <v>0.28</v>
      </c>
    </row>
    <row r="6816" customFormat="false" ht="17.25" hidden="false" customHeight="true" outlineLevel="0" collapsed="false">
      <c r="A6816" s="0" t="str">
        <f aca="false">LEFT(C6816,4)*1</f>
        <v>0</v>
      </c>
      <c r="B6816" s="48" t="str">
        <f aca="false">+B6815+1</f>
        <v>0</v>
      </c>
      <c r="C6816" s="48" t="s">
        <v>13130</v>
      </c>
      <c r="D6816" s="49" t="s">
        <v>13131</v>
      </c>
      <c r="E6816" s="50" t="n">
        <v>83</v>
      </c>
      <c r="F6816" s="50" t="s">
        <v>2181</v>
      </c>
      <c r="G6816" s="51" t="n">
        <v>0.28</v>
      </c>
    </row>
    <row r="6817" customFormat="false" ht="17.25" hidden="false" customHeight="true" outlineLevel="0" collapsed="false">
      <c r="A6817" s="0" t="str">
        <f aca="false">LEFT(C6817,4)*1</f>
        <v>0</v>
      </c>
      <c r="B6817" s="48" t="str">
        <f aca="false">+B6816+1</f>
        <v>0</v>
      </c>
      <c r="C6817" s="48" t="s">
        <v>13132</v>
      </c>
      <c r="D6817" s="49" t="s">
        <v>13133</v>
      </c>
      <c r="E6817" s="50" t="n">
        <v>83</v>
      </c>
      <c r="F6817" s="50" t="s">
        <v>2181</v>
      </c>
      <c r="G6817" s="51" t="n">
        <v>0.28</v>
      </c>
    </row>
    <row r="6818" customFormat="false" ht="17.25" hidden="false" customHeight="true" outlineLevel="0" collapsed="false">
      <c r="A6818" s="0" t="str">
        <f aca="false">LEFT(C6818,4)*1</f>
        <v>0</v>
      </c>
      <c r="B6818" s="48" t="str">
        <f aca="false">+B6817+1</f>
        <v>0</v>
      </c>
      <c r="C6818" s="48" t="s">
        <v>13134</v>
      </c>
      <c r="D6818" s="49" t="s">
        <v>13135</v>
      </c>
      <c r="E6818" s="50" t="n">
        <v>83</v>
      </c>
      <c r="F6818" s="50" t="s">
        <v>2181</v>
      </c>
      <c r="G6818" s="51" t="n">
        <v>0.28</v>
      </c>
    </row>
    <row r="6819" customFormat="false" ht="17.25" hidden="false" customHeight="true" outlineLevel="0" collapsed="false">
      <c r="A6819" s="0" t="str">
        <f aca="false">LEFT(C6819,4)*1</f>
        <v>0</v>
      </c>
      <c r="B6819" s="48" t="str">
        <f aca="false">+B6818+1</f>
        <v>0</v>
      </c>
      <c r="C6819" s="48" t="s">
        <v>13136</v>
      </c>
      <c r="D6819" s="49" t="s">
        <v>13137</v>
      </c>
      <c r="E6819" s="50" t="n">
        <v>83</v>
      </c>
      <c r="F6819" s="50" t="s">
        <v>2181</v>
      </c>
      <c r="G6819" s="51" t="n">
        <v>0.28</v>
      </c>
    </row>
    <row r="6820" customFormat="false" ht="17.25" hidden="false" customHeight="true" outlineLevel="0" collapsed="false">
      <c r="A6820" s="0" t="str">
        <f aca="false">LEFT(C6820,4)*1</f>
        <v>0</v>
      </c>
      <c r="B6820" s="48" t="str">
        <f aca="false">+B6819+1</f>
        <v>0</v>
      </c>
      <c r="C6820" s="48" t="s">
        <v>13138</v>
      </c>
      <c r="D6820" s="49" t="s">
        <v>13139</v>
      </c>
      <c r="E6820" s="50" t="n">
        <v>83</v>
      </c>
      <c r="F6820" s="50" t="s">
        <v>2181</v>
      </c>
      <c r="G6820" s="51" t="n">
        <v>0.28</v>
      </c>
    </row>
    <row r="6821" customFormat="false" ht="17.25" hidden="false" customHeight="true" outlineLevel="0" collapsed="false">
      <c r="A6821" s="0" t="str">
        <f aca="false">LEFT(C6821,4)*1</f>
        <v>0</v>
      </c>
      <c r="B6821" s="48" t="str">
        <f aca="false">+B6820+1</f>
        <v>0</v>
      </c>
      <c r="C6821" s="48" t="s">
        <v>13140</v>
      </c>
      <c r="D6821" s="49" t="s">
        <v>13141</v>
      </c>
      <c r="E6821" s="50" t="n">
        <v>83</v>
      </c>
      <c r="F6821" s="50" t="s">
        <v>2181</v>
      </c>
      <c r="G6821" s="51" t="n">
        <v>0.28</v>
      </c>
    </row>
    <row r="6822" customFormat="false" ht="17.25" hidden="false" customHeight="true" outlineLevel="0" collapsed="false">
      <c r="A6822" s="0" t="str">
        <f aca="false">LEFT(C6822,4)*1</f>
        <v>0</v>
      </c>
      <c r="B6822" s="48" t="str">
        <f aca="false">+B6821+1</f>
        <v>0</v>
      </c>
      <c r="C6822" s="48" t="s">
        <v>13142</v>
      </c>
      <c r="D6822" s="49" t="s">
        <v>13143</v>
      </c>
      <c r="E6822" s="50" t="n">
        <v>83</v>
      </c>
      <c r="F6822" s="50" t="s">
        <v>2181</v>
      </c>
      <c r="G6822" s="51" t="n">
        <v>0.28</v>
      </c>
    </row>
    <row r="6823" customFormat="false" ht="17.25" hidden="false" customHeight="true" outlineLevel="0" collapsed="false">
      <c r="A6823" s="0" t="str">
        <f aca="false">LEFT(C6823,4)*1</f>
        <v>0</v>
      </c>
      <c r="B6823" s="48" t="str">
        <f aca="false">+B6822+1</f>
        <v>0</v>
      </c>
      <c r="C6823" s="48" t="s">
        <v>13144</v>
      </c>
      <c r="D6823" s="49" t="s">
        <v>13145</v>
      </c>
      <c r="E6823" s="50" t="n">
        <v>83</v>
      </c>
      <c r="F6823" s="50" t="s">
        <v>2181</v>
      </c>
      <c r="G6823" s="51" t="n">
        <v>0.28</v>
      </c>
    </row>
    <row r="6824" customFormat="false" ht="17.25" hidden="false" customHeight="true" outlineLevel="0" collapsed="false">
      <c r="A6824" s="0" t="str">
        <f aca="false">LEFT(C6824,4)*1</f>
        <v>0</v>
      </c>
      <c r="B6824" s="48" t="str">
        <f aca="false">+B6823+1</f>
        <v>0</v>
      </c>
      <c r="C6824" s="48" t="s">
        <v>13146</v>
      </c>
      <c r="D6824" s="49" t="s">
        <v>13147</v>
      </c>
      <c r="E6824" s="50" t="n">
        <v>83</v>
      </c>
      <c r="F6824" s="50" t="s">
        <v>2181</v>
      </c>
      <c r="G6824" s="51" t="n">
        <v>0.28</v>
      </c>
    </row>
    <row r="6825" customFormat="false" ht="17.25" hidden="false" customHeight="true" outlineLevel="0" collapsed="false">
      <c r="A6825" s="0" t="str">
        <f aca="false">LEFT(C6825,4)*1</f>
        <v>0</v>
      </c>
      <c r="B6825" s="48" t="str">
        <f aca="false">+B6824+1</f>
        <v>0</v>
      </c>
      <c r="C6825" s="48" t="s">
        <v>13148</v>
      </c>
      <c r="D6825" s="49" t="s">
        <v>13149</v>
      </c>
      <c r="E6825" s="50" t="n">
        <v>83</v>
      </c>
      <c r="F6825" s="50" t="s">
        <v>2181</v>
      </c>
      <c r="G6825" s="51" t="n">
        <v>0.28</v>
      </c>
    </row>
    <row r="6826" customFormat="false" ht="17.25" hidden="false" customHeight="true" outlineLevel="0" collapsed="false">
      <c r="A6826" s="0" t="str">
        <f aca="false">LEFT(C6826,4)*1</f>
        <v>0</v>
      </c>
      <c r="B6826" s="48" t="str">
        <f aca="false">+B6825+1</f>
        <v>0</v>
      </c>
      <c r="C6826" s="48" t="s">
        <v>13150</v>
      </c>
      <c r="D6826" s="49" t="s">
        <v>13151</v>
      </c>
      <c r="E6826" s="50" t="n">
        <v>83</v>
      </c>
      <c r="F6826" s="50" t="s">
        <v>587</v>
      </c>
      <c r="G6826" s="51" t="n">
        <v>0.18</v>
      </c>
    </row>
    <row r="6827" customFormat="false" ht="17.25" hidden="false" customHeight="true" outlineLevel="0" collapsed="false">
      <c r="A6827" s="0" t="str">
        <f aca="false">LEFT(C6827,4)*1</f>
        <v>0</v>
      </c>
      <c r="B6827" s="48" t="str">
        <f aca="false">+B6826+1</f>
        <v>0</v>
      </c>
      <c r="C6827" s="48" t="s">
        <v>13152</v>
      </c>
      <c r="D6827" s="49" t="s">
        <v>13153</v>
      </c>
      <c r="E6827" s="50" t="n">
        <v>83</v>
      </c>
      <c r="F6827" s="50" t="s">
        <v>587</v>
      </c>
      <c r="G6827" s="51" t="n">
        <v>0.18</v>
      </c>
    </row>
    <row r="6828" customFormat="false" ht="17.25" hidden="false" customHeight="true" outlineLevel="0" collapsed="false">
      <c r="A6828" s="0" t="str">
        <f aca="false">LEFT(C6828,4)*1</f>
        <v>0</v>
      </c>
      <c r="B6828" s="48" t="str">
        <f aca="false">+B6827+1</f>
        <v>0</v>
      </c>
      <c r="C6828" s="48" t="s">
        <v>13154</v>
      </c>
      <c r="D6828" s="49" t="s">
        <v>13155</v>
      </c>
      <c r="E6828" s="50" t="n">
        <v>83</v>
      </c>
      <c r="F6828" s="50" t="s">
        <v>587</v>
      </c>
      <c r="G6828" s="51" t="n">
        <v>0.18</v>
      </c>
    </row>
    <row r="6829" customFormat="false" ht="17.25" hidden="false" customHeight="true" outlineLevel="0" collapsed="false">
      <c r="A6829" s="0" t="str">
        <f aca="false">LEFT(C6829,4)*1</f>
        <v>0</v>
      </c>
      <c r="B6829" s="48" t="str">
        <f aca="false">+B6828+1</f>
        <v>0</v>
      </c>
      <c r="C6829" s="48" t="s">
        <v>13156</v>
      </c>
      <c r="D6829" s="49" t="s">
        <v>13157</v>
      </c>
      <c r="E6829" s="50" t="n">
        <v>83</v>
      </c>
      <c r="F6829" s="50" t="s">
        <v>587</v>
      </c>
      <c r="G6829" s="51" t="n">
        <v>0.18</v>
      </c>
    </row>
    <row r="6830" customFormat="false" ht="17.25" hidden="false" customHeight="true" outlineLevel="0" collapsed="false">
      <c r="A6830" s="0" t="str">
        <f aca="false">LEFT(C6830,4)*1</f>
        <v>0</v>
      </c>
      <c r="B6830" s="48" t="str">
        <f aca="false">+B6829+1</f>
        <v>0</v>
      </c>
      <c r="C6830" s="48" t="s">
        <v>13158</v>
      </c>
      <c r="D6830" s="49" t="s">
        <v>13159</v>
      </c>
      <c r="E6830" s="50" t="n">
        <v>83</v>
      </c>
      <c r="F6830" s="50" t="s">
        <v>587</v>
      </c>
      <c r="G6830" s="51" t="n">
        <v>0.18</v>
      </c>
    </row>
    <row r="6831" customFormat="false" ht="17.25" hidden="false" customHeight="true" outlineLevel="0" collapsed="false">
      <c r="A6831" s="0" t="str">
        <f aca="false">LEFT(C6831,4)*1</f>
        <v>0</v>
      </c>
      <c r="B6831" s="48" t="str">
        <f aca="false">+B6830+1</f>
        <v>0</v>
      </c>
      <c r="C6831" s="48" t="s">
        <v>13160</v>
      </c>
      <c r="D6831" s="49" t="s">
        <v>13161</v>
      </c>
      <c r="E6831" s="50" t="n">
        <v>83</v>
      </c>
      <c r="F6831" s="50" t="s">
        <v>587</v>
      </c>
      <c r="G6831" s="51" t="n">
        <v>0.18</v>
      </c>
    </row>
    <row r="6832" customFormat="false" ht="17.25" hidden="false" customHeight="true" outlineLevel="0" collapsed="false">
      <c r="A6832" s="0" t="str">
        <f aca="false">LEFT(C6832,4)*1</f>
        <v>0</v>
      </c>
      <c r="B6832" s="48" t="str">
        <f aca="false">+B6831+1</f>
        <v>0</v>
      </c>
      <c r="C6832" s="48" t="s">
        <v>13162</v>
      </c>
      <c r="D6832" s="49" t="s">
        <v>13163</v>
      </c>
      <c r="E6832" s="50" t="n">
        <v>83</v>
      </c>
      <c r="F6832" s="50" t="s">
        <v>587</v>
      </c>
      <c r="G6832" s="51" t="n">
        <v>0.18</v>
      </c>
    </row>
    <row r="6833" customFormat="false" ht="17.25" hidden="false" customHeight="true" outlineLevel="0" collapsed="false">
      <c r="A6833" s="0" t="str">
        <f aca="false">LEFT(C6833,4)*1</f>
        <v>0</v>
      </c>
      <c r="B6833" s="48" t="str">
        <f aca="false">+B6832+1</f>
        <v>0</v>
      </c>
      <c r="C6833" s="48" t="s">
        <v>13164</v>
      </c>
      <c r="D6833" s="49" t="s">
        <v>13165</v>
      </c>
      <c r="E6833" s="50" t="n">
        <v>83</v>
      </c>
      <c r="F6833" s="50" t="s">
        <v>587</v>
      </c>
      <c r="G6833" s="51" t="n">
        <v>0.18</v>
      </c>
    </row>
    <row r="6834" customFormat="false" ht="17.25" hidden="false" customHeight="true" outlineLevel="0" collapsed="false">
      <c r="A6834" s="0" t="str">
        <f aca="false">LEFT(C6834,4)*1</f>
        <v>0</v>
      </c>
      <c r="B6834" s="48" t="str">
        <f aca="false">+B6833+1</f>
        <v>0</v>
      </c>
      <c r="C6834" s="48" t="s">
        <v>13166</v>
      </c>
      <c r="D6834" s="49" t="s">
        <v>13167</v>
      </c>
      <c r="E6834" s="50" t="n">
        <v>83</v>
      </c>
      <c r="F6834" s="50" t="s">
        <v>587</v>
      </c>
      <c r="G6834" s="51" t="n">
        <v>0.18</v>
      </c>
    </row>
    <row r="6835" customFormat="false" ht="17.25" hidden="false" customHeight="true" outlineLevel="0" collapsed="false">
      <c r="A6835" s="0" t="str">
        <f aca="false">LEFT(C6835,4)*1</f>
        <v>0</v>
      </c>
      <c r="B6835" s="48" t="str">
        <f aca="false">+B6834+1</f>
        <v>0</v>
      </c>
      <c r="C6835" s="48" t="s">
        <v>13168</v>
      </c>
      <c r="D6835" s="49" t="s">
        <v>13169</v>
      </c>
      <c r="E6835" s="50" t="n">
        <v>83</v>
      </c>
      <c r="F6835" s="50" t="s">
        <v>587</v>
      </c>
      <c r="G6835" s="51" t="n">
        <v>0.18</v>
      </c>
    </row>
    <row r="6836" customFormat="false" ht="17.25" hidden="false" customHeight="true" outlineLevel="0" collapsed="false">
      <c r="A6836" s="0" t="str">
        <f aca="false">LEFT(C6836,4)*1</f>
        <v>0</v>
      </c>
      <c r="B6836" s="48" t="str">
        <f aca="false">+B6835+1</f>
        <v>0</v>
      </c>
      <c r="C6836" s="48" t="s">
        <v>13170</v>
      </c>
      <c r="D6836" s="49" t="s">
        <v>13171</v>
      </c>
      <c r="E6836" s="50" t="n">
        <v>83</v>
      </c>
      <c r="F6836" s="50" t="s">
        <v>2181</v>
      </c>
      <c r="G6836" s="51" t="n">
        <v>0.28</v>
      </c>
    </row>
    <row r="6837" customFormat="false" ht="17.25" hidden="false" customHeight="true" outlineLevel="0" collapsed="false">
      <c r="A6837" s="0" t="str">
        <f aca="false">LEFT(C6837,4)*1</f>
        <v>0</v>
      </c>
      <c r="B6837" s="48" t="str">
        <f aca="false">+B6836+1</f>
        <v>0</v>
      </c>
      <c r="C6837" s="48" t="s">
        <v>13172</v>
      </c>
      <c r="D6837" s="49" t="s">
        <v>13173</v>
      </c>
      <c r="E6837" s="50" t="n">
        <v>83</v>
      </c>
      <c r="F6837" s="50" t="s">
        <v>2181</v>
      </c>
      <c r="G6837" s="51" t="n">
        <v>0.28</v>
      </c>
    </row>
    <row r="6838" customFormat="false" ht="17.25" hidden="false" customHeight="true" outlineLevel="0" collapsed="false">
      <c r="A6838" s="0" t="str">
        <f aca="false">LEFT(C6838,4)*1</f>
        <v>0</v>
      </c>
      <c r="B6838" s="48" t="str">
        <f aca="false">+B6837+1</f>
        <v>0</v>
      </c>
      <c r="C6838" s="48" t="s">
        <v>13174</v>
      </c>
      <c r="D6838" s="49" t="s">
        <v>13175</v>
      </c>
      <c r="E6838" s="50" t="n">
        <v>83</v>
      </c>
      <c r="F6838" s="50" t="s">
        <v>2181</v>
      </c>
      <c r="G6838" s="51" t="n">
        <v>0.28</v>
      </c>
    </row>
    <row r="6839" customFormat="false" ht="17.25" hidden="false" customHeight="true" outlineLevel="0" collapsed="false">
      <c r="A6839" s="0" t="str">
        <f aca="false">LEFT(C6839,4)*1</f>
        <v>0</v>
      </c>
      <c r="B6839" s="48" t="str">
        <f aca="false">+B6838+1</f>
        <v>0</v>
      </c>
      <c r="C6839" s="48" t="s">
        <v>13176</v>
      </c>
      <c r="D6839" s="49" t="s">
        <v>13177</v>
      </c>
      <c r="E6839" s="50" t="n">
        <v>83</v>
      </c>
      <c r="F6839" s="50" t="s">
        <v>2181</v>
      </c>
      <c r="G6839" s="51" t="n">
        <v>0.28</v>
      </c>
    </row>
    <row r="6840" customFormat="false" ht="17.25" hidden="false" customHeight="true" outlineLevel="0" collapsed="false">
      <c r="A6840" s="0" t="str">
        <f aca="false">LEFT(C6840,4)*1</f>
        <v>0</v>
      </c>
      <c r="B6840" s="48" t="str">
        <f aca="false">+B6839+1</f>
        <v>0</v>
      </c>
      <c r="C6840" s="50" t="s">
        <v>13178</v>
      </c>
      <c r="D6840" s="49" t="s">
        <v>13179</v>
      </c>
      <c r="E6840" s="50" t="n">
        <v>83</v>
      </c>
      <c r="F6840" s="50" t="s">
        <v>587</v>
      </c>
      <c r="G6840" s="51" t="n">
        <v>0.18</v>
      </c>
    </row>
    <row r="6841" customFormat="false" ht="17.25" hidden="false" customHeight="true" outlineLevel="0" collapsed="false">
      <c r="A6841" s="0" t="str">
        <f aca="false">LEFT(C6841,4)*1</f>
        <v>0</v>
      </c>
      <c r="B6841" s="48" t="str">
        <f aca="false">+B6840+1</f>
        <v>0</v>
      </c>
      <c r="C6841" s="50" t="s">
        <v>13178</v>
      </c>
      <c r="D6841" s="49" t="s">
        <v>13180</v>
      </c>
      <c r="E6841" s="50" t="n">
        <v>83</v>
      </c>
      <c r="F6841" s="50" t="s">
        <v>587</v>
      </c>
      <c r="G6841" s="51" t="n">
        <v>0.18</v>
      </c>
    </row>
    <row r="6842" customFormat="false" ht="17.25" hidden="false" customHeight="true" outlineLevel="0" collapsed="false">
      <c r="A6842" s="0" t="str">
        <f aca="false">LEFT(C6842,4)*1</f>
        <v>0</v>
      </c>
      <c r="B6842" s="48" t="str">
        <f aca="false">+B6841+1</f>
        <v>0</v>
      </c>
      <c r="C6842" s="50" t="s">
        <v>13178</v>
      </c>
      <c r="D6842" s="49" t="s">
        <v>13181</v>
      </c>
      <c r="E6842" s="50" t="n">
        <v>83</v>
      </c>
      <c r="F6842" s="50" t="s">
        <v>587</v>
      </c>
      <c r="G6842" s="51" t="n">
        <v>0.18</v>
      </c>
    </row>
    <row r="6843" customFormat="false" ht="17.25" hidden="false" customHeight="true" outlineLevel="0" collapsed="false">
      <c r="A6843" s="0" t="str">
        <f aca="false">LEFT(C6843,4)*1</f>
        <v>0</v>
      </c>
      <c r="B6843" s="48" t="str">
        <f aca="false">+B6842+1</f>
        <v>0</v>
      </c>
      <c r="C6843" s="50" t="s">
        <v>13178</v>
      </c>
      <c r="D6843" s="49" t="s">
        <v>13182</v>
      </c>
      <c r="E6843" s="50" t="n">
        <v>83</v>
      </c>
      <c r="F6843" s="50" t="s">
        <v>587</v>
      </c>
      <c r="G6843" s="51" t="n">
        <v>0.18</v>
      </c>
    </row>
    <row r="6844" customFormat="false" ht="17.25" hidden="false" customHeight="true" outlineLevel="0" collapsed="false">
      <c r="A6844" s="0" t="str">
        <f aca="false">LEFT(C6844,4)*1</f>
        <v>0</v>
      </c>
      <c r="B6844" s="48" t="str">
        <f aca="false">+B6843+1</f>
        <v>0</v>
      </c>
      <c r="C6844" s="50" t="s">
        <v>13178</v>
      </c>
      <c r="D6844" s="49" t="s">
        <v>13183</v>
      </c>
      <c r="E6844" s="50" t="n">
        <v>83</v>
      </c>
      <c r="F6844" s="50" t="s">
        <v>587</v>
      </c>
      <c r="G6844" s="51" t="n">
        <v>0.18</v>
      </c>
    </row>
    <row r="6845" customFormat="false" ht="17.25" hidden="false" customHeight="true" outlineLevel="0" collapsed="false">
      <c r="A6845" s="0" t="str">
        <f aca="false">LEFT(C6845,4)*1</f>
        <v>0</v>
      </c>
      <c r="B6845" s="48" t="str">
        <f aca="false">+B6844+1</f>
        <v>0</v>
      </c>
      <c r="C6845" s="48" t="s">
        <v>13178</v>
      </c>
      <c r="D6845" s="49" t="s">
        <v>13184</v>
      </c>
      <c r="E6845" s="50" t="n">
        <v>83</v>
      </c>
      <c r="F6845" s="50" t="s">
        <v>587</v>
      </c>
      <c r="G6845" s="51" t="n">
        <v>0.18</v>
      </c>
    </row>
    <row r="6846" customFormat="false" ht="17.25" hidden="false" customHeight="true" outlineLevel="0" collapsed="false">
      <c r="A6846" s="0" t="str">
        <f aca="false">LEFT(C6846,4)*1</f>
        <v>0</v>
      </c>
      <c r="B6846" s="48" t="str">
        <f aca="false">+B6845+1</f>
        <v>0</v>
      </c>
      <c r="C6846" s="50" t="s">
        <v>13178</v>
      </c>
      <c r="D6846" s="49" t="s">
        <v>13185</v>
      </c>
      <c r="E6846" s="50" t="n">
        <v>83</v>
      </c>
      <c r="F6846" s="50" t="s">
        <v>587</v>
      </c>
      <c r="G6846" s="51" t="n">
        <v>0.18</v>
      </c>
    </row>
    <row r="6847" customFormat="false" ht="17.25" hidden="false" customHeight="true" outlineLevel="0" collapsed="false">
      <c r="A6847" s="0" t="str">
        <f aca="false">LEFT(C6847,4)*1</f>
        <v>0</v>
      </c>
      <c r="B6847" s="48" t="str">
        <f aca="false">+B6846+1</f>
        <v>0</v>
      </c>
      <c r="C6847" s="48" t="s">
        <v>13186</v>
      </c>
      <c r="D6847" s="49" t="s">
        <v>13187</v>
      </c>
      <c r="E6847" s="50" t="n">
        <v>83</v>
      </c>
      <c r="F6847" s="50" t="s">
        <v>587</v>
      </c>
      <c r="G6847" s="51" t="n">
        <v>0.18</v>
      </c>
    </row>
    <row r="6848" customFormat="false" ht="17.25" hidden="false" customHeight="true" outlineLevel="0" collapsed="false">
      <c r="A6848" s="0" t="str">
        <f aca="false">LEFT(C6848,4)*1</f>
        <v>0</v>
      </c>
      <c r="B6848" s="48" t="str">
        <f aca="false">+B6847+1</f>
        <v>0</v>
      </c>
      <c r="C6848" s="48" t="s">
        <v>13188</v>
      </c>
      <c r="D6848" s="49" t="s">
        <v>13189</v>
      </c>
      <c r="E6848" s="50" t="n">
        <v>83</v>
      </c>
      <c r="F6848" s="50" t="s">
        <v>587</v>
      </c>
      <c r="G6848" s="51" t="n">
        <v>0.18</v>
      </c>
    </row>
    <row r="6849" customFormat="false" ht="17.25" hidden="false" customHeight="true" outlineLevel="0" collapsed="false">
      <c r="A6849" s="0" t="str">
        <f aca="false">LEFT(C6849,4)*1</f>
        <v>0</v>
      </c>
      <c r="B6849" s="48" t="str">
        <f aca="false">+B6848+1</f>
        <v>0</v>
      </c>
      <c r="C6849" s="48" t="s">
        <v>13190</v>
      </c>
      <c r="D6849" s="49" t="s">
        <v>13191</v>
      </c>
      <c r="E6849" s="50" t="n">
        <v>83</v>
      </c>
      <c r="F6849" s="50" t="s">
        <v>587</v>
      </c>
      <c r="G6849" s="51" t="n">
        <v>0.18</v>
      </c>
    </row>
    <row r="6850" customFormat="false" ht="17.25" hidden="false" customHeight="true" outlineLevel="0" collapsed="false">
      <c r="A6850" s="0" t="str">
        <f aca="false">LEFT(C6850,4)*1</f>
        <v>0</v>
      </c>
      <c r="B6850" s="48" t="str">
        <f aca="false">+B6849+1</f>
        <v>0</v>
      </c>
      <c r="C6850" s="48" t="s">
        <v>13192</v>
      </c>
      <c r="D6850" s="49" t="s">
        <v>13193</v>
      </c>
      <c r="E6850" s="50" t="n">
        <v>83</v>
      </c>
      <c r="F6850" s="50" t="s">
        <v>587</v>
      </c>
      <c r="G6850" s="51" t="n">
        <v>0.18</v>
      </c>
    </row>
    <row r="6851" customFormat="false" ht="17.25" hidden="false" customHeight="true" outlineLevel="0" collapsed="false">
      <c r="A6851" s="0" t="str">
        <f aca="false">LEFT(C6851,4)*1</f>
        <v>0</v>
      </c>
      <c r="B6851" s="48" t="str">
        <f aca="false">+B6850+1</f>
        <v>0</v>
      </c>
      <c r="C6851" s="48" t="s">
        <v>13194</v>
      </c>
      <c r="D6851" s="49" t="s">
        <v>13195</v>
      </c>
      <c r="E6851" s="50" t="n">
        <v>83</v>
      </c>
      <c r="F6851" s="50" t="s">
        <v>587</v>
      </c>
      <c r="G6851" s="51" t="n">
        <v>0.18</v>
      </c>
    </row>
    <row r="6852" customFormat="false" ht="17.25" hidden="false" customHeight="true" outlineLevel="0" collapsed="false">
      <c r="A6852" s="0" t="str">
        <f aca="false">LEFT(C6852,4)*1</f>
        <v>0</v>
      </c>
      <c r="B6852" s="48" t="str">
        <f aca="false">+B6851+1</f>
        <v>0</v>
      </c>
      <c r="C6852" s="48" t="s">
        <v>13196</v>
      </c>
      <c r="D6852" s="49" t="s">
        <v>13197</v>
      </c>
      <c r="E6852" s="50" t="n">
        <v>83</v>
      </c>
      <c r="F6852" s="50" t="s">
        <v>2181</v>
      </c>
      <c r="G6852" s="51" t="n">
        <v>0.28</v>
      </c>
    </row>
    <row r="6853" customFormat="false" ht="17.25" hidden="false" customHeight="true" outlineLevel="0" collapsed="false">
      <c r="A6853" s="0" t="str">
        <f aca="false">LEFT(C6853,4)*1</f>
        <v>0</v>
      </c>
      <c r="B6853" s="48" t="str">
        <f aca="false">+B6852+1</f>
        <v>0</v>
      </c>
      <c r="C6853" s="48" t="s">
        <v>13196</v>
      </c>
      <c r="D6853" s="49" t="s">
        <v>13198</v>
      </c>
      <c r="E6853" s="50" t="n">
        <v>83</v>
      </c>
      <c r="F6853" s="50" t="s">
        <v>2181</v>
      </c>
      <c r="G6853" s="51" t="n">
        <v>0.28</v>
      </c>
    </row>
    <row r="6854" customFormat="false" ht="17.25" hidden="false" customHeight="true" outlineLevel="0" collapsed="false">
      <c r="A6854" s="0" t="str">
        <f aca="false">LEFT(C6854,4)*1</f>
        <v>0</v>
      </c>
      <c r="B6854" s="48" t="str">
        <f aca="false">+B6853+1</f>
        <v>0</v>
      </c>
      <c r="C6854" s="48" t="s">
        <v>13199</v>
      </c>
      <c r="D6854" s="49" t="s">
        <v>13200</v>
      </c>
      <c r="E6854" s="50" t="n">
        <v>83</v>
      </c>
      <c r="F6854" s="50" t="s">
        <v>587</v>
      </c>
      <c r="G6854" s="51" t="n">
        <v>0.18</v>
      </c>
    </row>
    <row r="6855" customFormat="false" ht="17.25" hidden="false" customHeight="true" outlineLevel="0" collapsed="false">
      <c r="A6855" s="0" t="str">
        <f aca="false">LEFT(C6855,4)*1</f>
        <v>0</v>
      </c>
      <c r="B6855" s="48" t="str">
        <f aca="false">+B6854+1</f>
        <v>0</v>
      </c>
      <c r="C6855" s="48" t="s">
        <v>13201</v>
      </c>
      <c r="D6855" s="49" t="s">
        <v>13202</v>
      </c>
      <c r="E6855" s="50" t="n">
        <v>83</v>
      </c>
      <c r="F6855" s="50" t="s">
        <v>587</v>
      </c>
      <c r="G6855" s="51" t="n">
        <v>0.18</v>
      </c>
    </row>
    <row r="6856" customFormat="false" ht="17.25" hidden="false" customHeight="true" outlineLevel="0" collapsed="false">
      <c r="A6856" s="0" t="str">
        <f aca="false">LEFT(C6856,4)*1</f>
        <v>0</v>
      </c>
      <c r="B6856" s="48" t="str">
        <f aca="false">+B6855+1</f>
        <v>0</v>
      </c>
      <c r="C6856" s="48" t="s">
        <v>13203</v>
      </c>
      <c r="D6856" s="49" t="s">
        <v>13204</v>
      </c>
      <c r="E6856" s="50" t="n">
        <v>83</v>
      </c>
      <c r="F6856" s="50" t="s">
        <v>587</v>
      </c>
      <c r="G6856" s="51" t="n">
        <v>0.18</v>
      </c>
    </row>
    <row r="6857" customFormat="false" ht="17.25" hidden="false" customHeight="true" outlineLevel="0" collapsed="false">
      <c r="A6857" s="0" t="str">
        <f aca="false">LEFT(C6857,4)*1</f>
        <v>0</v>
      </c>
      <c r="B6857" s="48" t="str">
        <f aca="false">+B6856+1</f>
        <v>0</v>
      </c>
      <c r="C6857" s="48" t="s">
        <v>13205</v>
      </c>
      <c r="D6857" s="49" t="s">
        <v>13206</v>
      </c>
      <c r="E6857" s="50" t="n">
        <v>83</v>
      </c>
      <c r="F6857" s="50" t="s">
        <v>587</v>
      </c>
      <c r="G6857" s="51" t="n">
        <v>0.18</v>
      </c>
    </row>
    <row r="6858" customFormat="false" ht="17.25" hidden="false" customHeight="true" outlineLevel="0" collapsed="false">
      <c r="A6858" s="0" t="str">
        <f aca="false">LEFT(C6858,4)*1</f>
        <v>0</v>
      </c>
      <c r="B6858" s="48" t="str">
        <f aca="false">+B6857+1</f>
        <v>0</v>
      </c>
      <c r="C6858" s="48" t="s">
        <v>13207</v>
      </c>
      <c r="D6858" s="49" t="s">
        <v>13208</v>
      </c>
      <c r="E6858" s="50" t="n">
        <v>84</v>
      </c>
      <c r="F6858" s="50" t="s">
        <v>587</v>
      </c>
      <c r="G6858" s="51" t="n">
        <v>0.18</v>
      </c>
    </row>
    <row r="6859" customFormat="false" ht="17.25" hidden="false" customHeight="true" outlineLevel="0" collapsed="false">
      <c r="A6859" s="0" t="str">
        <f aca="false">LEFT(C6859,4)*1</f>
        <v>0</v>
      </c>
      <c r="B6859" s="48" t="str">
        <f aca="false">+B6858+1</f>
        <v>0</v>
      </c>
      <c r="C6859" s="48" t="s">
        <v>13209</v>
      </c>
      <c r="D6859" s="49" t="s">
        <v>13210</v>
      </c>
      <c r="E6859" s="50" t="n">
        <v>84</v>
      </c>
      <c r="F6859" s="50" t="s">
        <v>587</v>
      </c>
      <c r="G6859" s="51" t="n">
        <v>0.18</v>
      </c>
    </row>
    <row r="6860" customFormat="false" ht="17.25" hidden="false" customHeight="true" outlineLevel="0" collapsed="false">
      <c r="A6860" s="0" t="str">
        <f aca="false">LEFT(C6860,4)*1</f>
        <v>0</v>
      </c>
      <c r="B6860" s="48" t="str">
        <f aca="false">+B6859+1</f>
        <v>0</v>
      </c>
      <c r="C6860" s="48" t="s">
        <v>13211</v>
      </c>
      <c r="D6860" s="49" t="s">
        <v>13212</v>
      </c>
      <c r="E6860" s="50" t="n">
        <v>84</v>
      </c>
      <c r="F6860" s="50" t="s">
        <v>587</v>
      </c>
      <c r="G6860" s="51" t="n">
        <v>0.18</v>
      </c>
    </row>
    <row r="6861" customFormat="false" ht="17.25" hidden="false" customHeight="true" outlineLevel="0" collapsed="false">
      <c r="A6861" s="0" t="str">
        <f aca="false">LEFT(C6861,4)*1</f>
        <v>0</v>
      </c>
      <c r="B6861" s="48" t="str">
        <f aca="false">+B6860+1</f>
        <v>0</v>
      </c>
      <c r="C6861" s="48" t="s">
        <v>13213</v>
      </c>
      <c r="D6861" s="49" t="s">
        <v>13214</v>
      </c>
      <c r="E6861" s="50" t="n">
        <v>84</v>
      </c>
      <c r="F6861" s="50" t="s">
        <v>119</v>
      </c>
      <c r="G6861" s="51" t="n">
        <v>0.12</v>
      </c>
    </row>
    <row r="6862" customFormat="false" ht="17.25" hidden="false" customHeight="true" outlineLevel="0" collapsed="false">
      <c r="A6862" s="0" t="str">
        <f aca="false">LEFT(C6862,4)*1</f>
        <v>0</v>
      </c>
      <c r="B6862" s="48" t="str">
        <f aca="false">+B6861+1</f>
        <v>0</v>
      </c>
      <c r="C6862" s="48" t="s">
        <v>13213</v>
      </c>
      <c r="D6862" s="49" t="s">
        <v>13215</v>
      </c>
      <c r="E6862" s="50" t="n">
        <v>84</v>
      </c>
      <c r="F6862" s="50" t="s">
        <v>119</v>
      </c>
      <c r="G6862" s="51" t="n">
        <v>0.12</v>
      </c>
    </row>
    <row r="6863" customFormat="false" ht="17.25" hidden="false" customHeight="true" outlineLevel="0" collapsed="false">
      <c r="A6863" s="0" t="str">
        <f aca="false">LEFT(C6863,4)*1</f>
        <v>0</v>
      </c>
      <c r="B6863" s="48" t="str">
        <f aca="false">+B6862+1</f>
        <v>0</v>
      </c>
      <c r="C6863" s="48" t="s">
        <v>13216</v>
      </c>
      <c r="D6863" s="49" t="s">
        <v>13217</v>
      </c>
      <c r="E6863" s="50" t="n">
        <v>84</v>
      </c>
      <c r="F6863" s="50" t="s">
        <v>587</v>
      </c>
      <c r="G6863" s="51" t="n">
        <v>0.18</v>
      </c>
    </row>
    <row r="6864" customFormat="false" ht="17.25" hidden="false" customHeight="true" outlineLevel="0" collapsed="false">
      <c r="A6864" s="0" t="str">
        <f aca="false">LEFT(C6864,4)*1</f>
        <v>0</v>
      </c>
      <c r="B6864" s="48" t="str">
        <f aca="false">+B6863+1</f>
        <v>0</v>
      </c>
      <c r="C6864" s="48" t="s">
        <v>13218</v>
      </c>
      <c r="D6864" s="49" t="s">
        <v>13219</v>
      </c>
      <c r="E6864" s="50" t="n">
        <v>84</v>
      </c>
      <c r="F6864" s="50" t="s">
        <v>587</v>
      </c>
      <c r="G6864" s="51" t="n">
        <v>0.18</v>
      </c>
    </row>
    <row r="6865" customFormat="false" ht="17.25" hidden="false" customHeight="true" outlineLevel="0" collapsed="false">
      <c r="A6865" s="0" t="str">
        <f aca="false">LEFT(C6865,4)*1</f>
        <v>0</v>
      </c>
      <c r="B6865" s="48" t="str">
        <f aca="false">+B6864+1</f>
        <v>0</v>
      </c>
      <c r="C6865" s="48" t="s">
        <v>13220</v>
      </c>
      <c r="D6865" s="49" t="s">
        <v>13221</v>
      </c>
      <c r="E6865" s="50" t="n">
        <v>84</v>
      </c>
      <c r="F6865" s="50" t="s">
        <v>587</v>
      </c>
      <c r="G6865" s="51" t="n">
        <v>0.18</v>
      </c>
    </row>
    <row r="6866" customFormat="false" ht="17.25" hidden="false" customHeight="true" outlineLevel="0" collapsed="false">
      <c r="A6866" s="0" t="str">
        <f aca="false">LEFT(C6866,4)*1</f>
        <v>0</v>
      </c>
      <c r="B6866" s="48" t="str">
        <f aca="false">+B6865+1</f>
        <v>0</v>
      </c>
      <c r="C6866" s="48" t="s">
        <v>13222</v>
      </c>
      <c r="D6866" s="49" t="s">
        <v>13223</v>
      </c>
      <c r="E6866" s="50" t="n">
        <v>84</v>
      </c>
      <c r="F6866" s="50" t="s">
        <v>587</v>
      </c>
      <c r="G6866" s="51" t="n">
        <v>0.18</v>
      </c>
    </row>
    <row r="6867" customFormat="false" ht="17.25" hidden="false" customHeight="true" outlineLevel="0" collapsed="false">
      <c r="A6867" s="0" t="str">
        <f aca="false">LEFT(C6867,4)*1</f>
        <v>0</v>
      </c>
      <c r="B6867" s="48" t="str">
        <f aca="false">+B6866+1</f>
        <v>0</v>
      </c>
      <c r="C6867" s="48" t="s">
        <v>13224</v>
      </c>
      <c r="D6867" s="49" t="s">
        <v>13225</v>
      </c>
      <c r="E6867" s="50" t="n">
        <v>84</v>
      </c>
      <c r="F6867" s="50" t="s">
        <v>587</v>
      </c>
      <c r="G6867" s="51" t="n">
        <v>0.18</v>
      </c>
    </row>
    <row r="6868" customFormat="false" ht="17.25" hidden="false" customHeight="true" outlineLevel="0" collapsed="false">
      <c r="A6868" s="0" t="str">
        <f aca="false">LEFT(C6868,4)*1</f>
        <v>0</v>
      </c>
      <c r="B6868" s="48" t="str">
        <f aca="false">+B6867+1</f>
        <v>0</v>
      </c>
      <c r="C6868" s="48" t="s">
        <v>13226</v>
      </c>
      <c r="D6868" s="49" t="s">
        <v>13227</v>
      </c>
      <c r="E6868" s="50" t="n">
        <v>84</v>
      </c>
      <c r="F6868" s="50" t="s">
        <v>587</v>
      </c>
      <c r="G6868" s="51" t="n">
        <v>0.18</v>
      </c>
    </row>
    <row r="6869" customFormat="false" ht="17.25" hidden="false" customHeight="true" outlineLevel="0" collapsed="false">
      <c r="A6869" s="0" t="str">
        <f aca="false">LEFT(C6869,4)*1</f>
        <v>0</v>
      </c>
      <c r="B6869" s="48" t="str">
        <f aca="false">+B6868+1</f>
        <v>0</v>
      </c>
      <c r="C6869" s="48" t="s">
        <v>13228</v>
      </c>
      <c r="D6869" s="49" t="s">
        <v>13229</v>
      </c>
      <c r="E6869" s="50" t="n">
        <v>84</v>
      </c>
      <c r="F6869" s="50" t="s">
        <v>587</v>
      </c>
      <c r="G6869" s="51" t="n">
        <v>0.18</v>
      </c>
    </row>
    <row r="6870" customFormat="false" ht="17.25" hidden="false" customHeight="true" outlineLevel="0" collapsed="false">
      <c r="A6870" s="0" t="str">
        <f aca="false">LEFT(C6870,4)*1</f>
        <v>0</v>
      </c>
      <c r="B6870" s="48" t="str">
        <f aca="false">+B6869+1</f>
        <v>0</v>
      </c>
      <c r="C6870" s="48" t="s">
        <v>13230</v>
      </c>
      <c r="D6870" s="49" t="s">
        <v>13231</v>
      </c>
      <c r="E6870" s="50" t="n">
        <v>84</v>
      </c>
      <c r="F6870" s="50" t="s">
        <v>587</v>
      </c>
      <c r="G6870" s="51" t="n">
        <v>0.18</v>
      </c>
    </row>
    <row r="6871" customFormat="false" ht="17.25" hidden="false" customHeight="true" outlineLevel="0" collapsed="false">
      <c r="A6871" s="0" t="str">
        <f aca="false">LEFT(C6871,4)*1</f>
        <v>0</v>
      </c>
      <c r="B6871" s="48" t="str">
        <f aca="false">+B6870+1</f>
        <v>0</v>
      </c>
      <c r="C6871" s="48" t="s">
        <v>13232</v>
      </c>
      <c r="D6871" s="49" t="s">
        <v>13233</v>
      </c>
      <c r="E6871" s="50" t="n">
        <v>84</v>
      </c>
      <c r="F6871" s="50" t="s">
        <v>587</v>
      </c>
      <c r="G6871" s="51" t="n">
        <v>0.18</v>
      </c>
    </row>
    <row r="6872" customFormat="false" ht="17.25" hidden="false" customHeight="true" outlineLevel="0" collapsed="false">
      <c r="A6872" s="0" t="str">
        <f aca="false">LEFT(C6872,4)*1</f>
        <v>0</v>
      </c>
      <c r="B6872" s="48" t="str">
        <f aca="false">+B6871+1</f>
        <v>0</v>
      </c>
      <c r="C6872" s="48" t="s">
        <v>13234</v>
      </c>
      <c r="D6872" s="49" t="s">
        <v>13235</v>
      </c>
      <c r="E6872" s="50" t="n">
        <v>84</v>
      </c>
      <c r="F6872" s="50" t="s">
        <v>587</v>
      </c>
      <c r="G6872" s="51" t="n">
        <v>0.18</v>
      </c>
    </row>
    <row r="6873" customFormat="false" ht="17.25" hidden="false" customHeight="true" outlineLevel="0" collapsed="false">
      <c r="A6873" s="0" t="str">
        <f aca="false">LEFT(C6873,4)*1</f>
        <v>0</v>
      </c>
      <c r="B6873" s="48" t="str">
        <f aca="false">+B6872+1</f>
        <v>0</v>
      </c>
      <c r="C6873" s="48" t="s">
        <v>13236</v>
      </c>
      <c r="D6873" s="49" t="s">
        <v>13237</v>
      </c>
      <c r="E6873" s="50" t="n">
        <v>84</v>
      </c>
      <c r="F6873" s="50" t="s">
        <v>587</v>
      </c>
      <c r="G6873" s="51" t="n">
        <v>0.18</v>
      </c>
    </row>
    <row r="6874" customFormat="false" ht="17.25" hidden="false" customHeight="true" outlineLevel="0" collapsed="false">
      <c r="A6874" s="0" t="str">
        <f aca="false">LEFT(C6874,4)*1</f>
        <v>0</v>
      </c>
      <c r="B6874" s="48" t="str">
        <f aca="false">+B6873+1</f>
        <v>0</v>
      </c>
      <c r="C6874" s="48" t="s">
        <v>13238</v>
      </c>
      <c r="D6874" s="49" t="s">
        <v>13239</v>
      </c>
      <c r="E6874" s="50" t="n">
        <v>84</v>
      </c>
      <c r="F6874" s="50" t="s">
        <v>587</v>
      </c>
      <c r="G6874" s="51" t="n">
        <v>0.18</v>
      </c>
    </row>
    <row r="6875" customFormat="false" ht="17.25" hidden="false" customHeight="true" outlineLevel="0" collapsed="false">
      <c r="A6875" s="0" t="str">
        <f aca="false">LEFT(C6875,4)*1</f>
        <v>0</v>
      </c>
      <c r="B6875" s="48" t="str">
        <f aca="false">+B6874+1</f>
        <v>0</v>
      </c>
      <c r="C6875" s="48" t="s">
        <v>13240</v>
      </c>
      <c r="D6875" s="49" t="s">
        <v>13241</v>
      </c>
      <c r="E6875" s="50" t="n">
        <v>84</v>
      </c>
      <c r="F6875" s="50" t="s">
        <v>587</v>
      </c>
      <c r="G6875" s="51" t="n">
        <v>0.18</v>
      </c>
    </row>
    <row r="6876" customFormat="false" ht="17.25" hidden="false" customHeight="true" outlineLevel="0" collapsed="false">
      <c r="A6876" s="0" t="str">
        <f aca="false">LEFT(C6876,4)*1</f>
        <v>0</v>
      </c>
      <c r="B6876" s="48" t="str">
        <f aca="false">+B6875+1</f>
        <v>0</v>
      </c>
      <c r="C6876" s="48" t="s">
        <v>13242</v>
      </c>
      <c r="D6876" s="49" t="s">
        <v>13243</v>
      </c>
      <c r="E6876" s="50" t="n">
        <v>84</v>
      </c>
      <c r="F6876" s="50" t="s">
        <v>587</v>
      </c>
      <c r="G6876" s="51" t="n">
        <v>0.18</v>
      </c>
    </row>
    <row r="6877" customFormat="false" ht="17.25" hidden="false" customHeight="true" outlineLevel="0" collapsed="false">
      <c r="A6877" s="0" t="str">
        <f aca="false">LEFT(C6877,4)*1</f>
        <v>0</v>
      </c>
      <c r="B6877" s="48" t="str">
        <f aca="false">+B6876+1</f>
        <v>0</v>
      </c>
      <c r="C6877" s="48" t="s">
        <v>13244</v>
      </c>
      <c r="D6877" s="49" t="s">
        <v>13245</v>
      </c>
      <c r="E6877" s="50" t="n">
        <v>84</v>
      </c>
      <c r="F6877" s="50" t="s">
        <v>587</v>
      </c>
      <c r="G6877" s="51" t="n">
        <v>0.18</v>
      </c>
    </row>
    <row r="6878" customFormat="false" ht="17.25" hidden="false" customHeight="true" outlineLevel="0" collapsed="false">
      <c r="A6878" s="0" t="str">
        <f aca="false">LEFT(C6878,4)*1</f>
        <v>0</v>
      </c>
      <c r="B6878" s="48" t="str">
        <f aca="false">+B6877+1</f>
        <v>0</v>
      </c>
      <c r="C6878" s="48" t="s">
        <v>13246</v>
      </c>
      <c r="D6878" s="49" t="s">
        <v>13247</v>
      </c>
      <c r="E6878" s="50" t="n">
        <v>84</v>
      </c>
      <c r="F6878" s="50" t="s">
        <v>587</v>
      </c>
      <c r="G6878" s="51" t="n">
        <v>0.18</v>
      </c>
    </row>
    <row r="6879" customFormat="false" ht="17.25" hidden="false" customHeight="true" outlineLevel="0" collapsed="false">
      <c r="A6879" s="0" t="str">
        <f aca="false">LEFT(C6879,4)*1</f>
        <v>0</v>
      </c>
      <c r="B6879" s="48" t="str">
        <f aca="false">+B6878+1</f>
        <v>0</v>
      </c>
      <c r="C6879" s="48" t="s">
        <v>13248</v>
      </c>
      <c r="D6879" s="49" t="s">
        <v>13249</v>
      </c>
      <c r="E6879" s="50" t="n">
        <v>84</v>
      </c>
      <c r="F6879" s="50" t="s">
        <v>587</v>
      </c>
      <c r="G6879" s="51" t="n">
        <v>0.18</v>
      </c>
    </row>
    <row r="6880" customFormat="false" ht="17.25" hidden="false" customHeight="true" outlineLevel="0" collapsed="false">
      <c r="A6880" s="0" t="str">
        <f aca="false">LEFT(C6880,4)*1</f>
        <v>0</v>
      </c>
      <c r="B6880" s="48" t="str">
        <f aca="false">+B6879+1</f>
        <v>0</v>
      </c>
      <c r="C6880" s="48" t="s">
        <v>13250</v>
      </c>
      <c r="D6880" s="49" t="s">
        <v>13251</v>
      </c>
      <c r="E6880" s="50" t="n">
        <v>84</v>
      </c>
      <c r="F6880" s="50" t="s">
        <v>587</v>
      </c>
      <c r="G6880" s="51" t="n">
        <v>0.18</v>
      </c>
    </row>
    <row r="6881" customFormat="false" ht="17.25" hidden="false" customHeight="true" outlineLevel="0" collapsed="false">
      <c r="A6881" s="0" t="str">
        <f aca="false">LEFT(C6881,4)*1</f>
        <v>0</v>
      </c>
      <c r="B6881" s="48" t="str">
        <f aca="false">+B6880+1</f>
        <v>0</v>
      </c>
      <c r="C6881" s="48" t="s">
        <v>13252</v>
      </c>
      <c r="D6881" s="49" t="s">
        <v>13253</v>
      </c>
      <c r="E6881" s="50" t="n">
        <v>84</v>
      </c>
      <c r="F6881" s="50" t="s">
        <v>587</v>
      </c>
      <c r="G6881" s="51" t="n">
        <v>0.18</v>
      </c>
    </row>
    <row r="6882" customFormat="false" ht="17.25" hidden="false" customHeight="true" outlineLevel="0" collapsed="false">
      <c r="A6882" s="0" t="str">
        <f aca="false">LEFT(C6882,4)*1</f>
        <v>0</v>
      </c>
      <c r="B6882" s="48" t="str">
        <f aca="false">+B6881+1</f>
        <v>0</v>
      </c>
      <c r="C6882" s="48" t="s">
        <v>13254</v>
      </c>
      <c r="D6882" s="49" t="s">
        <v>13255</v>
      </c>
      <c r="E6882" s="50" t="n">
        <v>84</v>
      </c>
      <c r="F6882" s="50" t="s">
        <v>587</v>
      </c>
      <c r="G6882" s="51" t="n">
        <v>0.18</v>
      </c>
    </row>
    <row r="6883" customFormat="false" ht="17.25" hidden="false" customHeight="true" outlineLevel="0" collapsed="false">
      <c r="A6883" s="0" t="str">
        <f aca="false">LEFT(C6883,4)*1</f>
        <v>0</v>
      </c>
      <c r="B6883" s="48" t="str">
        <f aca="false">+B6882+1</f>
        <v>0</v>
      </c>
      <c r="C6883" s="48" t="s">
        <v>13256</v>
      </c>
      <c r="D6883" s="49" t="s">
        <v>13257</v>
      </c>
      <c r="E6883" s="50" t="n">
        <v>84</v>
      </c>
      <c r="F6883" s="50" t="s">
        <v>587</v>
      </c>
      <c r="G6883" s="51" t="n">
        <v>0.18</v>
      </c>
    </row>
    <row r="6884" customFormat="false" ht="17.25" hidden="false" customHeight="true" outlineLevel="0" collapsed="false">
      <c r="A6884" s="0" t="str">
        <f aca="false">LEFT(C6884,4)*1</f>
        <v>0</v>
      </c>
      <c r="B6884" s="48" t="str">
        <f aca="false">+B6883+1</f>
        <v>0</v>
      </c>
      <c r="C6884" s="48" t="s">
        <v>13258</v>
      </c>
      <c r="D6884" s="49" t="s">
        <v>13259</v>
      </c>
      <c r="E6884" s="50" t="n">
        <v>84</v>
      </c>
      <c r="F6884" s="50" t="s">
        <v>587</v>
      </c>
      <c r="G6884" s="51" t="n">
        <v>0.18</v>
      </c>
    </row>
    <row r="6885" customFormat="false" ht="17.25" hidden="false" customHeight="true" outlineLevel="0" collapsed="false">
      <c r="A6885" s="0" t="str">
        <f aca="false">LEFT(C6885,4)*1</f>
        <v>0</v>
      </c>
      <c r="B6885" s="48" t="str">
        <f aca="false">+B6884+1</f>
        <v>0</v>
      </c>
      <c r="C6885" s="48" t="s">
        <v>13260</v>
      </c>
      <c r="D6885" s="49" t="s">
        <v>13261</v>
      </c>
      <c r="E6885" s="50" t="n">
        <v>84</v>
      </c>
      <c r="F6885" s="50" t="s">
        <v>2181</v>
      </c>
      <c r="G6885" s="51" t="n">
        <v>0.28</v>
      </c>
    </row>
    <row r="6886" customFormat="false" ht="17.25" hidden="false" customHeight="true" outlineLevel="0" collapsed="false">
      <c r="A6886" s="0" t="str">
        <f aca="false">LEFT(C6886,4)*1</f>
        <v>0</v>
      </c>
      <c r="B6886" s="48" t="str">
        <f aca="false">+B6885+1</f>
        <v>0</v>
      </c>
      <c r="C6886" s="48" t="s">
        <v>13262</v>
      </c>
      <c r="D6886" s="49" t="s">
        <v>13263</v>
      </c>
      <c r="E6886" s="50" t="n">
        <v>84</v>
      </c>
      <c r="F6886" s="50" t="s">
        <v>2181</v>
      </c>
      <c r="G6886" s="51" t="n">
        <v>0.28</v>
      </c>
    </row>
    <row r="6887" customFormat="false" ht="17.25" hidden="false" customHeight="true" outlineLevel="0" collapsed="false">
      <c r="A6887" s="0" t="str">
        <f aca="false">LEFT(C6887,4)*1</f>
        <v>0</v>
      </c>
      <c r="B6887" s="48" t="str">
        <f aca="false">+B6886+1</f>
        <v>0</v>
      </c>
      <c r="C6887" s="48" t="s">
        <v>13264</v>
      </c>
      <c r="D6887" s="49" t="s">
        <v>13265</v>
      </c>
      <c r="E6887" s="50" t="n">
        <v>84</v>
      </c>
      <c r="F6887" s="50" t="s">
        <v>2181</v>
      </c>
      <c r="G6887" s="51" t="n">
        <v>0.28</v>
      </c>
    </row>
    <row r="6888" customFormat="false" ht="17.25" hidden="false" customHeight="true" outlineLevel="0" collapsed="false">
      <c r="A6888" s="0" t="str">
        <f aca="false">LEFT(C6888,4)*1</f>
        <v>0</v>
      </c>
      <c r="B6888" s="48" t="str">
        <f aca="false">+B6887+1</f>
        <v>0</v>
      </c>
      <c r="C6888" s="48" t="s">
        <v>13266</v>
      </c>
      <c r="D6888" s="49" t="s">
        <v>13267</v>
      </c>
      <c r="E6888" s="50" t="n">
        <v>84</v>
      </c>
      <c r="F6888" s="50" t="s">
        <v>2181</v>
      </c>
      <c r="G6888" s="51" t="n">
        <v>0.28</v>
      </c>
    </row>
    <row r="6889" customFormat="false" ht="17.25" hidden="false" customHeight="true" outlineLevel="0" collapsed="false">
      <c r="A6889" s="0" t="str">
        <f aca="false">LEFT(C6889,4)*1</f>
        <v>0</v>
      </c>
      <c r="B6889" s="48" t="str">
        <f aca="false">+B6888+1</f>
        <v>0</v>
      </c>
      <c r="C6889" s="48" t="s">
        <v>13268</v>
      </c>
      <c r="D6889" s="49" t="s">
        <v>13269</v>
      </c>
      <c r="E6889" s="50" t="n">
        <v>84</v>
      </c>
      <c r="F6889" s="50" t="s">
        <v>2181</v>
      </c>
      <c r="G6889" s="51" t="n">
        <v>0.28</v>
      </c>
    </row>
    <row r="6890" customFormat="false" ht="17.25" hidden="false" customHeight="true" outlineLevel="0" collapsed="false">
      <c r="A6890" s="0" t="str">
        <f aca="false">LEFT(C6890,4)*1</f>
        <v>0</v>
      </c>
      <c r="B6890" s="48" t="str">
        <f aca="false">+B6889+1</f>
        <v>0</v>
      </c>
      <c r="C6890" s="48" t="s">
        <v>13270</v>
      </c>
      <c r="D6890" s="49" t="s">
        <v>13271</v>
      </c>
      <c r="E6890" s="50" t="n">
        <v>84</v>
      </c>
      <c r="F6890" s="50" t="s">
        <v>2181</v>
      </c>
      <c r="G6890" s="51" t="n">
        <v>0.28</v>
      </c>
    </row>
    <row r="6891" customFormat="false" ht="17.25" hidden="false" customHeight="true" outlineLevel="0" collapsed="false">
      <c r="A6891" s="0" t="str">
        <f aca="false">LEFT(C6891,4)*1</f>
        <v>0</v>
      </c>
      <c r="B6891" s="48" t="str">
        <f aca="false">+B6890+1</f>
        <v>0</v>
      </c>
      <c r="C6891" s="48" t="s">
        <v>13272</v>
      </c>
      <c r="D6891" s="49" t="s">
        <v>13273</v>
      </c>
      <c r="E6891" s="50" t="n">
        <v>84</v>
      </c>
      <c r="F6891" s="50" t="s">
        <v>2181</v>
      </c>
      <c r="G6891" s="51" t="n">
        <v>0.28</v>
      </c>
    </row>
    <row r="6892" customFormat="false" ht="17.25" hidden="false" customHeight="true" outlineLevel="0" collapsed="false">
      <c r="A6892" s="0" t="str">
        <f aca="false">LEFT(C6892,4)*1</f>
        <v>0</v>
      </c>
      <c r="B6892" s="48" t="str">
        <f aca="false">+B6891+1</f>
        <v>0</v>
      </c>
      <c r="C6892" s="48" t="s">
        <v>13274</v>
      </c>
      <c r="D6892" s="49" t="s">
        <v>13275</v>
      </c>
      <c r="E6892" s="50" t="n">
        <v>84</v>
      </c>
      <c r="F6892" s="50" t="s">
        <v>2181</v>
      </c>
      <c r="G6892" s="51" t="n">
        <v>0.28</v>
      </c>
    </row>
    <row r="6893" customFormat="false" ht="17.25" hidden="false" customHeight="true" outlineLevel="0" collapsed="false">
      <c r="A6893" s="0" t="str">
        <f aca="false">LEFT(C6893,4)*1</f>
        <v>0</v>
      </c>
      <c r="B6893" s="48" t="str">
        <f aca="false">+B6892+1</f>
        <v>0</v>
      </c>
      <c r="C6893" s="48" t="s">
        <v>13276</v>
      </c>
      <c r="D6893" s="49" t="s">
        <v>13277</v>
      </c>
      <c r="E6893" s="50" t="n">
        <v>84</v>
      </c>
      <c r="F6893" s="50" t="s">
        <v>2181</v>
      </c>
      <c r="G6893" s="51" t="n">
        <v>0.28</v>
      </c>
    </row>
    <row r="6894" customFormat="false" ht="17.25" hidden="false" customHeight="true" outlineLevel="0" collapsed="false">
      <c r="A6894" s="0" t="str">
        <f aca="false">LEFT(C6894,4)*1</f>
        <v>0</v>
      </c>
      <c r="B6894" s="48" t="str">
        <f aca="false">+B6893+1</f>
        <v>0</v>
      </c>
      <c r="C6894" s="48" t="s">
        <v>13278</v>
      </c>
      <c r="D6894" s="49" t="s">
        <v>13279</v>
      </c>
      <c r="E6894" s="50" t="n">
        <v>84</v>
      </c>
      <c r="F6894" s="50" t="s">
        <v>2181</v>
      </c>
      <c r="G6894" s="51" t="n">
        <v>0.28</v>
      </c>
    </row>
    <row r="6895" customFormat="false" ht="17.25" hidden="false" customHeight="true" outlineLevel="0" collapsed="false">
      <c r="A6895" s="0" t="str">
        <f aca="false">LEFT(C6895,4)*1</f>
        <v>0</v>
      </c>
      <c r="B6895" s="48" t="str">
        <f aca="false">+B6894+1</f>
        <v>0</v>
      </c>
      <c r="C6895" s="48" t="s">
        <v>13280</v>
      </c>
      <c r="D6895" s="49" t="s">
        <v>13281</v>
      </c>
      <c r="E6895" s="50" t="n">
        <v>84</v>
      </c>
      <c r="F6895" s="50" t="s">
        <v>2181</v>
      </c>
      <c r="G6895" s="51" t="n">
        <v>0.28</v>
      </c>
    </row>
    <row r="6896" customFormat="false" ht="17.25" hidden="false" customHeight="true" outlineLevel="0" collapsed="false">
      <c r="A6896" s="0" t="str">
        <f aca="false">LEFT(C6896,4)*1</f>
        <v>0</v>
      </c>
      <c r="B6896" s="48" t="str">
        <f aca="false">+B6895+1</f>
        <v>0</v>
      </c>
      <c r="C6896" s="48" t="s">
        <v>13282</v>
      </c>
      <c r="D6896" s="49" t="s">
        <v>13283</v>
      </c>
      <c r="E6896" s="50" t="n">
        <v>84</v>
      </c>
      <c r="F6896" s="50" t="s">
        <v>2181</v>
      </c>
      <c r="G6896" s="51" t="n">
        <v>0.28</v>
      </c>
    </row>
    <row r="6897" customFormat="false" ht="17.25" hidden="false" customHeight="true" outlineLevel="0" collapsed="false">
      <c r="A6897" s="0" t="str">
        <f aca="false">LEFT(C6897,4)*1</f>
        <v>0</v>
      </c>
      <c r="B6897" s="48" t="str">
        <f aca="false">+B6896+1</f>
        <v>0</v>
      </c>
      <c r="C6897" s="48" t="s">
        <v>13284</v>
      </c>
      <c r="D6897" s="49" t="s">
        <v>13285</v>
      </c>
      <c r="E6897" s="50" t="n">
        <v>84</v>
      </c>
      <c r="F6897" s="50" t="s">
        <v>2181</v>
      </c>
      <c r="G6897" s="51" t="n">
        <v>0.28</v>
      </c>
    </row>
    <row r="6898" customFormat="false" ht="17.25" hidden="false" customHeight="true" outlineLevel="0" collapsed="false">
      <c r="A6898" s="0" t="str">
        <f aca="false">LEFT(C6898,4)*1</f>
        <v>0</v>
      </c>
      <c r="B6898" s="48" t="str">
        <f aca="false">+B6897+1</f>
        <v>0</v>
      </c>
      <c r="C6898" s="48" t="s">
        <v>13286</v>
      </c>
      <c r="D6898" s="49" t="s">
        <v>13287</v>
      </c>
      <c r="E6898" s="50" t="n">
        <v>84</v>
      </c>
      <c r="F6898" s="50" t="s">
        <v>2181</v>
      </c>
      <c r="G6898" s="51" t="n">
        <v>0.28</v>
      </c>
    </row>
    <row r="6899" customFormat="false" ht="17.25" hidden="false" customHeight="true" outlineLevel="0" collapsed="false">
      <c r="A6899" s="0" t="str">
        <f aca="false">LEFT(C6899,4)*1</f>
        <v>0</v>
      </c>
      <c r="B6899" s="48" t="str">
        <f aca="false">+B6898+1</f>
        <v>0</v>
      </c>
      <c r="C6899" s="48" t="s">
        <v>13288</v>
      </c>
      <c r="D6899" s="49" t="s">
        <v>13289</v>
      </c>
      <c r="E6899" s="50" t="n">
        <v>84</v>
      </c>
      <c r="F6899" s="50" t="s">
        <v>2181</v>
      </c>
      <c r="G6899" s="51" t="n">
        <v>0.28</v>
      </c>
    </row>
    <row r="6900" customFormat="false" ht="17.25" hidden="false" customHeight="true" outlineLevel="0" collapsed="false">
      <c r="A6900" s="0" t="str">
        <f aca="false">LEFT(C6900,4)*1</f>
        <v>0</v>
      </c>
      <c r="B6900" s="48" t="str">
        <f aca="false">+B6899+1</f>
        <v>0</v>
      </c>
      <c r="C6900" s="48" t="s">
        <v>13290</v>
      </c>
      <c r="D6900" s="49" t="s">
        <v>13291</v>
      </c>
      <c r="E6900" s="50" t="n">
        <v>84</v>
      </c>
      <c r="F6900" s="50" t="s">
        <v>2181</v>
      </c>
      <c r="G6900" s="51" t="n">
        <v>0.28</v>
      </c>
    </row>
    <row r="6901" customFormat="false" ht="17.25" hidden="false" customHeight="true" outlineLevel="0" collapsed="false">
      <c r="A6901" s="0" t="str">
        <f aca="false">LEFT(C6901,4)*1</f>
        <v>0</v>
      </c>
      <c r="B6901" s="48" t="str">
        <f aca="false">+B6900+1</f>
        <v>0</v>
      </c>
      <c r="C6901" s="48" t="s">
        <v>13292</v>
      </c>
      <c r="D6901" s="49" t="s">
        <v>13293</v>
      </c>
      <c r="E6901" s="50" t="n">
        <v>84</v>
      </c>
      <c r="F6901" s="50" t="s">
        <v>2181</v>
      </c>
      <c r="G6901" s="51" t="n">
        <v>0.28</v>
      </c>
    </row>
    <row r="6902" customFormat="false" ht="17.25" hidden="false" customHeight="true" outlineLevel="0" collapsed="false">
      <c r="A6902" s="0" t="str">
        <f aca="false">LEFT(C6902,4)*1</f>
        <v>0</v>
      </c>
      <c r="B6902" s="48" t="str">
        <f aca="false">+B6901+1</f>
        <v>0</v>
      </c>
      <c r="C6902" s="48" t="s">
        <v>13294</v>
      </c>
      <c r="D6902" s="49" t="s">
        <v>13295</v>
      </c>
      <c r="E6902" s="50" t="n">
        <v>84</v>
      </c>
      <c r="F6902" s="50" t="s">
        <v>2181</v>
      </c>
      <c r="G6902" s="51" t="n">
        <v>0.28</v>
      </c>
    </row>
    <row r="6903" customFormat="false" ht="17.25" hidden="false" customHeight="true" outlineLevel="0" collapsed="false">
      <c r="A6903" s="0" t="str">
        <f aca="false">LEFT(C6903,4)*1</f>
        <v>0</v>
      </c>
      <c r="B6903" s="48" t="str">
        <f aca="false">+B6902+1</f>
        <v>0</v>
      </c>
      <c r="C6903" s="48" t="s">
        <v>13296</v>
      </c>
      <c r="D6903" s="49" t="s">
        <v>13297</v>
      </c>
      <c r="E6903" s="50" t="n">
        <v>84</v>
      </c>
      <c r="F6903" s="50" t="s">
        <v>2181</v>
      </c>
      <c r="G6903" s="51" t="n">
        <v>0.28</v>
      </c>
    </row>
    <row r="6904" customFormat="false" ht="17.25" hidden="false" customHeight="true" outlineLevel="0" collapsed="false">
      <c r="A6904" s="0" t="str">
        <f aca="false">LEFT(C6904,4)*1</f>
        <v>0</v>
      </c>
      <c r="B6904" s="48" t="str">
        <f aca="false">+B6903+1</f>
        <v>0</v>
      </c>
      <c r="C6904" s="48" t="s">
        <v>13298</v>
      </c>
      <c r="D6904" s="49" t="s">
        <v>13299</v>
      </c>
      <c r="E6904" s="50" t="n">
        <v>84</v>
      </c>
      <c r="F6904" s="50" t="s">
        <v>587</v>
      </c>
      <c r="G6904" s="51" t="n">
        <v>0.18</v>
      </c>
    </row>
    <row r="6905" customFormat="false" ht="17.25" hidden="false" customHeight="true" outlineLevel="0" collapsed="false">
      <c r="A6905" s="0" t="str">
        <f aca="false">LEFT(C6905,4)*1</f>
        <v>0</v>
      </c>
      <c r="B6905" s="48" t="str">
        <f aca="false">+B6904+1</f>
        <v>0</v>
      </c>
      <c r="C6905" s="48" t="s">
        <v>13300</v>
      </c>
      <c r="D6905" s="49" t="s">
        <v>13301</v>
      </c>
      <c r="E6905" s="50" t="n">
        <v>84</v>
      </c>
      <c r="F6905" s="50" t="s">
        <v>587</v>
      </c>
      <c r="G6905" s="51" t="n">
        <v>0.18</v>
      </c>
    </row>
    <row r="6906" customFormat="false" ht="17.25" hidden="false" customHeight="true" outlineLevel="0" collapsed="false">
      <c r="A6906" s="0" t="str">
        <f aca="false">LEFT(C6906,4)*1</f>
        <v>0</v>
      </c>
      <c r="B6906" s="48" t="str">
        <f aca="false">+B6905+1</f>
        <v>0</v>
      </c>
      <c r="C6906" s="48" t="s">
        <v>13302</v>
      </c>
      <c r="D6906" s="49" t="s">
        <v>13303</v>
      </c>
      <c r="E6906" s="50" t="n">
        <v>84</v>
      </c>
      <c r="F6906" s="50" t="s">
        <v>587</v>
      </c>
      <c r="G6906" s="51" t="n">
        <v>0.18</v>
      </c>
    </row>
    <row r="6907" customFormat="false" ht="17.25" hidden="false" customHeight="true" outlineLevel="0" collapsed="false">
      <c r="A6907" s="0" t="str">
        <f aca="false">LEFT(C6907,4)*1</f>
        <v>0</v>
      </c>
      <c r="B6907" s="48" t="str">
        <f aca="false">+B6906+1</f>
        <v>0</v>
      </c>
      <c r="C6907" s="48" t="s">
        <v>13304</v>
      </c>
      <c r="D6907" s="49" t="s">
        <v>13305</v>
      </c>
      <c r="E6907" s="50" t="n">
        <v>84</v>
      </c>
      <c r="F6907" s="50" t="s">
        <v>587</v>
      </c>
      <c r="G6907" s="51" t="n">
        <v>0.18</v>
      </c>
    </row>
    <row r="6908" customFormat="false" ht="17.25" hidden="false" customHeight="true" outlineLevel="0" collapsed="false">
      <c r="A6908" s="0" t="str">
        <f aca="false">LEFT(C6908,4)*1</f>
        <v>0</v>
      </c>
      <c r="B6908" s="48" t="str">
        <f aca="false">+B6907+1</f>
        <v>0</v>
      </c>
      <c r="C6908" s="50" t="s">
        <v>13306</v>
      </c>
      <c r="D6908" s="49" t="s">
        <v>13307</v>
      </c>
      <c r="E6908" s="50" t="n">
        <v>84</v>
      </c>
      <c r="F6908" s="50" t="s">
        <v>587</v>
      </c>
      <c r="G6908" s="51" t="n">
        <v>0.18</v>
      </c>
    </row>
    <row r="6909" customFormat="false" ht="17.25" hidden="false" customHeight="true" outlineLevel="0" collapsed="false">
      <c r="A6909" s="0" t="str">
        <f aca="false">LEFT(C6909,4)*1</f>
        <v>0</v>
      </c>
      <c r="B6909" s="48" t="str">
        <f aca="false">+B6908+1</f>
        <v>0</v>
      </c>
      <c r="C6909" s="48" t="s">
        <v>13308</v>
      </c>
      <c r="D6909" s="49" t="s">
        <v>13309</v>
      </c>
      <c r="E6909" s="50" t="n">
        <v>84</v>
      </c>
      <c r="F6909" s="50" t="s">
        <v>587</v>
      </c>
      <c r="G6909" s="51" t="n">
        <v>0.18</v>
      </c>
    </row>
    <row r="6910" customFormat="false" ht="17.25" hidden="false" customHeight="true" outlineLevel="0" collapsed="false">
      <c r="A6910" s="0" t="str">
        <f aca="false">LEFT(C6910,4)*1</f>
        <v>0</v>
      </c>
      <c r="B6910" s="48" t="str">
        <f aca="false">+B6909+1</f>
        <v>0</v>
      </c>
      <c r="C6910" s="48" t="s">
        <v>13310</v>
      </c>
      <c r="D6910" s="49" t="s">
        <v>13311</v>
      </c>
      <c r="E6910" s="50" t="n">
        <v>84</v>
      </c>
      <c r="F6910" s="50" t="s">
        <v>587</v>
      </c>
      <c r="G6910" s="51" t="n">
        <v>0.18</v>
      </c>
    </row>
    <row r="6911" customFormat="false" ht="17.25" hidden="false" customHeight="true" outlineLevel="0" collapsed="false">
      <c r="A6911" s="0" t="str">
        <f aca="false">LEFT(C6911,4)*1</f>
        <v>0</v>
      </c>
      <c r="B6911" s="48" t="str">
        <f aca="false">+B6910+1</f>
        <v>0</v>
      </c>
      <c r="C6911" s="48" t="s">
        <v>13312</v>
      </c>
      <c r="D6911" s="49" t="s">
        <v>13313</v>
      </c>
      <c r="E6911" s="50" t="n">
        <v>84</v>
      </c>
      <c r="F6911" s="50" t="s">
        <v>587</v>
      </c>
      <c r="G6911" s="51" t="n">
        <v>0.18</v>
      </c>
    </row>
    <row r="6912" customFormat="false" ht="17.25" hidden="false" customHeight="true" outlineLevel="0" collapsed="false">
      <c r="A6912" s="0" t="str">
        <f aca="false">LEFT(C6912,4)*1</f>
        <v>0</v>
      </c>
      <c r="B6912" s="48" t="str">
        <f aca="false">+B6911+1</f>
        <v>0</v>
      </c>
      <c r="C6912" s="48" t="s">
        <v>13314</v>
      </c>
      <c r="D6912" s="49" t="s">
        <v>13315</v>
      </c>
      <c r="E6912" s="50" t="n">
        <v>84</v>
      </c>
      <c r="F6912" s="50" t="s">
        <v>587</v>
      </c>
      <c r="G6912" s="51" t="n">
        <v>0.18</v>
      </c>
    </row>
    <row r="6913" customFormat="false" ht="17.25" hidden="false" customHeight="true" outlineLevel="0" collapsed="false">
      <c r="A6913" s="0" t="str">
        <f aca="false">LEFT(C6913,4)*1</f>
        <v>0</v>
      </c>
      <c r="B6913" s="48" t="str">
        <f aca="false">+B6912+1</f>
        <v>0</v>
      </c>
      <c r="C6913" s="48" t="s">
        <v>13316</v>
      </c>
      <c r="D6913" s="49" t="s">
        <v>13317</v>
      </c>
      <c r="E6913" s="50" t="n">
        <v>84</v>
      </c>
      <c r="F6913" s="50" t="s">
        <v>587</v>
      </c>
      <c r="G6913" s="51" t="n">
        <v>0.18</v>
      </c>
    </row>
    <row r="6914" customFormat="false" ht="17.25" hidden="false" customHeight="true" outlineLevel="0" collapsed="false">
      <c r="A6914" s="0" t="str">
        <f aca="false">LEFT(C6914,4)*1</f>
        <v>0</v>
      </c>
      <c r="B6914" s="48" t="str">
        <f aca="false">+B6913+1</f>
        <v>0</v>
      </c>
      <c r="C6914" s="48" t="s">
        <v>13318</v>
      </c>
      <c r="D6914" s="49" t="s">
        <v>13319</v>
      </c>
      <c r="E6914" s="50" t="n">
        <v>84</v>
      </c>
      <c r="F6914" s="50" t="s">
        <v>587</v>
      </c>
      <c r="G6914" s="51" t="n">
        <v>0.18</v>
      </c>
    </row>
    <row r="6915" customFormat="false" ht="17.25" hidden="false" customHeight="true" outlineLevel="0" collapsed="false">
      <c r="A6915" s="0" t="str">
        <f aca="false">LEFT(C6915,4)*1</f>
        <v>0</v>
      </c>
      <c r="B6915" s="48" t="str">
        <f aca="false">+B6914+1</f>
        <v>0</v>
      </c>
      <c r="C6915" s="48" t="s">
        <v>13320</v>
      </c>
      <c r="D6915" s="49" t="s">
        <v>13321</v>
      </c>
      <c r="E6915" s="50" t="n">
        <v>84</v>
      </c>
      <c r="F6915" s="50" t="s">
        <v>587</v>
      </c>
      <c r="G6915" s="51" t="n">
        <v>0.18</v>
      </c>
    </row>
    <row r="6916" customFormat="false" ht="17.25" hidden="false" customHeight="true" outlineLevel="0" collapsed="false">
      <c r="A6916" s="0" t="str">
        <f aca="false">LEFT(C6916,4)*1</f>
        <v>0</v>
      </c>
      <c r="B6916" s="48" t="str">
        <f aca="false">+B6915+1</f>
        <v>0</v>
      </c>
      <c r="C6916" s="48" t="s">
        <v>13322</v>
      </c>
      <c r="D6916" s="49" t="s">
        <v>13323</v>
      </c>
      <c r="E6916" s="50" t="n">
        <v>84</v>
      </c>
      <c r="F6916" s="50" t="s">
        <v>587</v>
      </c>
      <c r="G6916" s="51" t="n">
        <v>0.18</v>
      </c>
    </row>
    <row r="6917" customFormat="false" ht="17.25" hidden="false" customHeight="true" outlineLevel="0" collapsed="false">
      <c r="A6917" s="0" t="str">
        <f aca="false">LEFT(C6917,4)*1</f>
        <v>0</v>
      </c>
      <c r="B6917" s="48" t="str">
        <f aca="false">+B6916+1</f>
        <v>0</v>
      </c>
      <c r="C6917" s="48" t="s">
        <v>13324</v>
      </c>
      <c r="D6917" s="49" t="s">
        <v>13325</v>
      </c>
      <c r="E6917" s="50" t="n">
        <v>84</v>
      </c>
      <c r="F6917" s="50" t="s">
        <v>587</v>
      </c>
      <c r="G6917" s="51" t="n">
        <v>0.18</v>
      </c>
    </row>
    <row r="6918" customFormat="false" ht="17.25" hidden="false" customHeight="true" outlineLevel="0" collapsed="false">
      <c r="A6918" s="0" t="str">
        <f aca="false">LEFT(C6918,4)*1</f>
        <v>0</v>
      </c>
      <c r="B6918" s="48" t="str">
        <f aca="false">+B6917+1</f>
        <v>0</v>
      </c>
      <c r="C6918" s="48" t="s">
        <v>13326</v>
      </c>
      <c r="D6918" s="49" t="s">
        <v>13327</v>
      </c>
      <c r="E6918" s="50" t="n">
        <v>84</v>
      </c>
      <c r="F6918" s="50" t="s">
        <v>587</v>
      </c>
      <c r="G6918" s="51" t="n">
        <v>0.18</v>
      </c>
    </row>
    <row r="6919" customFormat="false" ht="17.25" hidden="false" customHeight="true" outlineLevel="0" collapsed="false">
      <c r="A6919" s="0" t="str">
        <f aca="false">LEFT(C6919,4)*1</f>
        <v>0</v>
      </c>
      <c r="B6919" s="48" t="str">
        <f aca="false">+B6918+1</f>
        <v>0</v>
      </c>
      <c r="C6919" s="48" t="s">
        <v>13328</v>
      </c>
      <c r="D6919" s="49" t="s">
        <v>13329</v>
      </c>
      <c r="E6919" s="50" t="n">
        <v>84</v>
      </c>
      <c r="F6919" s="50" t="s">
        <v>587</v>
      </c>
      <c r="G6919" s="51" t="n">
        <v>0.18</v>
      </c>
    </row>
    <row r="6920" customFormat="false" ht="17.25" hidden="false" customHeight="true" outlineLevel="0" collapsed="false">
      <c r="A6920" s="0" t="str">
        <f aca="false">LEFT(C6920,4)*1</f>
        <v>0</v>
      </c>
      <c r="B6920" s="48" t="str">
        <f aca="false">+B6919+1</f>
        <v>0</v>
      </c>
      <c r="C6920" s="48" t="s">
        <v>13330</v>
      </c>
      <c r="D6920" s="49" t="s">
        <v>13331</v>
      </c>
      <c r="E6920" s="50" t="n">
        <v>84</v>
      </c>
      <c r="F6920" s="50" t="s">
        <v>587</v>
      </c>
      <c r="G6920" s="51" t="n">
        <v>0.18</v>
      </c>
    </row>
    <row r="6921" customFormat="false" ht="17.25" hidden="false" customHeight="true" outlineLevel="0" collapsed="false">
      <c r="A6921" s="0" t="str">
        <f aca="false">LEFT(C6921,4)*1</f>
        <v>0</v>
      </c>
      <c r="B6921" s="48" t="str">
        <f aca="false">+B6920+1</f>
        <v>0</v>
      </c>
      <c r="C6921" s="48" t="s">
        <v>13332</v>
      </c>
      <c r="D6921" s="49" t="s">
        <v>13333</v>
      </c>
      <c r="E6921" s="50" t="n">
        <v>84</v>
      </c>
      <c r="F6921" s="50" t="s">
        <v>587</v>
      </c>
      <c r="G6921" s="51" t="n">
        <v>0.18</v>
      </c>
    </row>
    <row r="6922" customFormat="false" ht="17.25" hidden="false" customHeight="true" outlineLevel="0" collapsed="false">
      <c r="A6922" s="0" t="str">
        <f aca="false">LEFT(C6922,4)*1</f>
        <v>0</v>
      </c>
      <c r="B6922" s="48" t="str">
        <f aca="false">+B6921+1</f>
        <v>0</v>
      </c>
      <c r="C6922" s="48" t="s">
        <v>13334</v>
      </c>
      <c r="D6922" s="49" t="s">
        <v>13335</v>
      </c>
      <c r="E6922" s="50" t="n">
        <v>84</v>
      </c>
      <c r="F6922" s="50" t="s">
        <v>587</v>
      </c>
      <c r="G6922" s="51" t="n">
        <v>0.18</v>
      </c>
    </row>
    <row r="6923" customFormat="false" ht="17.25" hidden="false" customHeight="true" outlineLevel="0" collapsed="false">
      <c r="A6923" s="0" t="str">
        <f aca="false">LEFT(C6923,4)*1</f>
        <v>0</v>
      </c>
      <c r="B6923" s="48" t="str">
        <f aca="false">+B6922+1</f>
        <v>0</v>
      </c>
      <c r="C6923" s="48" t="s">
        <v>13336</v>
      </c>
      <c r="D6923" s="49" t="s">
        <v>13337</v>
      </c>
      <c r="E6923" s="50" t="n">
        <v>84</v>
      </c>
      <c r="F6923" s="50" t="s">
        <v>587</v>
      </c>
      <c r="G6923" s="51" t="n">
        <v>0.18</v>
      </c>
    </row>
    <row r="6924" customFormat="false" ht="17.25" hidden="false" customHeight="true" outlineLevel="0" collapsed="false">
      <c r="A6924" s="0" t="str">
        <f aca="false">LEFT(C6924,4)*1</f>
        <v>0</v>
      </c>
      <c r="B6924" s="48" t="str">
        <f aca="false">+B6923+1</f>
        <v>0</v>
      </c>
      <c r="C6924" s="48" t="s">
        <v>13338</v>
      </c>
      <c r="D6924" s="49" t="s">
        <v>13339</v>
      </c>
      <c r="E6924" s="50" t="n">
        <v>84</v>
      </c>
      <c r="F6924" s="50" t="s">
        <v>587</v>
      </c>
      <c r="G6924" s="51" t="n">
        <v>0.18</v>
      </c>
    </row>
    <row r="6925" customFormat="false" ht="17.25" hidden="false" customHeight="true" outlineLevel="0" collapsed="false">
      <c r="A6925" s="0" t="str">
        <f aca="false">LEFT(C6925,4)*1</f>
        <v>0</v>
      </c>
      <c r="B6925" s="48" t="str">
        <f aca="false">+B6924+1</f>
        <v>0</v>
      </c>
      <c r="C6925" s="48" t="s">
        <v>13340</v>
      </c>
      <c r="D6925" s="49" t="s">
        <v>13341</v>
      </c>
      <c r="E6925" s="50" t="n">
        <v>84</v>
      </c>
      <c r="F6925" s="50" t="s">
        <v>587</v>
      </c>
      <c r="G6925" s="51" t="n">
        <v>0.18</v>
      </c>
    </row>
    <row r="6926" customFormat="false" ht="17.25" hidden="false" customHeight="true" outlineLevel="0" collapsed="false">
      <c r="A6926" s="0" t="str">
        <f aca="false">LEFT(C6926,4)*1</f>
        <v>0</v>
      </c>
      <c r="B6926" s="48" t="str">
        <f aca="false">+B6925+1</f>
        <v>0</v>
      </c>
      <c r="C6926" s="48" t="s">
        <v>13342</v>
      </c>
      <c r="D6926" s="49" t="s">
        <v>13343</v>
      </c>
      <c r="E6926" s="50" t="n">
        <v>84</v>
      </c>
      <c r="F6926" s="50" t="s">
        <v>587</v>
      </c>
      <c r="G6926" s="51" t="n">
        <v>0.18</v>
      </c>
    </row>
    <row r="6927" customFormat="false" ht="17.25" hidden="false" customHeight="true" outlineLevel="0" collapsed="false">
      <c r="A6927" s="0" t="str">
        <f aca="false">LEFT(C6927,4)*1</f>
        <v>0</v>
      </c>
      <c r="B6927" s="48" t="str">
        <f aca="false">+B6926+1</f>
        <v>0</v>
      </c>
      <c r="C6927" s="48" t="s">
        <v>13344</v>
      </c>
      <c r="D6927" s="49" t="s">
        <v>13345</v>
      </c>
      <c r="E6927" s="50" t="n">
        <v>84</v>
      </c>
      <c r="F6927" s="50" t="s">
        <v>587</v>
      </c>
      <c r="G6927" s="51" t="n">
        <v>0.18</v>
      </c>
    </row>
    <row r="6928" customFormat="false" ht="17.25" hidden="false" customHeight="true" outlineLevel="0" collapsed="false">
      <c r="A6928" s="0" t="str">
        <f aca="false">LEFT(C6928,4)*1</f>
        <v>0</v>
      </c>
      <c r="B6928" s="48" t="str">
        <f aca="false">+B6927+1</f>
        <v>0</v>
      </c>
      <c r="C6928" s="48" t="s">
        <v>13346</v>
      </c>
      <c r="D6928" s="49" t="s">
        <v>13347</v>
      </c>
      <c r="E6928" s="50" t="n">
        <v>84</v>
      </c>
      <c r="F6928" s="50" t="s">
        <v>587</v>
      </c>
      <c r="G6928" s="51" t="n">
        <v>0.18</v>
      </c>
    </row>
    <row r="6929" customFormat="false" ht="17.25" hidden="false" customHeight="true" outlineLevel="0" collapsed="false">
      <c r="A6929" s="0" t="str">
        <f aca="false">LEFT(C6929,4)*1</f>
        <v>0</v>
      </c>
      <c r="B6929" s="48" t="str">
        <f aca="false">+B6928+1</f>
        <v>0</v>
      </c>
      <c r="C6929" s="48" t="s">
        <v>13348</v>
      </c>
      <c r="D6929" s="49" t="s">
        <v>13349</v>
      </c>
      <c r="E6929" s="50" t="n">
        <v>84</v>
      </c>
      <c r="F6929" s="50" t="s">
        <v>587</v>
      </c>
      <c r="G6929" s="51" t="n">
        <v>0.18</v>
      </c>
    </row>
    <row r="6930" customFormat="false" ht="17.25" hidden="false" customHeight="true" outlineLevel="0" collapsed="false">
      <c r="A6930" s="0" t="str">
        <f aca="false">LEFT(C6930,4)*1</f>
        <v>0</v>
      </c>
      <c r="B6930" s="48" t="str">
        <f aca="false">+B6929+1</f>
        <v>0</v>
      </c>
      <c r="C6930" s="48" t="s">
        <v>13350</v>
      </c>
      <c r="D6930" s="49" t="s">
        <v>13351</v>
      </c>
      <c r="E6930" s="50" t="n">
        <v>84</v>
      </c>
      <c r="F6930" s="50" t="s">
        <v>119</v>
      </c>
      <c r="G6930" s="51" t="n">
        <v>0.12</v>
      </c>
    </row>
    <row r="6931" customFormat="false" ht="17.25" hidden="false" customHeight="true" outlineLevel="0" collapsed="false">
      <c r="A6931" s="0" t="str">
        <f aca="false">LEFT(C6931,4)*1</f>
        <v>0</v>
      </c>
      <c r="B6931" s="48" t="str">
        <f aca="false">+B6930+1</f>
        <v>0</v>
      </c>
      <c r="C6931" s="48" t="s">
        <v>13350</v>
      </c>
      <c r="D6931" s="49" t="s">
        <v>13352</v>
      </c>
      <c r="E6931" s="50" t="n">
        <v>84</v>
      </c>
      <c r="F6931" s="50" t="s">
        <v>2181</v>
      </c>
      <c r="G6931" s="51" t="n">
        <v>0.28</v>
      </c>
    </row>
    <row r="6932" customFormat="false" ht="17.25" hidden="false" customHeight="true" outlineLevel="0" collapsed="false">
      <c r="A6932" s="0" t="str">
        <f aca="false">LEFT(C6932,4)*1</f>
        <v>0</v>
      </c>
      <c r="B6932" s="48" t="str">
        <f aca="false">+B6931+1</f>
        <v>0</v>
      </c>
      <c r="C6932" s="48" t="s">
        <v>13353</v>
      </c>
      <c r="D6932" s="49" t="s">
        <v>13354</v>
      </c>
      <c r="E6932" s="50" t="n">
        <v>84</v>
      </c>
      <c r="F6932" s="50" t="s">
        <v>2181</v>
      </c>
      <c r="G6932" s="51" t="n">
        <v>0.28</v>
      </c>
    </row>
    <row r="6933" customFormat="false" ht="17.25" hidden="false" customHeight="true" outlineLevel="0" collapsed="false">
      <c r="A6933" s="0" t="str">
        <f aca="false">LEFT(C6933,4)*1</f>
        <v>0</v>
      </c>
      <c r="B6933" s="48" t="str">
        <f aca="false">+B6932+1</f>
        <v>0</v>
      </c>
      <c r="C6933" s="48" t="s">
        <v>13355</v>
      </c>
      <c r="D6933" s="49" t="s">
        <v>13356</v>
      </c>
      <c r="E6933" s="50" t="n">
        <v>84</v>
      </c>
      <c r="F6933" s="50" t="s">
        <v>397</v>
      </c>
      <c r="G6933" s="51" t="n">
        <v>0.05</v>
      </c>
    </row>
    <row r="6934" customFormat="false" ht="17.25" hidden="false" customHeight="true" outlineLevel="0" collapsed="false">
      <c r="A6934" s="0" t="str">
        <f aca="false">LEFT(C6934,4)*1</f>
        <v>0</v>
      </c>
      <c r="B6934" s="48" t="str">
        <f aca="false">+B6933+1</f>
        <v>0</v>
      </c>
      <c r="C6934" s="48" t="s">
        <v>13357</v>
      </c>
      <c r="D6934" s="49" t="s">
        <v>13358</v>
      </c>
      <c r="E6934" s="50" t="n">
        <v>84</v>
      </c>
      <c r="F6934" s="50" t="s">
        <v>119</v>
      </c>
      <c r="G6934" s="51" t="n">
        <v>0.12</v>
      </c>
    </row>
    <row r="6935" customFormat="false" ht="17.25" hidden="false" customHeight="true" outlineLevel="0" collapsed="false">
      <c r="A6935" s="0" t="str">
        <f aca="false">LEFT(C6935,4)*1</f>
        <v>0</v>
      </c>
      <c r="B6935" s="48" t="str">
        <f aca="false">+B6934+1</f>
        <v>0</v>
      </c>
      <c r="C6935" s="48" t="s">
        <v>13359</v>
      </c>
      <c r="D6935" s="49" t="s">
        <v>13360</v>
      </c>
      <c r="E6935" s="50" t="n">
        <v>84</v>
      </c>
      <c r="F6935" s="50" t="s">
        <v>397</v>
      </c>
      <c r="G6935" s="51" t="n">
        <v>0.05</v>
      </c>
    </row>
    <row r="6936" customFormat="false" ht="17.25" hidden="false" customHeight="true" outlineLevel="0" collapsed="false">
      <c r="A6936" s="0" t="str">
        <f aca="false">LEFT(C6936,4)*1</f>
        <v>0</v>
      </c>
      <c r="B6936" s="48" t="str">
        <f aca="false">+B6935+1</f>
        <v>0</v>
      </c>
      <c r="C6936" s="48" t="s">
        <v>13361</v>
      </c>
      <c r="D6936" s="49" t="s">
        <v>13362</v>
      </c>
      <c r="E6936" s="50" t="n">
        <v>84</v>
      </c>
      <c r="F6936" s="50" t="s">
        <v>2181</v>
      </c>
      <c r="G6936" s="51" t="n">
        <v>0.28</v>
      </c>
    </row>
    <row r="6937" customFormat="false" ht="17.25" hidden="false" customHeight="true" outlineLevel="0" collapsed="false">
      <c r="A6937" s="0" t="str">
        <f aca="false">LEFT(C6937,4)*1</f>
        <v>0</v>
      </c>
      <c r="B6937" s="48" t="str">
        <f aca="false">+B6936+1</f>
        <v>0</v>
      </c>
      <c r="C6937" s="48" t="s">
        <v>13363</v>
      </c>
      <c r="D6937" s="49" t="s">
        <v>13364</v>
      </c>
      <c r="E6937" s="50" t="n">
        <v>84</v>
      </c>
      <c r="F6937" s="50" t="s">
        <v>2181</v>
      </c>
      <c r="G6937" s="51" t="n">
        <v>0.28</v>
      </c>
    </row>
    <row r="6938" customFormat="false" ht="17.25" hidden="false" customHeight="true" outlineLevel="0" collapsed="false">
      <c r="A6938" s="0" t="str">
        <f aca="false">LEFT(C6938,4)*1</f>
        <v>0</v>
      </c>
      <c r="B6938" s="48" t="str">
        <f aca="false">+B6937+1</f>
        <v>0</v>
      </c>
      <c r="C6938" s="48" t="s">
        <v>13365</v>
      </c>
      <c r="D6938" s="49" t="s">
        <v>13366</v>
      </c>
      <c r="E6938" s="50" t="n">
        <v>84</v>
      </c>
      <c r="F6938" s="50" t="s">
        <v>119</v>
      </c>
      <c r="G6938" s="51" t="n">
        <v>0.12</v>
      </c>
    </row>
    <row r="6939" customFormat="false" ht="17.25" hidden="false" customHeight="true" outlineLevel="0" collapsed="false">
      <c r="A6939" s="0" t="str">
        <f aca="false">LEFT(C6939,4)*1</f>
        <v>0</v>
      </c>
      <c r="B6939" s="48" t="str">
        <f aca="false">+B6938+1</f>
        <v>0</v>
      </c>
      <c r="C6939" s="48" t="s">
        <v>13367</v>
      </c>
      <c r="D6939" s="49" t="s">
        <v>13368</v>
      </c>
      <c r="E6939" s="50" t="n">
        <v>84</v>
      </c>
      <c r="F6939" s="50" t="s">
        <v>119</v>
      </c>
      <c r="G6939" s="51" t="n">
        <v>0.12</v>
      </c>
    </row>
    <row r="6940" customFormat="false" ht="17.25" hidden="false" customHeight="true" outlineLevel="0" collapsed="false">
      <c r="A6940" s="0" t="str">
        <f aca="false">LEFT(C6940,4)*1</f>
        <v>0</v>
      </c>
      <c r="B6940" s="48" t="str">
        <f aca="false">+B6939+1</f>
        <v>0</v>
      </c>
      <c r="C6940" s="48" t="s">
        <v>13369</v>
      </c>
      <c r="D6940" s="49" t="s">
        <v>13370</v>
      </c>
      <c r="E6940" s="50" t="n">
        <v>84</v>
      </c>
      <c r="F6940" s="50" t="s">
        <v>119</v>
      </c>
      <c r="G6940" s="51" t="n">
        <v>0.12</v>
      </c>
    </row>
    <row r="6941" customFormat="false" ht="17.25" hidden="false" customHeight="true" outlineLevel="0" collapsed="false">
      <c r="A6941" s="0" t="str">
        <f aca="false">LEFT(C6941,4)*1</f>
        <v>0</v>
      </c>
      <c r="B6941" s="48" t="str">
        <f aca="false">+B6940+1</f>
        <v>0</v>
      </c>
      <c r="C6941" s="48" t="s">
        <v>13371</v>
      </c>
      <c r="D6941" s="49" t="s">
        <v>13372</v>
      </c>
      <c r="E6941" s="50" t="n">
        <v>84</v>
      </c>
      <c r="F6941" s="50" t="s">
        <v>119</v>
      </c>
      <c r="G6941" s="51" t="n">
        <v>0.12</v>
      </c>
    </row>
    <row r="6942" customFormat="false" ht="17.25" hidden="false" customHeight="true" outlineLevel="0" collapsed="false">
      <c r="A6942" s="0" t="str">
        <f aca="false">LEFT(C6942,4)*1</f>
        <v>0</v>
      </c>
      <c r="B6942" s="48" t="str">
        <f aca="false">+B6941+1</f>
        <v>0</v>
      </c>
      <c r="C6942" s="48" t="s">
        <v>13373</v>
      </c>
      <c r="D6942" s="49" t="s">
        <v>13374</v>
      </c>
      <c r="E6942" s="50" t="n">
        <v>84</v>
      </c>
      <c r="F6942" s="50" t="s">
        <v>2181</v>
      </c>
      <c r="G6942" s="51" t="n">
        <v>0.28</v>
      </c>
    </row>
    <row r="6943" customFormat="false" ht="17.25" hidden="false" customHeight="true" outlineLevel="0" collapsed="false">
      <c r="A6943" s="0" t="str">
        <f aca="false">LEFT(C6943,4)*1</f>
        <v>0</v>
      </c>
      <c r="B6943" s="48" t="str">
        <f aca="false">+B6942+1</f>
        <v>0</v>
      </c>
      <c r="C6943" s="48" t="s">
        <v>13375</v>
      </c>
      <c r="D6943" s="49" t="s">
        <v>13376</v>
      </c>
      <c r="E6943" s="50" t="n">
        <v>84</v>
      </c>
      <c r="F6943" s="50" t="s">
        <v>119</v>
      </c>
      <c r="G6943" s="51" t="n">
        <v>0.12</v>
      </c>
    </row>
    <row r="6944" customFormat="false" ht="17.25" hidden="false" customHeight="true" outlineLevel="0" collapsed="false">
      <c r="A6944" s="0" t="str">
        <f aca="false">LEFT(C6944,4)*1</f>
        <v>0</v>
      </c>
      <c r="B6944" s="48" t="str">
        <f aca="false">+B6943+1</f>
        <v>0</v>
      </c>
      <c r="C6944" s="48" t="s">
        <v>13377</v>
      </c>
      <c r="D6944" s="49" t="s">
        <v>13378</v>
      </c>
      <c r="E6944" s="50" t="n">
        <v>84</v>
      </c>
      <c r="F6944" s="50" t="s">
        <v>119</v>
      </c>
      <c r="G6944" s="51" t="n">
        <v>0.12</v>
      </c>
    </row>
    <row r="6945" customFormat="false" ht="17.25" hidden="false" customHeight="true" outlineLevel="0" collapsed="false">
      <c r="A6945" s="0" t="str">
        <f aca="false">LEFT(C6945,4)*1</f>
        <v>0</v>
      </c>
      <c r="B6945" s="48" t="str">
        <f aca="false">+B6944+1</f>
        <v>0</v>
      </c>
      <c r="C6945" s="48" t="s">
        <v>13379</v>
      </c>
      <c r="D6945" s="49" t="s">
        <v>13380</v>
      </c>
      <c r="E6945" s="50" t="n">
        <v>84</v>
      </c>
      <c r="F6945" s="50" t="s">
        <v>119</v>
      </c>
      <c r="G6945" s="51" t="n">
        <v>0.12</v>
      </c>
    </row>
    <row r="6946" customFormat="false" ht="17.25" hidden="false" customHeight="true" outlineLevel="0" collapsed="false">
      <c r="A6946" s="0" t="str">
        <f aca="false">LEFT(C6946,4)*1</f>
        <v>0</v>
      </c>
      <c r="B6946" s="48" t="str">
        <f aca="false">+B6945+1</f>
        <v>0</v>
      </c>
      <c r="C6946" s="48" t="s">
        <v>13381</v>
      </c>
      <c r="D6946" s="49" t="s">
        <v>13382</v>
      </c>
      <c r="E6946" s="50" t="n">
        <v>84</v>
      </c>
      <c r="F6946" s="50" t="s">
        <v>119</v>
      </c>
      <c r="G6946" s="51" t="n">
        <v>0.12</v>
      </c>
    </row>
    <row r="6947" customFormat="false" ht="17.25" hidden="false" customHeight="true" outlineLevel="0" collapsed="false">
      <c r="A6947" s="0" t="str">
        <f aca="false">LEFT(C6947,4)*1</f>
        <v>0</v>
      </c>
      <c r="B6947" s="48" t="str">
        <f aca="false">+B6946+1</f>
        <v>0</v>
      </c>
      <c r="C6947" s="48" t="s">
        <v>13383</v>
      </c>
      <c r="D6947" s="49" t="s">
        <v>13384</v>
      </c>
      <c r="E6947" s="50" t="n">
        <v>84</v>
      </c>
      <c r="F6947" s="50" t="s">
        <v>119</v>
      </c>
      <c r="G6947" s="51" t="n">
        <v>0.12</v>
      </c>
    </row>
    <row r="6948" customFormat="false" ht="17.25" hidden="false" customHeight="true" outlineLevel="0" collapsed="false">
      <c r="A6948" s="0" t="str">
        <f aca="false">LEFT(C6948,4)*1</f>
        <v>0</v>
      </c>
      <c r="B6948" s="48" t="str">
        <f aca="false">+B6947+1</f>
        <v>0</v>
      </c>
      <c r="C6948" s="48" t="s">
        <v>13385</v>
      </c>
      <c r="D6948" s="49" t="s">
        <v>13386</v>
      </c>
      <c r="E6948" s="50" t="n">
        <v>84</v>
      </c>
      <c r="F6948" s="50" t="s">
        <v>119</v>
      </c>
      <c r="G6948" s="51" t="n">
        <v>0.12</v>
      </c>
    </row>
    <row r="6949" customFormat="false" ht="17.25" hidden="false" customHeight="true" outlineLevel="0" collapsed="false">
      <c r="A6949" s="0" t="str">
        <f aca="false">LEFT(C6949,4)*1</f>
        <v>0</v>
      </c>
      <c r="B6949" s="48" t="str">
        <f aca="false">+B6948+1</f>
        <v>0</v>
      </c>
      <c r="C6949" s="48" t="s">
        <v>13387</v>
      </c>
      <c r="D6949" s="49" t="s">
        <v>13388</v>
      </c>
      <c r="E6949" s="50" t="n">
        <v>84</v>
      </c>
      <c r="F6949" s="50" t="s">
        <v>119</v>
      </c>
      <c r="G6949" s="51" t="n">
        <v>0.12</v>
      </c>
    </row>
    <row r="6950" customFormat="false" ht="17.25" hidden="false" customHeight="true" outlineLevel="0" collapsed="false">
      <c r="A6950" s="0" t="str">
        <f aca="false">LEFT(C6950,4)*1</f>
        <v>0</v>
      </c>
      <c r="B6950" s="48" t="str">
        <f aca="false">+B6949+1</f>
        <v>0</v>
      </c>
      <c r="C6950" s="48" t="s">
        <v>13389</v>
      </c>
      <c r="D6950" s="49" t="s">
        <v>13390</v>
      </c>
      <c r="E6950" s="50" t="n">
        <v>84</v>
      </c>
      <c r="F6950" s="50" t="s">
        <v>119</v>
      </c>
      <c r="G6950" s="51" t="n">
        <v>0.12</v>
      </c>
    </row>
    <row r="6951" customFormat="false" ht="17.25" hidden="false" customHeight="true" outlineLevel="0" collapsed="false">
      <c r="A6951" s="0" t="str">
        <f aca="false">LEFT(C6951,4)*1</f>
        <v>0</v>
      </c>
      <c r="B6951" s="48" t="str">
        <f aca="false">+B6950+1</f>
        <v>0</v>
      </c>
      <c r="C6951" s="48" t="s">
        <v>13391</v>
      </c>
      <c r="D6951" s="49" t="s">
        <v>13392</v>
      </c>
      <c r="E6951" s="50" t="n">
        <v>84</v>
      </c>
      <c r="F6951" s="50" t="s">
        <v>119</v>
      </c>
      <c r="G6951" s="51" t="n">
        <v>0.12</v>
      </c>
    </row>
    <row r="6952" customFormat="false" ht="17.25" hidden="false" customHeight="true" outlineLevel="0" collapsed="false">
      <c r="A6952" s="0" t="str">
        <f aca="false">LEFT(C6952,4)*1</f>
        <v>0</v>
      </c>
      <c r="B6952" s="48" t="str">
        <f aca="false">+B6951+1</f>
        <v>0</v>
      </c>
      <c r="C6952" s="48" t="s">
        <v>13393</v>
      </c>
      <c r="D6952" s="49" t="s">
        <v>13394</v>
      </c>
      <c r="E6952" s="50" t="n">
        <v>84</v>
      </c>
      <c r="F6952" s="50" t="s">
        <v>119</v>
      </c>
      <c r="G6952" s="51" t="n">
        <v>0.12</v>
      </c>
    </row>
    <row r="6953" customFormat="false" ht="17.25" hidden="false" customHeight="true" outlineLevel="0" collapsed="false">
      <c r="A6953" s="0" t="str">
        <f aca="false">LEFT(C6953,4)*1</f>
        <v>0</v>
      </c>
      <c r="B6953" s="48" t="str">
        <f aca="false">+B6952+1</f>
        <v>0</v>
      </c>
      <c r="C6953" s="48" t="s">
        <v>13395</v>
      </c>
      <c r="D6953" s="49" t="s">
        <v>13396</v>
      </c>
      <c r="E6953" s="50" t="n">
        <v>84</v>
      </c>
      <c r="F6953" s="50" t="s">
        <v>119</v>
      </c>
      <c r="G6953" s="51" t="n">
        <v>0.12</v>
      </c>
    </row>
    <row r="6954" customFormat="false" ht="17.25" hidden="false" customHeight="true" outlineLevel="0" collapsed="false">
      <c r="A6954" s="0" t="str">
        <f aca="false">LEFT(C6954,4)*1</f>
        <v>0</v>
      </c>
      <c r="B6954" s="48" t="str">
        <f aca="false">+B6953+1</f>
        <v>0</v>
      </c>
      <c r="C6954" s="48" t="s">
        <v>13397</v>
      </c>
      <c r="D6954" s="49" t="s">
        <v>13398</v>
      </c>
      <c r="E6954" s="50" t="n">
        <v>84</v>
      </c>
      <c r="F6954" s="50" t="s">
        <v>119</v>
      </c>
      <c r="G6954" s="51" t="n">
        <v>0.12</v>
      </c>
    </row>
    <row r="6955" customFormat="false" ht="17.25" hidden="false" customHeight="true" outlineLevel="0" collapsed="false">
      <c r="A6955" s="0" t="str">
        <f aca="false">LEFT(C6955,4)*1</f>
        <v>0</v>
      </c>
      <c r="B6955" s="48" t="str">
        <f aca="false">+B6954+1</f>
        <v>0</v>
      </c>
      <c r="C6955" s="48" t="s">
        <v>13399</v>
      </c>
      <c r="D6955" s="49" t="s">
        <v>13400</v>
      </c>
      <c r="E6955" s="50" t="n">
        <v>84</v>
      </c>
      <c r="F6955" s="50" t="s">
        <v>119</v>
      </c>
      <c r="G6955" s="51" t="n">
        <v>0.12</v>
      </c>
    </row>
    <row r="6956" customFormat="false" ht="17.25" hidden="false" customHeight="true" outlineLevel="0" collapsed="false">
      <c r="A6956" s="0" t="str">
        <f aca="false">LEFT(C6956,4)*1</f>
        <v>0</v>
      </c>
      <c r="B6956" s="48" t="str">
        <f aca="false">+B6955+1</f>
        <v>0</v>
      </c>
      <c r="C6956" s="48" t="s">
        <v>13401</v>
      </c>
      <c r="D6956" s="49" t="s">
        <v>13402</v>
      </c>
      <c r="E6956" s="50" t="n">
        <v>84</v>
      </c>
      <c r="F6956" s="50" t="s">
        <v>119</v>
      </c>
      <c r="G6956" s="51" t="n">
        <v>0.12</v>
      </c>
    </row>
    <row r="6957" customFormat="false" ht="17.25" hidden="false" customHeight="true" outlineLevel="0" collapsed="false">
      <c r="A6957" s="0" t="str">
        <f aca="false">LEFT(C6957,4)*1</f>
        <v>0</v>
      </c>
      <c r="B6957" s="48" t="str">
        <f aca="false">+B6956+1</f>
        <v>0</v>
      </c>
      <c r="C6957" s="48" t="s">
        <v>13403</v>
      </c>
      <c r="D6957" s="49" t="s">
        <v>13404</v>
      </c>
      <c r="E6957" s="50" t="n">
        <v>84</v>
      </c>
      <c r="F6957" s="50" t="s">
        <v>119</v>
      </c>
      <c r="G6957" s="51" t="n">
        <v>0.12</v>
      </c>
    </row>
    <row r="6958" customFormat="false" ht="17.25" hidden="false" customHeight="true" outlineLevel="0" collapsed="false">
      <c r="A6958" s="0" t="str">
        <f aca="false">LEFT(C6958,4)*1</f>
        <v>0</v>
      </c>
      <c r="B6958" s="48" t="str">
        <f aca="false">+B6957+1</f>
        <v>0</v>
      </c>
      <c r="C6958" s="48" t="s">
        <v>13405</v>
      </c>
      <c r="D6958" s="49" t="s">
        <v>13406</v>
      </c>
      <c r="E6958" s="50" t="n">
        <v>84</v>
      </c>
      <c r="F6958" s="50" t="s">
        <v>119</v>
      </c>
      <c r="G6958" s="51" t="n">
        <v>0.12</v>
      </c>
    </row>
    <row r="6959" customFormat="false" ht="17.25" hidden="false" customHeight="true" outlineLevel="0" collapsed="false">
      <c r="A6959" s="0" t="str">
        <f aca="false">LEFT(C6959,4)*1</f>
        <v>0</v>
      </c>
      <c r="B6959" s="48" t="str">
        <f aca="false">+B6958+1</f>
        <v>0</v>
      </c>
      <c r="C6959" s="48" t="s">
        <v>13407</v>
      </c>
      <c r="D6959" s="49" t="s">
        <v>13408</v>
      </c>
      <c r="E6959" s="50" t="n">
        <v>84</v>
      </c>
      <c r="F6959" s="50" t="s">
        <v>119</v>
      </c>
      <c r="G6959" s="51" t="n">
        <v>0.12</v>
      </c>
    </row>
    <row r="6960" customFormat="false" ht="17.25" hidden="false" customHeight="true" outlineLevel="0" collapsed="false">
      <c r="A6960" s="0" t="str">
        <f aca="false">LEFT(C6960,4)*1</f>
        <v>0</v>
      </c>
      <c r="B6960" s="48" t="str">
        <f aca="false">+B6959+1</f>
        <v>0</v>
      </c>
      <c r="C6960" s="48" t="s">
        <v>13409</v>
      </c>
      <c r="D6960" s="49" t="s">
        <v>13410</v>
      </c>
      <c r="E6960" s="50" t="n">
        <v>84</v>
      </c>
      <c r="F6960" s="50" t="s">
        <v>2181</v>
      </c>
      <c r="G6960" s="51" t="n">
        <v>0.28</v>
      </c>
    </row>
    <row r="6961" customFormat="false" ht="17.25" hidden="false" customHeight="true" outlineLevel="0" collapsed="false">
      <c r="A6961" s="0" t="str">
        <f aca="false">LEFT(C6961,4)*1</f>
        <v>0</v>
      </c>
      <c r="B6961" s="48" t="str">
        <f aca="false">+B6960+1</f>
        <v>0</v>
      </c>
      <c r="C6961" s="48" t="s">
        <v>13411</v>
      </c>
      <c r="D6961" s="49" t="s">
        <v>13412</v>
      </c>
      <c r="E6961" s="50" t="n">
        <v>84</v>
      </c>
      <c r="F6961" s="50" t="s">
        <v>2181</v>
      </c>
      <c r="G6961" s="51" t="n">
        <v>0.28</v>
      </c>
    </row>
    <row r="6962" customFormat="false" ht="17.25" hidden="false" customHeight="true" outlineLevel="0" collapsed="false">
      <c r="A6962" s="0" t="str">
        <f aca="false">LEFT(C6962,4)*1</f>
        <v>0</v>
      </c>
      <c r="B6962" s="48" t="str">
        <f aca="false">+B6961+1</f>
        <v>0</v>
      </c>
      <c r="C6962" s="48" t="s">
        <v>13413</v>
      </c>
      <c r="D6962" s="49" t="s">
        <v>13414</v>
      </c>
      <c r="E6962" s="50" t="n">
        <v>84</v>
      </c>
      <c r="F6962" s="50" t="s">
        <v>119</v>
      </c>
      <c r="G6962" s="51" t="n">
        <v>0.12</v>
      </c>
    </row>
    <row r="6963" customFormat="false" ht="17.25" hidden="false" customHeight="true" outlineLevel="0" collapsed="false">
      <c r="A6963" s="0" t="str">
        <f aca="false">LEFT(C6963,4)*1</f>
        <v>0</v>
      </c>
      <c r="B6963" s="48" t="str">
        <f aca="false">+B6962+1</f>
        <v>0</v>
      </c>
      <c r="C6963" s="48" t="s">
        <v>13415</v>
      </c>
      <c r="D6963" s="49" t="s">
        <v>13416</v>
      </c>
      <c r="E6963" s="50"/>
      <c r="F6963" s="50"/>
      <c r="G6963" s="51"/>
    </row>
    <row r="6964" customFormat="false" ht="17.25" hidden="false" customHeight="true" outlineLevel="0" collapsed="false">
      <c r="A6964" s="0" t="str">
        <f aca="false">LEFT(C6964,4)*1</f>
        <v>0</v>
      </c>
      <c r="B6964" s="48" t="str">
        <f aca="false">+B6963+1</f>
        <v>0</v>
      </c>
      <c r="C6964" s="48" t="s">
        <v>13417</v>
      </c>
      <c r="D6964" s="49" t="s">
        <v>13356</v>
      </c>
      <c r="E6964" s="50" t="n">
        <v>84</v>
      </c>
      <c r="F6964" s="50" t="s">
        <v>119</v>
      </c>
      <c r="G6964" s="51" t="n">
        <v>0.12</v>
      </c>
    </row>
    <row r="6965" customFormat="false" ht="17.25" hidden="false" customHeight="true" outlineLevel="0" collapsed="false">
      <c r="A6965" s="0" t="str">
        <f aca="false">LEFT(C6965,4)*1</f>
        <v>0</v>
      </c>
      <c r="B6965" s="48" t="str">
        <f aca="false">+B6964+1</f>
        <v>0</v>
      </c>
      <c r="C6965" s="48" t="s">
        <v>13418</v>
      </c>
      <c r="D6965" s="49" t="s">
        <v>13419</v>
      </c>
      <c r="E6965" s="50" t="n">
        <v>84</v>
      </c>
      <c r="F6965" s="50" t="s">
        <v>2181</v>
      </c>
      <c r="G6965" s="51" t="n">
        <v>0.28</v>
      </c>
    </row>
    <row r="6966" customFormat="false" ht="17.25" hidden="false" customHeight="true" outlineLevel="0" collapsed="false">
      <c r="A6966" s="0" t="str">
        <f aca="false">LEFT(C6966,4)*1</f>
        <v>0</v>
      </c>
      <c r="B6966" s="48" t="str">
        <f aca="false">+B6965+1</f>
        <v>0</v>
      </c>
      <c r="C6966" s="48" t="s">
        <v>13420</v>
      </c>
      <c r="D6966" s="49" t="s">
        <v>13421</v>
      </c>
      <c r="E6966" s="50" t="n">
        <v>84</v>
      </c>
      <c r="F6966" s="50" t="s">
        <v>2181</v>
      </c>
      <c r="G6966" s="51" t="n">
        <v>0.28</v>
      </c>
    </row>
    <row r="6967" customFormat="false" ht="17.25" hidden="false" customHeight="true" outlineLevel="0" collapsed="false">
      <c r="A6967" s="0" t="str">
        <f aca="false">LEFT(C6967,4)*1</f>
        <v>0</v>
      </c>
      <c r="B6967" s="48" t="str">
        <f aca="false">+B6966+1</f>
        <v>0</v>
      </c>
      <c r="C6967" s="48" t="s">
        <v>13422</v>
      </c>
      <c r="D6967" s="49" t="s">
        <v>13423</v>
      </c>
      <c r="E6967" s="50" t="n">
        <v>84</v>
      </c>
      <c r="F6967" s="50" t="s">
        <v>2181</v>
      </c>
      <c r="G6967" s="51" t="n">
        <v>0.28</v>
      </c>
    </row>
    <row r="6968" customFormat="false" ht="17.25" hidden="false" customHeight="true" outlineLevel="0" collapsed="false">
      <c r="A6968" s="0" t="str">
        <f aca="false">LEFT(C6968,4)*1</f>
        <v>0</v>
      </c>
      <c r="B6968" s="48" t="str">
        <f aca="false">+B6967+1</f>
        <v>0</v>
      </c>
      <c r="C6968" s="48" t="s">
        <v>13424</v>
      </c>
      <c r="D6968" s="49" t="s">
        <v>13425</v>
      </c>
      <c r="E6968" s="50" t="n">
        <v>84</v>
      </c>
      <c r="F6968" s="50" t="s">
        <v>2181</v>
      </c>
      <c r="G6968" s="51" t="n">
        <v>0.28</v>
      </c>
    </row>
    <row r="6969" customFormat="false" ht="17.25" hidden="false" customHeight="true" outlineLevel="0" collapsed="false">
      <c r="A6969" s="0" t="str">
        <f aca="false">LEFT(C6969,4)*1</f>
        <v>0</v>
      </c>
      <c r="B6969" s="48" t="str">
        <f aca="false">+B6968+1</f>
        <v>0</v>
      </c>
      <c r="C6969" s="48" t="s">
        <v>13426</v>
      </c>
      <c r="D6969" s="49" t="s">
        <v>13427</v>
      </c>
      <c r="E6969" s="50" t="n">
        <v>84</v>
      </c>
      <c r="F6969" s="50" t="s">
        <v>2181</v>
      </c>
      <c r="G6969" s="51" t="n">
        <v>0.28</v>
      </c>
    </row>
    <row r="6970" customFormat="false" ht="17.25" hidden="false" customHeight="true" outlineLevel="0" collapsed="false">
      <c r="A6970" s="0" t="str">
        <f aca="false">LEFT(C6970,4)*1</f>
        <v>0</v>
      </c>
      <c r="B6970" s="48" t="str">
        <f aca="false">+B6969+1</f>
        <v>0</v>
      </c>
      <c r="C6970" s="48" t="s">
        <v>13428</v>
      </c>
      <c r="D6970" s="49" t="s">
        <v>13429</v>
      </c>
      <c r="E6970" s="50" t="n">
        <v>84</v>
      </c>
      <c r="F6970" s="50" t="s">
        <v>2181</v>
      </c>
      <c r="G6970" s="51" t="n">
        <v>0.28</v>
      </c>
    </row>
    <row r="6971" customFormat="false" ht="17.25" hidden="false" customHeight="true" outlineLevel="0" collapsed="false">
      <c r="A6971" s="0" t="str">
        <f aca="false">LEFT(C6971,4)*1</f>
        <v>0</v>
      </c>
      <c r="B6971" s="48" t="str">
        <f aca="false">+B6970+1</f>
        <v>0</v>
      </c>
      <c r="C6971" s="48" t="s">
        <v>13430</v>
      </c>
      <c r="D6971" s="49" t="s">
        <v>13431</v>
      </c>
      <c r="E6971" s="50" t="n">
        <v>84</v>
      </c>
      <c r="F6971" s="50" t="s">
        <v>2181</v>
      </c>
      <c r="G6971" s="51" t="n">
        <v>0.28</v>
      </c>
    </row>
    <row r="6972" customFormat="false" ht="17.25" hidden="false" customHeight="true" outlineLevel="0" collapsed="false">
      <c r="A6972" s="0" t="str">
        <f aca="false">LEFT(C6972,4)*1</f>
        <v>0</v>
      </c>
      <c r="B6972" s="48" t="str">
        <f aca="false">+B6971+1</f>
        <v>0</v>
      </c>
      <c r="C6972" s="48" t="s">
        <v>13432</v>
      </c>
      <c r="D6972" s="49" t="s">
        <v>13433</v>
      </c>
      <c r="E6972" s="50" t="n">
        <v>84</v>
      </c>
      <c r="F6972" s="50" t="s">
        <v>2181</v>
      </c>
      <c r="G6972" s="51" t="n">
        <v>0.28</v>
      </c>
    </row>
    <row r="6973" customFormat="false" ht="17.25" hidden="false" customHeight="true" outlineLevel="0" collapsed="false">
      <c r="A6973" s="0" t="str">
        <f aca="false">LEFT(C6973,4)*1</f>
        <v>0</v>
      </c>
      <c r="B6973" s="48" t="str">
        <f aca="false">+B6972+1</f>
        <v>0</v>
      </c>
      <c r="C6973" s="48" t="s">
        <v>13434</v>
      </c>
      <c r="D6973" s="49" t="s">
        <v>13435</v>
      </c>
      <c r="E6973" s="50" t="n">
        <v>84</v>
      </c>
      <c r="F6973" s="50" t="s">
        <v>2181</v>
      </c>
      <c r="G6973" s="51" t="n">
        <v>0.28</v>
      </c>
    </row>
    <row r="6974" customFormat="false" ht="17.25" hidden="false" customHeight="true" outlineLevel="0" collapsed="false">
      <c r="A6974" s="0" t="str">
        <f aca="false">LEFT(C6974,4)*1</f>
        <v>0</v>
      </c>
      <c r="B6974" s="48" t="str">
        <f aca="false">+B6973+1</f>
        <v>0</v>
      </c>
      <c r="C6974" s="48" t="s">
        <v>13436</v>
      </c>
      <c r="D6974" s="49" t="s">
        <v>13437</v>
      </c>
      <c r="E6974" s="50" t="n">
        <v>84</v>
      </c>
      <c r="F6974" s="50" t="s">
        <v>2181</v>
      </c>
      <c r="G6974" s="51" t="n">
        <v>0.28</v>
      </c>
    </row>
    <row r="6975" customFormat="false" ht="17.25" hidden="false" customHeight="true" outlineLevel="0" collapsed="false">
      <c r="A6975" s="0" t="str">
        <f aca="false">LEFT(C6975,4)*1</f>
        <v>0</v>
      </c>
      <c r="B6975" s="48" t="str">
        <f aca="false">+B6974+1</f>
        <v>0</v>
      </c>
      <c r="C6975" s="48" t="s">
        <v>13438</v>
      </c>
      <c r="D6975" s="49" t="s">
        <v>13439</v>
      </c>
      <c r="E6975" s="50" t="n">
        <v>84</v>
      </c>
      <c r="F6975" s="50" t="s">
        <v>2181</v>
      </c>
      <c r="G6975" s="51" t="n">
        <v>0.28</v>
      </c>
    </row>
    <row r="6976" customFormat="false" ht="17.25" hidden="false" customHeight="true" outlineLevel="0" collapsed="false">
      <c r="A6976" s="0" t="str">
        <f aca="false">LEFT(C6976,4)*1</f>
        <v>0</v>
      </c>
      <c r="B6976" s="48" t="str">
        <f aca="false">+B6975+1</f>
        <v>0</v>
      </c>
      <c r="C6976" s="48" t="s">
        <v>13440</v>
      </c>
      <c r="D6976" s="49" t="s">
        <v>13441</v>
      </c>
      <c r="E6976" s="50" t="n">
        <v>84</v>
      </c>
      <c r="F6976" s="50" t="s">
        <v>2181</v>
      </c>
      <c r="G6976" s="51" t="n">
        <v>0.28</v>
      </c>
    </row>
    <row r="6977" customFormat="false" ht="17.25" hidden="false" customHeight="true" outlineLevel="0" collapsed="false">
      <c r="A6977" s="0" t="str">
        <f aca="false">LEFT(C6977,4)*1</f>
        <v>0</v>
      </c>
      <c r="B6977" s="48" t="str">
        <f aca="false">+B6976+1</f>
        <v>0</v>
      </c>
      <c r="C6977" s="48" t="s">
        <v>13442</v>
      </c>
      <c r="D6977" s="49" t="s">
        <v>13443</v>
      </c>
      <c r="E6977" s="50" t="n">
        <v>84</v>
      </c>
      <c r="F6977" s="50" t="s">
        <v>2181</v>
      </c>
      <c r="G6977" s="51" t="n">
        <v>0.28</v>
      </c>
    </row>
    <row r="6978" customFormat="false" ht="17.25" hidden="false" customHeight="true" outlineLevel="0" collapsed="false">
      <c r="A6978" s="0" t="str">
        <f aca="false">LEFT(C6978,4)*1</f>
        <v>0</v>
      </c>
      <c r="B6978" s="48" t="str">
        <f aca="false">+B6977+1</f>
        <v>0</v>
      </c>
      <c r="C6978" s="48" t="s">
        <v>13444</v>
      </c>
      <c r="D6978" s="49" t="s">
        <v>13445</v>
      </c>
      <c r="E6978" s="50" t="n">
        <v>84</v>
      </c>
      <c r="F6978" s="50" t="s">
        <v>2181</v>
      </c>
      <c r="G6978" s="51" t="n">
        <v>0.28</v>
      </c>
    </row>
    <row r="6979" customFormat="false" ht="17.25" hidden="false" customHeight="true" outlineLevel="0" collapsed="false">
      <c r="A6979" s="0" t="str">
        <f aca="false">LEFT(C6979,4)*1</f>
        <v>0</v>
      </c>
      <c r="B6979" s="48" t="str">
        <f aca="false">+B6978+1</f>
        <v>0</v>
      </c>
      <c r="C6979" s="48" t="s">
        <v>13446</v>
      </c>
      <c r="D6979" s="49" t="s">
        <v>13447</v>
      </c>
      <c r="E6979" s="50" t="n">
        <v>84</v>
      </c>
      <c r="F6979" s="50" t="s">
        <v>2181</v>
      </c>
      <c r="G6979" s="51" t="n">
        <v>0.28</v>
      </c>
    </row>
    <row r="6980" customFormat="false" ht="17.25" hidden="false" customHeight="true" outlineLevel="0" collapsed="false">
      <c r="A6980" s="0" t="str">
        <f aca="false">LEFT(C6980,4)*1</f>
        <v>0</v>
      </c>
      <c r="B6980" s="48" t="str">
        <f aca="false">+B6979+1</f>
        <v>0</v>
      </c>
      <c r="C6980" s="48" t="s">
        <v>13448</v>
      </c>
      <c r="D6980" s="49" t="s">
        <v>13449</v>
      </c>
      <c r="E6980" s="50" t="n">
        <v>84</v>
      </c>
      <c r="F6980" s="50" t="s">
        <v>2181</v>
      </c>
      <c r="G6980" s="51" t="n">
        <v>0.28</v>
      </c>
    </row>
    <row r="6981" customFormat="false" ht="17.25" hidden="false" customHeight="true" outlineLevel="0" collapsed="false">
      <c r="A6981" s="0" t="str">
        <f aca="false">LEFT(C6981,4)*1</f>
        <v>0</v>
      </c>
      <c r="B6981" s="48" t="str">
        <f aca="false">+B6980+1</f>
        <v>0</v>
      </c>
      <c r="C6981" s="48" t="s">
        <v>13450</v>
      </c>
      <c r="D6981" s="49" t="s">
        <v>13451</v>
      </c>
      <c r="E6981" s="50" t="n">
        <v>84</v>
      </c>
      <c r="F6981" s="50" t="s">
        <v>2181</v>
      </c>
      <c r="G6981" s="51" t="n">
        <v>0.28</v>
      </c>
    </row>
    <row r="6982" customFormat="false" ht="17.25" hidden="false" customHeight="true" outlineLevel="0" collapsed="false">
      <c r="A6982" s="0" t="str">
        <f aca="false">LEFT(C6982,4)*1</f>
        <v>0</v>
      </c>
      <c r="B6982" s="48" t="str">
        <f aca="false">+B6981+1</f>
        <v>0</v>
      </c>
      <c r="C6982" s="48" t="s">
        <v>13450</v>
      </c>
      <c r="D6982" s="49" t="s">
        <v>13452</v>
      </c>
      <c r="E6982" s="50" t="n">
        <v>84</v>
      </c>
      <c r="F6982" s="50" t="s">
        <v>397</v>
      </c>
      <c r="G6982" s="51" t="n">
        <v>0.05</v>
      </c>
    </row>
    <row r="6983" customFormat="false" ht="17.25" hidden="false" customHeight="true" outlineLevel="0" collapsed="false">
      <c r="A6983" s="0" t="str">
        <f aca="false">LEFT(C6983,4)*1</f>
        <v>0</v>
      </c>
      <c r="B6983" s="48" t="str">
        <f aca="false">+B6982+1</f>
        <v>0</v>
      </c>
      <c r="C6983" s="48" t="s">
        <v>13453</v>
      </c>
      <c r="D6983" s="49" t="s">
        <v>13454</v>
      </c>
      <c r="E6983" s="50" t="n">
        <v>84</v>
      </c>
      <c r="F6983" s="50" t="s">
        <v>2181</v>
      </c>
      <c r="G6983" s="51" t="n">
        <v>0.28</v>
      </c>
    </row>
    <row r="6984" customFormat="false" ht="17.25" hidden="false" customHeight="true" outlineLevel="0" collapsed="false">
      <c r="A6984" s="0" t="str">
        <f aca="false">LEFT(C6984,4)*1</f>
        <v>0</v>
      </c>
      <c r="B6984" s="48" t="str">
        <f aca="false">+B6983+1</f>
        <v>0</v>
      </c>
      <c r="C6984" s="48" t="s">
        <v>13455</v>
      </c>
      <c r="D6984" s="49" t="s">
        <v>13456</v>
      </c>
      <c r="E6984" s="50" t="n">
        <v>84</v>
      </c>
      <c r="F6984" s="50" t="s">
        <v>2181</v>
      </c>
      <c r="G6984" s="51" t="n">
        <v>0.28</v>
      </c>
    </row>
    <row r="6985" customFormat="false" ht="17.25" hidden="false" customHeight="true" outlineLevel="0" collapsed="false">
      <c r="A6985" s="0" t="str">
        <f aca="false">LEFT(C6985,4)*1</f>
        <v>0</v>
      </c>
      <c r="B6985" s="48" t="str">
        <f aca="false">+B6984+1</f>
        <v>0</v>
      </c>
      <c r="C6985" s="48" t="s">
        <v>13457</v>
      </c>
      <c r="D6985" s="49" t="s">
        <v>13458</v>
      </c>
      <c r="E6985" s="50" t="n">
        <v>84</v>
      </c>
      <c r="F6985" s="50" t="s">
        <v>2181</v>
      </c>
      <c r="G6985" s="51" t="n">
        <v>0.28</v>
      </c>
    </row>
    <row r="6986" customFormat="false" ht="17.25" hidden="false" customHeight="true" outlineLevel="0" collapsed="false">
      <c r="A6986" s="0" t="str">
        <f aca="false">LEFT(C6986,4)*1</f>
        <v>0</v>
      </c>
      <c r="B6986" s="48" t="str">
        <f aca="false">+B6985+1</f>
        <v>0</v>
      </c>
      <c r="C6986" s="48" t="s">
        <v>13459</v>
      </c>
      <c r="D6986" s="49" t="s">
        <v>13460</v>
      </c>
      <c r="E6986" s="50" t="n">
        <v>84</v>
      </c>
      <c r="F6986" s="50" t="s">
        <v>2181</v>
      </c>
      <c r="G6986" s="51" t="n">
        <v>0.28</v>
      </c>
    </row>
    <row r="6987" customFormat="false" ht="17.25" hidden="false" customHeight="true" outlineLevel="0" collapsed="false">
      <c r="A6987" s="0" t="str">
        <f aca="false">LEFT(C6987,4)*1</f>
        <v>0</v>
      </c>
      <c r="B6987" s="48" t="str">
        <f aca="false">+B6986+1</f>
        <v>0</v>
      </c>
      <c r="C6987" s="48" t="s">
        <v>13461</v>
      </c>
      <c r="D6987" s="49" t="s">
        <v>13462</v>
      </c>
      <c r="E6987" s="50" t="n">
        <v>84</v>
      </c>
      <c r="F6987" s="50" t="s">
        <v>2181</v>
      </c>
      <c r="G6987" s="51" t="n">
        <v>0.28</v>
      </c>
    </row>
    <row r="6988" customFormat="false" ht="17.25" hidden="false" customHeight="true" outlineLevel="0" collapsed="false">
      <c r="A6988" s="0" t="str">
        <f aca="false">LEFT(C6988,4)*1</f>
        <v>0</v>
      </c>
      <c r="B6988" s="48" t="str">
        <f aca="false">+B6987+1</f>
        <v>0</v>
      </c>
      <c r="C6988" s="48" t="s">
        <v>13463</v>
      </c>
      <c r="D6988" s="49" t="s">
        <v>13464</v>
      </c>
      <c r="E6988" s="50" t="n">
        <v>84</v>
      </c>
      <c r="F6988" s="50" t="s">
        <v>2181</v>
      </c>
      <c r="G6988" s="51" t="n">
        <v>0.28</v>
      </c>
    </row>
    <row r="6989" customFormat="false" ht="17.25" hidden="false" customHeight="true" outlineLevel="0" collapsed="false">
      <c r="A6989" s="0" t="str">
        <f aca="false">LEFT(C6989,4)*1</f>
        <v>0</v>
      </c>
      <c r="B6989" s="48" t="str">
        <f aca="false">+B6988+1</f>
        <v>0</v>
      </c>
      <c r="C6989" s="48" t="s">
        <v>13465</v>
      </c>
      <c r="D6989" s="49" t="s">
        <v>13466</v>
      </c>
      <c r="E6989" s="50" t="n">
        <v>84</v>
      </c>
      <c r="F6989" s="50" t="s">
        <v>587</v>
      </c>
      <c r="G6989" s="51" t="n">
        <v>0.18</v>
      </c>
    </row>
    <row r="6990" customFormat="false" ht="17.25" hidden="false" customHeight="true" outlineLevel="0" collapsed="false">
      <c r="A6990" s="0" t="str">
        <f aca="false">LEFT(C6990,4)*1</f>
        <v>0</v>
      </c>
      <c r="B6990" s="48" t="str">
        <f aca="false">+B6989+1</f>
        <v>0</v>
      </c>
      <c r="C6990" s="48" t="s">
        <v>13467</v>
      </c>
      <c r="D6990" s="49" t="s">
        <v>13468</v>
      </c>
      <c r="E6990" s="50" t="n">
        <v>84</v>
      </c>
      <c r="F6990" s="50" t="s">
        <v>587</v>
      </c>
      <c r="G6990" s="51" t="n">
        <v>0.18</v>
      </c>
    </row>
    <row r="6991" customFormat="false" ht="17.25" hidden="false" customHeight="true" outlineLevel="0" collapsed="false">
      <c r="A6991" s="0" t="str">
        <f aca="false">LEFT(C6991,4)*1</f>
        <v>0</v>
      </c>
      <c r="B6991" s="48" t="str">
        <f aca="false">+B6990+1</f>
        <v>0</v>
      </c>
      <c r="C6991" s="48" t="s">
        <v>13469</v>
      </c>
      <c r="D6991" s="49" t="s">
        <v>13470</v>
      </c>
      <c r="E6991" s="50" t="n">
        <v>84</v>
      </c>
      <c r="F6991" s="50" t="s">
        <v>587</v>
      </c>
      <c r="G6991" s="51" t="n">
        <v>0.18</v>
      </c>
    </row>
    <row r="6992" customFormat="false" ht="17.25" hidden="false" customHeight="true" outlineLevel="0" collapsed="false">
      <c r="A6992" s="0" t="str">
        <f aca="false">LEFT(C6992,4)*1</f>
        <v>0</v>
      </c>
      <c r="B6992" s="48" t="str">
        <f aca="false">+B6991+1</f>
        <v>0</v>
      </c>
      <c r="C6992" s="48" t="s">
        <v>13471</v>
      </c>
      <c r="D6992" s="49" t="s">
        <v>13472</v>
      </c>
      <c r="E6992" s="50" t="n">
        <v>84</v>
      </c>
      <c r="F6992" s="50" t="s">
        <v>587</v>
      </c>
      <c r="G6992" s="51" t="n">
        <v>0.18</v>
      </c>
    </row>
    <row r="6993" customFormat="false" ht="17.25" hidden="false" customHeight="true" outlineLevel="0" collapsed="false">
      <c r="A6993" s="0" t="str">
        <f aca="false">LEFT(C6993,4)*1</f>
        <v>0</v>
      </c>
      <c r="B6993" s="48" t="str">
        <f aca="false">+B6992+1</f>
        <v>0</v>
      </c>
      <c r="C6993" s="48" t="s">
        <v>13473</v>
      </c>
      <c r="D6993" s="49" t="s">
        <v>13474</v>
      </c>
      <c r="E6993" s="50" t="n">
        <v>84</v>
      </c>
      <c r="F6993" s="50" t="s">
        <v>587</v>
      </c>
      <c r="G6993" s="51" t="n">
        <v>0.18</v>
      </c>
    </row>
    <row r="6994" customFormat="false" ht="17.25" hidden="false" customHeight="true" outlineLevel="0" collapsed="false">
      <c r="A6994" s="0" t="str">
        <f aca="false">LEFT(C6994,4)*1</f>
        <v>0</v>
      </c>
      <c r="B6994" s="48" t="str">
        <f aca="false">+B6993+1</f>
        <v>0</v>
      </c>
      <c r="C6994" s="48" t="s">
        <v>13475</v>
      </c>
      <c r="D6994" s="49" t="s">
        <v>13476</v>
      </c>
      <c r="E6994" s="50" t="n">
        <v>84</v>
      </c>
      <c r="F6994" s="50" t="s">
        <v>587</v>
      </c>
      <c r="G6994" s="51" t="n">
        <v>0.18</v>
      </c>
    </row>
    <row r="6995" customFormat="false" ht="17.25" hidden="false" customHeight="true" outlineLevel="0" collapsed="false">
      <c r="A6995" s="0" t="str">
        <f aca="false">LEFT(C6995,4)*1</f>
        <v>0</v>
      </c>
      <c r="B6995" s="48" t="str">
        <f aca="false">+B6994+1</f>
        <v>0</v>
      </c>
      <c r="C6995" s="48" t="s">
        <v>13477</v>
      </c>
      <c r="D6995" s="49" t="s">
        <v>13478</v>
      </c>
      <c r="E6995" s="50" t="n">
        <v>84</v>
      </c>
      <c r="F6995" s="50" t="s">
        <v>587</v>
      </c>
      <c r="G6995" s="51" t="n">
        <v>0.18</v>
      </c>
    </row>
    <row r="6996" customFormat="false" ht="17.25" hidden="false" customHeight="true" outlineLevel="0" collapsed="false">
      <c r="A6996" s="0" t="str">
        <f aca="false">LEFT(C6996,4)*1</f>
        <v>0</v>
      </c>
      <c r="B6996" s="48" t="str">
        <f aca="false">+B6995+1</f>
        <v>0</v>
      </c>
      <c r="C6996" s="48" t="s">
        <v>13479</v>
      </c>
      <c r="D6996" s="49" t="s">
        <v>13480</v>
      </c>
      <c r="E6996" s="50" t="n">
        <v>84</v>
      </c>
      <c r="F6996" s="50" t="s">
        <v>587</v>
      </c>
      <c r="G6996" s="51" t="n">
        <v>0.18</v>
      </c>
    </row>
    <row r="6997" customFormat="false" ht="17.25" hidden="false" customHeight="true" outlineLevel="0" collapsed="false">
      <c r="A6997" s="0" t="str">
        <f aca="false">LEFT(C6997,4)*1</f>
        <v>0</v>
      </c>
      <c r="B6997" s="48" t="str">
        <f aca="false">+B6996+1</f>
        <v>0</v>
      </c>
      <c r="C6997" s="48" t="s">
        <v>13481</v>
      </c>
      <c r="D6997" s="49" t="s">
        <v>13482</v>
      </c>
      <c r="E6997" s="50" t="n">
        <v>84</v>
      </c>
      <c r="F6997" s="50" t="s">
        <v>587</v>
      </c>
      <c r="G6997" s="51" t="n">
        <v>0.18</v>
      </c>
    </row>
    <row r="6998" customFormat="false" ht="17.25" hidden="false" customHeight="true" outlineLevel="0" collapsed="false">
      <c r="A6998" s="0" t="str">
        <f aca="false">LEFT(C6998,4)*1</f>
        <v>0</v>
      </c>
      <c r="B6998" s="48" t="str">
        <f aca="false">+B6997+1</f>
        <v>0</v>
      </c>
      <c r="C6998" s="48" t="s">
        <v>13483</v>
      </c>
      <c r="D6998" s="49" t="s">
        <v>13484</v>
      </c>
      <c r="E6998" s="50" t="n">
        <v>84</v>
      </c>
      <c r="F6998" s="50" t="s">
        <v>587</v>
      </c>
      <c r="G6998" s="51" t="n">
        <v>0.18</v>
      </c>
    </row>
    <row r="6999" customFormat="false" ht="17.25" hidden="false" customHeight="true" outlineLevel="0" collapsed="false">
      <c r="A6999" s="0" t="str">
        <f aca="false">LEFT(C6999,4)*1</f>
        <v>0</v>
      </c>
      <c r="B6999" s="48" t="str">
        <f aca="false">+B6998+1</f>
        <v>0</v>
      </c>
      <c r="C6999" s="48" t="s">
        <v>13485</v>
      </c>
      <c r="D6999" s="49" t="s">
        <v>13486</v>
      </c>
      <c r="E6999" s="50" t="n">
        <v>84</v>
      </c>
      <c r="F6999" s="50" t="s">
        <v>2181</v>
      </c>
      <c r="G6999" s="51" t="n">
        <v>0.28</v>
      </c>
    </row>
    <row r="7000" customFormat="false" ht="17.25" hidden="false" customHeight="true" outlineLevel="0" collapsed="false">
      <c r="A7000" s="0" t="str">
        <f aca="false">LEFT(C7000,4)*1</f>
        <v>0</v>
      </c>
      <c r="B7000" s="48" t="str">
        <f aca="false">+B6999+1</f>
        <v>0</v>
      </c>
      <c r="C7000" s="48" t="s">
        <v>13487</v>
      </c>
      <c r="D7000" s="49" t="s">
        <v>13488</v>
      </c>
      <c r="E7000" s="50" t="n">
        <v>84</v>
      </c>
      <c r="F7000" s="50" t="s">
        <v>2181</v>
      </c>
      <c r="G7000" s="51" t="n">
        <v>0.28</v>
      </c>
    </row>
    <row r="7001" customFormat="false" ht="17.25" hidden="false" customHeight="true" outlineLevel="0" collapsed="false">
      <c r="A7001" s="0" t="str">
        <f aca="false">LEFT(C7001,4)*1</f>
        <v>0</v>
      </c>
      <c r="B7001" s="48" t="str">
        <f aca="false">+B7000+1</f>
        <v>0</v>
      </c>
      <c r="C7001" s="48" t="s">
        <v>13489</v>
      </c>
      <c r="D7001" s="49" t="s">
        <v>13490</v>
      </c>
      <c r="E7001" s="50" t="n">
        <v>84</v>
      </c>
      <c r="F7001" s="50" t="s">
        <v>2181</v>
      </c>
      <c r="G7001" s="51" t="n">
        <v>0.28</v>
      </c>
    </row>
    <row r="7002" customFormat="false" ht="17.25" hidden="false" customHeight="true" outlineLevel="0" collapsed="false">
      <c r="A7002" s="0" t="str">
        <f aca="false">LEFT(C7002,4)*1</f>
        <v>0</v>
      </c>
      <c r="B7002" s="48" t="str">
        <f aca="false">+B7001+1</f>
        <v>0</v>
      </c>
      <c r="C7002" s="48" t="s">
        <v>13491</v>
      </c>
      <c r="D7002" s="49" t="s">
        <v>13492</v>
      </c>
      <c r="E7002" s="50" t="n">
        <v>84</v>
      </c>
      <c r="F7002" s="50" t="s">
        <v>2181</v>
      </c>
      <c r="G7002" s="51" t="n">
        <v>0.28</v>
      </c>
    </row>
    <row r="7003" customFormat="false" ht="17.25" hidden="false" customHeight="true" outlineLevel="0" collapsed="false">
      <c r="A7003" s="0" t="str">
        <f aca="false">LEFT(C7003,4)*1</f>
        <v>0</v>
      </c>
      <c r="B7003" s="48" t="str">
        <f aca="false">+B7002+1</f>
        <v>0</v>
      </c>
      <c r="C7003" s="48" t="s">
        <v>13493</v>
      </c>
      <c r="D7003" s="49" t="s">
        <v>13494</v>
      </c>
      <c r="E7003" s="50" t="n">
        <v>84</v>
      </c>
      <c r="F7003" s="50" t="s">
        <v>2181</v>
      </c>
      <c r="G7003" s="51" t="n">
        <v>0.28</v>
      </c>
    </row>
    <row r="7004" customFormat="false" ht="17.25" hidden="false" customHeight="true" outlineLevel="0" collapsed="false">
      <c r="A7004" s="0" t="str">
        <f aca="false">LEFT(C7004,4)*1</f>
        <v>0</v>
      </c>
      <c r="B7004" s="48" t="str">
        <f aca="false">+B7003+1</f>
        <v>0</v>
      </c>
      <c r="C7004" s="48" t="s">
        <v>13495</v>
      </c>
      <c r="D7004" s="49" t="s">
        <v>13496</v>
      </c>
      <c r="E7004" s="50" t="n">
        <v>84</v>
      </c>
      <c r="F7004" s="50" t="s">
        <v>2181</v>
      </c>
      <c r="G7004" s="51" t="n">
        <v>0.28</v>
      </c>
    </row>
    <row r="7005" customFormat="false" ht="17.25" hidden="false" customHeight="true" outlineLevel="0" collapsed="false">
      <c r="A7005" s="0" t="str">
        <f aca="false">LEFT(C7005,4)*1</f>
        <v>0</v>
      </c>
      <c r="B7005" s="48" t="str">
        <f aca="false">+B7004+1</f>
        <v>0</v>
      </c>
      <c r="C7005" s="48" t="s">
        <v>13497</v>
      </c>
      <c r="D7005" s="49" t="s">
        <v>13498</v>
      </c>
      <c r="E7005" s="50" t="n">
        <v>84</v>
      </c>
      <c r="F7005" s="50" t="s">
        <v>2181</v>
      </c>
      <c r="G7005" s="51" t="n">
        <v>0.28</v>
      </c>
    </row>
    <row r="7006" customFormat="false" ht="17.25" hidden="false" customHeight="true" outlineLevel="0" collapsed="false">
      <c r="A7006" s="0" t="str">
        <f aca="false">LEFT(C7006,4)*1</f>
        <v>0</v>
      </c>
      <c r="B7006" s="48" t="str">
        <f aca="false">+B7005+1</f>
        <v>0</v>
      </c>
      <c r="C7006" s="48" t="s">
        <v>13499</v>
      </c>
      <c r="D7006" s="49" t="s">
        <v>13500</v>
      </c>
      <c r="E7006" s="50" t="n">
        <v>84</v>
      </c>
      <c r="F7006" s="50" t="s">
        <v>2181</v>
      </c>
      <c r="G7006" s="51" t="n">
        <v>0.28</v>
      </c>
    </row>
    <row r="7007" customFormat="false" ht="17.25" hidden="false" customHeight="true" outlineLevel="0" collapsed="false">
      <c r="A7007" s="0" t="str">
        <f aca="false">LEFT(C7007,4)*1</f>
        <v>0</v>
      </c>
      <c r="B7007" s="48" t="str">
        <f aca="false">+B7006+1</f>
        <v>0</v>
      </c>
      <c r="C7007" s="48" t="s">
        <v>13501</v>
      </c>
      <c r="D7007" s="49" t="s">
        <v>13502</v>
      </c>
      <c r="E7007" s="50" t="n">
        <v>84</v>
      </c>
      <c r="F7007" s="50" t="s">
        <v>2181</v>
      </c>
      <c r="G7007" s="51" t="n">
        <v>0.28</v>
      </c>
    </row>
    <row r="7008" customFormat="false" ht="17.25" hidden="false" customHeight="true" outlineLevel="0" collapsed="false">
      <c r="A7008" s="0" t="str">
        <f aca="false">LEFT(C7008,4)*1</f>
        <v>0</v>
      </c>
      <c r="B7008" s="48" t="str">
        <f aca="false">+B7007+1</f>
        <v>0</v>
      </c>
      <c r="C7008" s="48" t="s">
        <v>13503</v>
      </c>
      <c r="D7008" s="49" t="s">
        <v>13504</v>
      </c>
      <c r="E7008" s="50" t="n">
        <v>84</v>
      </c>
      <c r="F7008" s="50" t="s">
        <v>2181</v>
      </c>
      <c r="G7008" s="51" t="n">
        <v>0.28</v>
      </c>
    </row>
    <row r="7009" customFormat="false" ht="17.25" hidden="false" customHeight="true" outlineLevel="0" collapsed="false">
      <c r="A7009" s="0" t="str">
        <f aca="false">LEFT(C7009,4)*1</f>
        <v>0</v>
      </c>
      <c r="B7009" s="48" t="str">
        <f aca="false">+B7008+1</f>
        <v>0</v>
      </c>
      <c r="C7009" s="48" t="s">
        <v>13505</v>
      </c>
      <c r="D7009" s="49" t="s">
        <v>13506</v>
      </c>
      <c r="E7009" s="50" t="n">
        <v>84</v>
      </c>
      <c r="F7009" s="50" t="s">
        <v>2181</v>
      </c>
      <c r="G7009" s="51" t="n">
        <v>0.28</v>
      </c>
    </row>
    <row r="7010" customFormat="false" ht="17.25" hidden="false" customHeight="true" outlineLevel="0" collapsed="false">
      <c r="A7010" s="0" t="str">
        <f aca="false">LEFT(C7010,4)*1</f>
        <v>0</v>
      </c>
      <c r="B7010" s="48" t="str">
        <f aca="false">+B7009+1</f>
        <v>0</v>
      </c>
      <c r="C7010" s="48" t="s">
        <v>13507</v>
      </c>
      <c r="D7010" s="49" t="s">
        <v>13508</v>
      </c>
      <c r="E7010" s="50" t="n">
        <v>84</v>
      </c>
      <c r="F7010" s="50" t="s">
        <v>2181</v>
      </c>
      <c r="G7010" s="51" t="n">
        <v>0.28</v>
      </c>
    </row>
    <row r="7011" customFormat="false" ht="17.25" hidden="false" customHeight="true" outlineLevel="0" collapsed="false">
      <c r="A7011" s="0" t="str">
        <f aca="false">LEFT(C7011,4)*1</f>
        <v>0</v>
      </c>
      <c r="B7011" s="48" t="str">
        <f aca="false">+B7010+1</f>
        <v>0</v>
      </c>
      <c r="C7011" s="48" t="s">
        <v>13509</v>
      </c>
      <c r="D7011" s="49" t="s">
        <v>13510</v>
      </c>
      <c r="E7011" s="50" t="n">
        <v>84</v>
      </c>
      <c r="F7011" s="50" t="s">
        <v>2181</v>
      </c>
      <c r="G7011" s="51" t="n">
        <v>0.28</v>
      </c>
    </row>
    <row r="7012" customFormat="false" ht="17.25" hidden="false" customHeight="true" outlineLevel="0" collapsed="false">
      <c r="A7012" s="0" t="str">
        <f aca="false">LEFT(C7012,4)*1</f>
        <v>0</v>
      </c>
      <c r="B7012" s="48" t="str">
        <f aca="false">+B7011+1</f>
        <v>0</v>
      </c>
      <c r="C7012" s="48" t="s">
        <v>13511</v>
      </c>
      <c r="D7012" s="49" t="s">
        <v>13512</v>
      </c>
      <c r="E7012" s="50" t="n">
        <v>84</v>
      </c>
      <c r="F7012" s="50" t="s">
        <v>2181</v>
      </c>
      <c r="G7012" s="51" t="n">
        <v>0.28</v>
      </c>
    </row>
    <row r="7013" customFormat="false" ht="17.25" hidden="false" customHeight="true" outlineLevel="0" collapsed="false">
      <c r="A7013" s="0" t="str">
        <f aca="false">LEFT(C7013,4)*1</f>
        <v>0</v>
      </c>
      <c r="B7013" s="48" t="str">
        <f aca="false">+B7012+1</f>
        <v>0</v>
      </c>
      <c r="C7013" s="48" t="s">
        <v>13513</v>
      </c>
      <c r="D7013" s="49" t="s">
        <v>13514</v>
      </c>
      <c r="E7013" s="50" t="n">
        <v>84</v>
      </c>
      <c r="F7013" s="50" t="s">
        <v>2181</v>
      </c>
      <c r="G7013" s="51" t="n">
        <v>0.28</v>
      </c>
    </row>
    <row r="7014" customFormat="false" ht="17.25" hidden="false" customHeight="true" outlineLevel="0" collapsed="false">
      <c r="A7014" s="0" t="str">
        <f aca="false">LEFT(C7014,4)*1</f>
        <v>0</v>
      </c>
      <c r="B7014" s="48" t="str">
        <f aca="false">+B7013+1</f>
        <v>0</v>
      </c>
      <c r="C7014" s="48" t="s">
        <v>13515</v>
      </c>
      <c r="D7014" s="49" t="s">
        <v>13516</v>
      </c>
      <c r="E7014" s="50" t="n">
        <v>84</v>
      </c>
      <c r="F7014" s="50" t="s">
        <v>2529</v>
      </c>
      <c r="G7014" s="47" t="n">
        <v>0</v>
      </c>
    </row>
    <row r="7015" customFormat="false" ht="17.25" hidden="false" customHeight="true" outlineLevel="0" collapsed="false">
      <c r="A7015" s="0" t="str">
        <f aca="false">LEFT(C7015,4)*1</f>
        <v>0</v>
      </c>
      <c r="B7015" s="48" t="str">
        <f aca="false">+B7014+1</f>
        <v>0</v>
      </c>
      <c r="C7015" s="48" t="s">
        <v>13517</v>
      </c>
      <c r="D7015" s="49" t="s">
        <v>13518</v>
      </c>
      <c r="E7015" s="50" t="n">
        <v>84</v>
      </c>
      <c r="F7015" s="50" t="s">
        <v>2181</v>
      </c>
      <c r="G7015" s="51" t="n">
        <v>0.28</v>
      </c>
    </row>
    <row r="7016" customFormat="false" ht="17.25" hidden="false" customHeight="true" outlineLevel="0" collapsed="false">
      <c r="A7016" s="0" t="str">
        <f aca="false">LEFT(C7016,4)*1</f>
        <v>0</v>
      </c>
      <c r="B7016" s="48" t="str">
        <f aca="false">+B7015+1</f>
        <v>0</v>
      </c>
      <c r="C7016" s="48" t="s">
        <v>13517</v>
      </c>
      <c r="D7016" s="49" t="s">
        <v>13519</v>
      </c>
      <c r="E7016" s="50" t="n">
        <v>84</v>
      </c>
      <c r="F7016" s="50" t="s">
        <v>397</v>
      </c>
      <c r="G7016" s="51" t="n">
        <v>0.05</v>
      </c>
    </row>
    <row r="7017" customFormat="false" ht="17.25" hidden="false" customHeight="true" outlineLevel="0" collapsed="false">
      <c r="A7017" s="0" t="str">
        <f aca="false">LEFT(C7017,4)*1</f>
        <v>0</v>
      </c>
      <c r="B7017" s="48" t="str">
        <f aca="false">+B7016+1</f>
        <v>0</v>
      </c>
      <c r="C7017" s="48" t="s">
        <v>13520</v>
      </c>
      <c r="D7017" s="49" t="s">
        <v>13521</v>
      </c>
      <c r="E7017" s="50" t="n">
        <v>84</v>
      </c>
      <c r="F7017" s="50" t="s">
        <v>2529</v>
      </c>
      <c r="G7017" s="47" t="n">
        <v>0</v>
      </c>
    </row>
    <row r="7018" customFormat="false" ht="17.25" hidden="false" customHeight="true" outlineLevel="0" collapsed="false">
      <c r="A7018" s="0" t="str">
        <f aca="false">LEFT(C7018,4)*1</f>
        <v>0</v>
      </c>
      <c r="B7018" s="48" t="str">
        <f aca="false">+B7017+1</f>
        <v>0</v>
      </c>
      <c r="C7018" s="48" t="s">
        <v>13522</v>
      </c>
      <c r="D7018" s="49" t="s">
        <v>13523</v>
      </c>
      <c r="E7018" s="50" t="n">
        <v>84</v>
      </c>
      <c r="F7018" s="50" t="s">
        <v>2529</v>
      </c>
      <c r="G7018" s="47" t="n">
        <v>0</v>
      </c>
    </row>
    <row r="7019" customFormat="false" ht="17.25" hidden="false" customHeight="true" outlineLevel="0" collapsed="false">
      <c r="A7019" s="0" t="str">
        <f aca="false">LEFT(C7019,4)*1</f>
        <v>0</v>
      </c>
      <c r="B7019" s="48" t="str">
        <f aca="false">+B7018+1</f>
        <v>0</v>
      </c>
      <c r="C7019" s="48" t="s">
        <v>13524</v>
      </c>
      <c r="D7019" s="49" t="s">
        <v>13525</v>
      </c>
      <c r="E7019" s="50" t="n">
        <v>84</v>
      </c>
      <c r="F7019" s="50" t="s">
        <v>2529</v>
      </c>
      <c r="G7019" s="47" t="n">
        <v>0</v>
      </c>
    </row>
    <row r="7020" customFormat="false" ht="17.25" hidden="false" customHeight="true" outlineLevel="0" collapsed="false">
      <c r="A7020" s="0" t="str">
        <f aca="false">LEFT(C7020,4)*1</f>
        <v>0</v>
      </c>
      <c r="B7020" s="48" t="str">
        <f aca="false">+B7019+1</f>
        <v>0</v>
      </c>
      <c r="C7020" s="48" t="s">
        <v>13526</v>
      </c>
      <c r="D7020" s="49" t="s">
        <v>13527</v>
      </c>
      <c r="E7020" s="50" t="n">
        <v>84</v>
      </c>
      <c r="F7020" s="50" t="s">
        <v>2529</v>
      </c>
      <c r="G7020" s="47" t="n">
        <v>0</v>
      </c>
    </row>
    <row r="7021" customFormat="false" ht="17.25" hidden="false" customHeight="true" outlineLevel="0" collapsed="false">
      <c r="A7021" s="0" t="str">
        <f aca="false">LEFT(C7021,4)*1</f>
        <v>0</v>
      </c>
      <c r="B7021" s="48" t="str">
        <f aca="false">+B7020+1</f>
        <v>0</v>
      </c>
      <c r="C7021" s="48" t="s">
        <v>13528</v>
      </c>
      <c r="D7021" s="49" t="s">
        <v>13529</v>
      </c>
      <c r="E7021" s="50" t="n">
        <v>84</v>
      </c>
      <c r="F7021" s="50" t="s">
        <v>2529</v>
      </c>
      <c r="G7021" s="47" t="n">
        <v>0</v>
      </c>
    </row>
    <row r="7022" customFormat="false" ht="17.25" hidden="false" customHeight="true" outlineLevel="0" collapsed="false">
      <c r="A7022" s="0" t="str">
        <f aca="false">LEFT(C7022,4)*1</f>
        <v>0</v>
      </c>
      <c r="B7022" s="48" t="str">
        <f aca="false">+B7021+1</f>
        <v>0</v>
      </c>
      <c r="C7022" s="48" t="s">
        <v>13530</v>
      </c>
      <c r="D7022" s="49" t="s">
        <v>13531</v>
      </c>
      <c r="E7022" s="50" t="n">
        <v>84</v>
      </c>
      <c r="F7022" s="50" t="s">
        <v>2529</v>
      </c>
      <c r="G7022" s="47" t="n">
        <v>0</v>
      </c>
    </row>
    <row r="7023" customFormat="false" ht="17.25" hidden="false" customHeight="true" outlineLevel="0" collapsed="false">
      <c r="A7023" s="0" t="str">
        <f aca="false">LEFT(C7023,4)*1</f>
        <v>0</v>
      </c>
      <c r="B7023" s="48" t="str">
        <f aca="false">+B7022+1</f>
        <v>0</v>
      </c>
      <c r="C7023" s="50" t="s">
        <v>13532</v>
      </c>
      <c r="D7023" s="49" t="s">
        <v>13533</v>
      </c>
      <c r="E7023" s="50" t="n">
        <v>84</v>
      </c>
      <c r="F7023" s="50" t="s">
        <v>2529</v>
      </c>
      <c r="G7023" s="47" t="n">
        <v>0</v>
      </c>
    </row>
    <row r="7024" customFormat="false" ht="17.25" hidden="false" customHeight="true" outlineLevel="0" collapsed="false">
      <c r="A7024" s="0" t="str">
        <f aca="false">LEFT(C7024,4)*1</f>
        <v>0</v>
      </c>
      <c r="B7024" s="48" t="str">
        <f aca="false">+B7023+1</f>
        <v>0</v>
      </c>
      <c r="C7024" s="50" t="s">
        <v>13532</v>
      </c>
      <c r="D7024" s="49" t="s">
        <v>13534</v>
      </c>
      <c r="E7024" s="50" t="n">
        <v>84</v>
      </c>
      <c r="F7024" s="50" t="s">
        <v>2529</v>
      </c>
      <c r="G7024" s="47" t="n">
        <v>0</v>
      </c>
    </row>
    <row r="7025" customFormat="false" ht="17.25" hidden="false" customHeight="true" outlineLevel="0" collapsed="false">
      <c r="A7025" s="0" t="str">
        <f aca="false">LEFT(C7025,4)*1</f>
        <v>0</v>
      </c>
      <c r="B7025" s="48" t="str">
        <f aca="false">+B7024+1</f>
        <v>0</v>
      </c>
      <c r="C7025" s="48" t="s">
        <v>13535</v>
      </c>
      <c r="D7025" s="49" t="s">
        <v>13536</v>
      </c>
      <c r="E7025" s="50" t="n">
        <v>84</v>
      </c>
      <c r="F7025" s="50" t="s">
        <v>2529</v>
      </c>
      <c r="G7025" s="47" t="n">
        <v>0</v>
      </c>
    </row>
    <row r="7026" customFormat="false" ht="17.25" hidden="false" customHeight="true" outlineLevel="0" collapsed="false">
      <c r="A7026" s="0" t="str">
        <f aca="false">LEFT(C7026,4)*1</f>
        <v>0</v>
      </c>
      <c r="B7026" s="48" t="str">
        <f aca="false">+B7025+1</f>
        <v>0</v>
      </c>
      <c r="C7026" s="48" t="s">
        <v>13537</v>
      </c>
      <c r="D7026" s="49" t="s">
        <v>13538</v>
      </c>
      <c r="E7026" s="50" t="n">
        <v>84</v>
      </c>
      <c r="F7026" s="50" t="s">
        <v>2529</v>
      </c>
      <c r="G7026" s="47" t="n">
        <v>0</v>
      </c>
    </row>
    <row r="7027" customFormat="false" ht="17.25" hidden="false" customHeight="true" outlineLevel="0" collapsed="false">
      <c r="A7027" s="0" t="str">
        <f aca="false">LEFT(C7027,4)*1</f>
        <v>0</v>
      </c>
      <c r="B7027" s="48" t="str">
        <f aca="false">+B7026+1</f>
        <v>0</v>
      </c>
      <c r="C7027" s="48" t="s">
        <v>13539</v>
      </c>
      <c r="D7027" s="49" t="s">
        <v>13540</v>
      </c>
      <c r="E7027" s="50" t="n">
        <v>84</v>
      </c>
      <c r="F7027" s="50" t="s">
        <v>2529</v>
      </c>
      <c r="G7027" s="47" t="n">
        <v>0</v>
      </c>
    </row>
    <row r="7028" customFormat="false" ht="17.25" hidden="false" customHeight="true" outlineLevel="0" collapsed="false">
      <c r="A7028" s="0" t="str">
        <f aca="false">LEFT(C7028,4)*1</f>
        <v>0</v>
      </c>
      <c r="B7028" s="48" t="str">
        <f aca="false">+B7027+1</f>
        <v>0</v>
      </c>
      <c r="C7028" s="50" t="s">
        <v>13541</v>
      </c>
      <c r="D7028" s="49" t="s">
        <v>13542</v>
      </c>
      <c r="E7028" s="50" t="n">
        <v>84</v>
      </c>
      <c r="F7028" s="50" t="s">
        <v>2529</v>
      </c>
      <c r="G7028" s="47" t="n">
        <v>0</v>
      </c>
    </row>
    <row r="7029" customFormat="false" ht="17.25" hidden="false" customHeight="true" outlineLevel="0" collapsed="false">
      <c r="A7029" s="0" t="str">
        <f aca="false">LEFT(C7029,4)*1</f>
        <v>0</v>
      </c>
      <c r="B7029" s="48" t="str">
        <f aca="false">+B7028+1</f>
        <v>0</v>
      </c>
      <c r="C7029" s="50" t="s">
        <v>13541</v>
      </c>
      <c r="D7029" s="49" t="s">
        <v>13543</v>
      </c>
      <c r="E7029" s="50" t="n">
        <v>84</v>
      </c>
      <c r="F7029" s="50" t="s">
        <v>2529</v>
      </c>
      <c r="G7029" s="47" t="n">
        <v>0</v>
      </c>
    </row>
    <row r="7030" customFormat="false" ht="17.25" hidden="false" customHeight="true" outlineLevel="0" collapsed="false">
      <c r="A7030" s="0" t="str">
        <f aca="false">LEFT(C7030,4)*1</f>
        <v>0</v>
      </c>
      <c r="B7030" s="48" t="str">
        <f aca="false">+B7029+1</f>
        <v>0</v>
      </c>
      <c r="C7030" s="50" t="s">
        <v>13541</v>
      </c>
      <c r="D7030" s="49" t="s">
        <v>13544</v>
      </c>
      <c r="E7030" s="50" t="n">
        <v>84</v>
      </c>
      <c r="F7030" s="50" t="s">
        <v>2529</v>
      </c>
      <c r="G7030" s="47" t="n">
        <v>0</v>
      </c>
    </row>
    <row r="7031" customFormat="false" ht="17.25" hidden="false" customHeight="true" outlineLevel="0" collapsed="false">
      <c r="A7031" s="0" t="str">
        <f aca="false">LEFT(C7031,4)*1</f>
        <v>0</v>
      </c>
      <c r="B7031" s="48" t="str">
        <f aca="false">+B7030+1</f>
        <v>0</v>
      </c>
      <c r="C7031" s="50" t="s">
        <v>13541</v>
      </c>
      <c r="D7031" s="49" t="s">
        <v>13545</v>
      </c>
      <c r="E7031" s="50" t="n">
        <v>84</v>
      </c>
      <c r="F7031" s="50" t="s">
        <v>2529</v>
      </c>
      <c r="G7031" s="47" t="n">
        <v>0</v>
      </c>
    </row>
    <row r="7032" customFormat="false" ht="17.25" hidden="false" customHeight="true" outlineLevel="0" collapsed="false">
      <c r="A7032" s="0" t="str">
        <f aca="false">LEFT(C7032,4)*1</f>
        <v>0</v>
      </c>
      <c r="B7032" s="48" t="str">
        <f aca="false">+B7031+1</f>
        <v>0</v>
      </c>
      <c r="C7032" s="50" t="s">
        <v>13541</v>
      </c>
      <c r="D7032" s="49" t="s">
        <v>13546</v>
      </c>
      <c r="E7032" s="50" t="n">
        <v>84</v>
      </c>
      <c r="F7032" s="50" t="s">
        <v>2529</v>
      </c>
      <c r="G7032" s="47" t="n">
        <v>0</v>
      </c>
    </row>
    <row r="7033" customFormat="false" ht="17.25" hidden="false" customHeight="true" outlineLevel="0" collapsed="false">
      <c r="A7033" s="0" t="str">
        <f aca="false">LEFT(C7033,4)*1</f>
        <v>0</v>
      </c>
      <c r="B7033" s="48" t="str">
        <f aca="false">+B7032+1</f>
        <v>0</v>
      </c>
      <c r="C7033" s="50" t="s">
        <v>13541</v>
      </c>
      <c r="D7033" s="49" t="s">
        <v>13547</v>
      </c>
      <c r="E7033" s="50" t="n">
        <v>84</v>
      </c>
      <c r="F7033" s="50" t="s">
        <v>2529</v>
      </c>
      <c r="G7033" s="47" t="n">
        <v>0</v>
      </c>
    </row>
    <row r="7034" customFormat="false" ht="17.25" hidden="false" customHeight="true" outlineLevel="0" collapsed="false">
      <c r="A7034" s="0" t="str">
        <f aca="false">LEFT(C7034,4)*1</f>
        <v>0</v>
      </c>
      <c r="B7034" s="48" t="str">
        <f aca="false">+B7033+1</f>
        <v>0</v>
      </c>
      <c r="C7034" s="50" t="s">
        <v>13541</v>
      </c>
      <c r="D7034" s="49" t="s">
        <v>13548</v>
      </c>
      <c r="E7034" s="50" t="n">
        <v>84</v>
      </c>
      <c r="F7034" s="50" t="s">
        <v>2529</v>
      </c>
      <c r="G7034" s="47" t="n">
        <v>0</v>
      </c>
    </row>
    <row r="7035" customFormat="false" ht="17.25" hidden="false" customHeight="true" outlineLevel="0" collapsed="false">
      <c r="A7035" s="0" t="str">
        <f aca="false">LEFT(C7035,4)*1</f>
        <v>0</v>
      </c>
      <c r="B7035" s="48" t="str">
        <f aca="false">+B7034+1</f>
        <v>0</v>
      </c>
      <c r="C7035" s="50" t="s">
        <v>13541</v>
      </c>
      <c r="D7035" s="49" t="s">
        <v>13549</v>
      </c>
      <c r="E7035" s="50" t="n">
        <v>84</v>
      </c>
      <c r="F7035" s="50" t="s">
        <v>2529</v>
      </c>
      <c r="G7035" s="47" t="n">
        <v>0</v>
      </c>
    </row>
    <row r="7036" customFormat="false" ht="17.25" hidden="false" customHeight="true" outlineLevel="0" collapsed="false">
      <c r="A7036" s="0" t="str">
        <f aca="false">LEFT(C7036,4)*1</f>
        <v>0</v>
      </c>
      <c r="B7036" s="48" t="str">
        <f aca="false">+B7035+1</f>
        <v>0</v>
      </c>
      <c r="C7036" s="50" t="s">
        <v>13550</v>
      </c>
      <c r="D7036" s="49" t="s">
        <v>13551</v>
      </c>
      <c r="E7036" s="50" t="n">
        <v>84</v>
      </c>
      <c r="F7036" s="50" t="s">
        <v>2181</v>
      </c>
      <c r="G7036" s="51" t="n">
        <v>0.28</v>
      </c>
    </row>
    <row r="7037" customFormat="false" ht="17.25" hidden="false" customHeight="true" outlineLevel="0" collapsed="false">
      <c r="A7037" s="0" t="str">
        <f aca="false">LEFT(C7037,4)*1</f>
        <v>0</v>
      </c>
      <c r="B7037" s="48" t="str">
        <f aca="false">+B7036+1</f>
        <v>0</v>
      </c>
      <c r="C7037" s="50" t="s">
        <v>13552</v>
      </c>
      <c r="D7037" s="49" t="s">
        <v>13553</v>
      </c>
      <c r="E7037" s="50" t="n">
        <v>84</v>
      </c>
      <c r="F7037" s="50" t="s">
        <v>2181</v>
      </c>
      <c r="G7037" s="51" t="n">
        <v>0.28</v>
      </c>
    </row>
    <row r="7038" customFormat="false" ht="17.25" hidden="false" customHeight="true" outlineLevel="0" collapsed="false">
      <c r="A7038" s="0" t="str">
        <f aca="false">LEFT(C7038,4)*1</f>
        <v>0</v>
      </c>
      <c r="B7038" s="48" t="str">
        <f aca="false">+B7037+1</f>
        <v>0</v>
      </c>
      <c r="C7038" s="50" t="s">
        <v>13554</v>
      </c>
      <c r="D7038" s="49" t="s">
        <v>13555</v>
      </c>
      <c r="E7038" s="50" t="n">
        <v>84</v>
      </c>
      <c r="F7038" s="50" t="s">
        <v>2181</v>
      </c>
      <c r="G7038" s="51" t="n">
        <v>0.28</v>
      </c>
    </row>
    <row r="7039" customFormat="false" ht="17.25" hidden="false" customHeight="true" outlineLevel="0" collapsed="false">
      <c r="A7039" s="0" t="str">
        <f aca="false">LEFT(C7039,4)*1</f>
        <v>0</v>
      </c>
      <c r="B7039" s="48" t="str">
        <f aca="false">+B7038+1</f>
        <v>0</v>
      </c>
      <c r="C7039" s="48" t="s">
        <v>13556</v>
      </c>
      <c r="D7039" s="49" t="s">
        <v>13557</v>
      </c>
      <c r="E7039" s="50" t="n">
        <v>84</v>
      </c>
      <c r="F7039" s="50" t="s">
        <v>2529</v>
      </c>
      <c r="G7039" s="47" t="n">
        <v>0</v>
      </c>
    </row>
    <row r="7040" customFormat="false" ht="17.25" hidden="false" customHeight="true" outlineLevel="0" collapsed="false">
      <c r="A7040" s="0" t="str">
        <f aca="false">LEFT(C7040,4)*1</f>
        <v>0</v>
      </c>
      <c r="B7040" s="48" t="str">
        <f aca="false">+B7039+1</f>
        <v>0</v>
      </c>
      <c r="C7040" s="48" t="s">
        <v>13558</v>
      </c>
      <c r="D7040" s="49" t="s">
        <v>13559</v>
      </c>
      <c r="E7040" s="50" t="n">
        <v>84</v>
      </c>
      <c r="F7040" s="50" t="s">
        <v>2181</v>
      </c>
      <c r="G7040" s="51" t="n">
        <v>0.28</v>
      </c>
    </row>
    <row r="7041" customFormat="false" ht="17.25" hidden="false" customHeight="true" outlineLevel="0" collapsed="false">
      <c r="A7041" s="0" t="str">
        <f aca="false">LEFT(C7041,4)*1</f>
        <v>0</v>
      </c>
      <c r="B7041" s="48" t="str">
        <f aca="false">+B7040+1</f>
        <v>0</v>
      </c>
      <c r="C7041" s="48" t="s">
        <v>13560</v>
      </c>
      <c r="D7041" s="49" t="s">
        <v>13561</v>
      </c>
      <c r="E7041" s="50" t="n">
        <v>84</v>
      </c>
      <c r="F7041" s="50" t="s">
        <v>2181</v>
      </c>
      <c r="G7041" s="51" t="n">
        <v>0.28</v>
      </c>
    </row>
    <row r="7042" customFormat="false" ht="17.25" hidden="false" customHeight="true" outlineLevel="0" collapsed="false">
      <c r="A7042" s="0" t="str">
        <f aca="false">LEFT(C7042,4)*1</f>
        <v>0</v>
      </c>
      <c r="B7042" s="48" t="str">
        <f aca="false">+B7041+1</f>
        <v>0</v>
      </c>
      <c r="C7042" s="48" t="s">
        <v>13562</v>
      </c>
      <c r="D7042" s="49" t="s">
        <v>13563</v>
      </c>
      <c r="E7042" s="50" t="n">
        <v>84</v>
      </c>
      <c r="F7042" s="50" t="s">
        <v>2529</v>
      </c>
      <c r="G7042" s="47" t="n">
        <v>0</v>
      </c>
    </row>
    <row r="7043" customFormat="false" ht="17.25" hidden="false" customHeight="true" outlineLevel="0" collapsed="false">
      <c r="A7043" s="0" t="str">
        <f aca="false">LEFT(C7043,4)*1</f>
        <v>0</v>
      </c>
      <c r="B7043" s="48" t="str">
        <f aca="false">+B7042+1</f>
        <v>0</v>
      </c>
      <c r="C7043" s="48" t="s">
        <v>13564</v>
      </c>
      <c r="D7043" s="49" t="s">
        <v>13565</v>
      </c>
      <c r="E7043" s="50" t="n">
        <v>84</v>
      </c>
      <c r="F7043" s="50" t="s">
        <v>2529</v>
      </c>
      <c r="G7043" s="47" t="n">
        <v>0</v>
      </c>
    </row>
    <row r="7044" customFormat="false" ht="17.25" hidden="false" customHeight="true" outlineLevel="0" collapsed="false">
      <c r="A7044" s="0" t="str">
        <f aca="false">LEFT(C7044,4)*1</f>
        <v>0</v>
      </c>
      <c r="B7044" s="48" t="str">
        <f aca="false">+B7043+1</f>
        <v>0</v>
      </c>
      <c r="C7044" s="48" t="s">
        <v>13566</v>
      </c>
      <c r="D7044" s="49" t="s">
        <v>13567</v>
      </c>
      <c r="E7044" s="50" t="n">
        <v>84</v>
      </c>
      <c r="F7044" s="50" t="s">
        <v>2529</v>
      </c>
      <c r="G7044" s="47" t="n">
        <v>0</v>
      </c>
    </row>
    <row r="7045" customFormat="false" ht="17.25" hidden="false" customHeight="true" outlineLevel="0" collapsed="false">
      <c r="A7045" s="0" t="str">
        <f aca="false">LEFT(C7045,4)*1</f>
        <v>0</v>
      </c>
      <c r="B7045" s="48" t="str">
        <f aca="false">+B7044+1</f>
        <v>0</v>
      </c>
      <c r="C7045" s="48" t="s">
        <v>13568</v>
      </c>
      <c r="D7045" s="49" t="s">
        <v>13569</v>
      </c>
      <c r="E7045" s="50" t="n">
        <v>84</v>
      </c>
      <c r="F7045" s="50" t="s">
        <v>2529</v>
      </c>
      <c r="G7045" s="47" t="n">
        <v>0</v>
      </c>
    </row>
    <row r="7046" customFormat="false" ht="17.25" hidden="false" customHeight="true" outlineLevel="0" collapsed="false">
      <c r="A7046" s="0" t="str">
        <f aca="false">LEFT(C7046,4)*1</f>
        <v>0</v>
      </c>
      <c r="B7046" s="48" t="str">
        <f aca="false">+B7045+1</f>
        <v>0</v>
      </c>
      <c r="C7046" s="48" t="s">
        <v>13570</v>
      </c>
      <c r="D7046" s="49" t="s">
        <v>13571</v>
      </c>
      <c r="E7046" s="50" t="n">
        <v>84</v>
      </c>
      <c r="F7046" s="50" t="s">
        <v>587</v>
      </c>
      <c r="G7046" s="51" t="n">
        <v>0.18</v>
      </c>
    </row>
    <row r="7047" customFormat="false" ht="17.25" hidden="false" customHeight="true" outlineLevel="0" collapsed="false">
      <c r="A7047" s="0" t="str">
        <f aca="false">LEFT(C7047,4)*1</f>
        <v>0</v>
      </c>
      <c r="B7047" s="48" t="str">
        <f aca="false">+B7046+1</f>
        <v>0</v>
      </c>
      <c r="C7047" s="48" t="s">
        <v>13572</v>
      </c>
      <c r="D7047" s="49" t="s">
        <v>13573</v>
      </c>
      <c r="E7047" s="50" t="n">
        <v>84</v>
      </c>
      <c r="F7047" s="50" t="s">
        <v>587</v>
      </c>
      <c r="G7047" s="51" t="n">
        <v>0.18</v>
      </c>
    </row>
    <row r="7048" customFormat="false" ht="17.25" hidden="false" customHeight="true" outlineLevel="0" collapsed="false">
      <c r="A7048" s="0" t="str">
        <f aca="false">LEFT(C7048,4)*1</f>
        <v>0</v>
      </c>
      <c r="B7048" s="48" t="str">
        <f aca="false">+B7047+1</f>
        <v>0</v>
      </c>
      <c r="C7048" s="48" t="s">
        <v>13574</v>
      </c>
      <c r="D7048" s="49" t="s">
        <v>13575</v>
      </c>
      <c r="E7048" s="50" t="n">
        <v>84</v>
      </c>
      <c r="F7048" s="50" t="s">
        <v>587</v>
      </c>
      <c r="G7048" s="51" t="n">
        <v>0.18</v>
      </c>
    </row>
    <row r="7049" customFormat="false" ht="17.25" hidden="false" customHeight="true" outlineLevel="0" collapsed="false">
      <c r="A7049" s="0" t="str">
        <f aca="false">LEFT(C7049,4)*1</f>
        <v>0</v>
      </c>
      <c r="B7049" s="48" t="str">
        <f aca="false">+B7048+1</f>
        <v>0</v>
      </c>
      <c r="C7049" s="48" t="s">
        <v>13576</v>
      </c>
      <c r="D7049" s="49" t="s">
        <v>13577</v>
      </c>
      <c r="E7049" s="50" t="n">
        <v>84</v>
      </c>
      <c r="F7049" s="50" t="s">
        <v>587</v>
      </c>
      <c r="G7049" s="51" t="n">
        <v>0.18</v>
      </c>
    </row>
    <row r="7050" customFormat="false" ht="17.25" hidden="false" customHeight="true" outlineLevel="0" collapsed="false">
      <c r="A7050" s="0" t="str">
        <f aca="false">LEFT(C7050,4)*1</f>
        <v>0</v>
      </c>
      <c r="B7050" s="48" t="str">
        <f aca="false">+B7049+1</f>
        <v>0</v>
      </c>
      <c r="C7050" s="48" t="s">
        <v>13578</v>
      </c>
      <c r="D7050" s="49" t="s">
        <v>13579</v>
      </c>
      <c r="E7050" s="50" t="n">
        <v>84</v>
      </c>
      <c r="F7050" s="50" t="s">
        <v>587</v>
      </c>
      <c r="G7050" s="51" t="n">
        <v>0.18</v>
      </c>
    </row>
    <row r="7051" customFormat="false" ht="17.25" hidden="false" customHeight="true" outlineLevel="0" collapsed="false">
      <c r="A7051" s="0" t="str">
        <f aca="false">LEFT(C7051,4)*1</f>
        <v>0</v>
      </c>
      <c r="B7051" s="48" t="str">
        <f aca="false">+B7050+1</f>
        <v>0</v>
      </c>
      <c r="C7051" s="48" t="s">
        <v>13580</v>
      </c>
      <c r="D7051" s="49" t="s">
        <v>13581</v>
      </c>
      <c r="E7051" s="50" t="n">
        <v>84</v>
      </c>
      <c r="F7051" s="50" t="s">
        <v>587</v>
      </c>
      <c r="G7051" s="51" t="n">
        <v>0.18</v>
      </c>
    </row>
    <row r="7052" customFormat="false" ht="17.25" hidden="false" customHeight="true" outlineLevel="0" collapsed="false">
      <c r="A7052" s="0" t="str">
        <f aca="false">LEFT(C7052,4)*1</f>
        <v>0</v>
      </c>
      <c r="B7052" s="48" t="str">
        <f aca="false">+B7051+1</f>
        <v>0</v>
      </c>
      <c r="C7052" s="48" t="s">
        <v>13582</v>
      </c>
      <c r="D7052" s="49" t="s">
        <v>13583</v>
      </c>
      <c r="E7052" s="50" t="n">
        <v>84</v>
      </c>
      <c r="F7052" s="50" t="s">
        <v>587</v>
      </c>
      <c r="G7052" s="51" t="n">
        <v>0.18</v>
      </c>
    </row>
    <row r="7053" customFormat="false" ht="17.25" hidden="false" customHeight="true" outlineLevel="0" collapsed="false">
      <c r="A7053" s="0" t="str">
        <f aca="false">LEFT(C7053,4)*1</f>
        <v>0</v>
      </c>
      <c r="B7053" s="48" t="str">
        <f aca="false">+B7052+1</f>
        <v>0</v>
      </c>
      <c r="C7053" s="48" t="s">
        <v>13584</v>
      </c>
      <c r="D7053" s="49" t="s">
        <v>13585</v>
      </c>
      <c r="E7053" s="50" t="n">
        <v>84</v>
      </c>
      <c r="F7053" s="50" t="s">
        <v>587</v>
      </c>
      <c r="G7053" s="51" t="n">
        <v>0.18</v>
      </c>
    </row>
    <row r="7054" customFormat="false" ht="17.25" hidden="false" customHeight="true" outlineLevel="0" collapsed="false">
      <c r="A7054" s="0" t="str">
        <f aca="false">LEFT(C7054,4)*1</f>
        <v>0</v>
      </c>
      <c r="B7054" s="48" t="str">
        <f aca="false">+B7053+1</f>
        <v>0</v>
      </c>
      <c r="C7054" s="48" t="s">
        <v>13584</v>
      </c>
      <c r="D7054" s="49" t="s">
        <v>13585</v>
      </c>
      <c r="E7054" s="50" t="n">
        <v>84</v>
      </c>
      <c r="F7054" s="50" t="s">
        <v>587</v>
      </c>
      <c r="G7054" s="51" t="n">
        <v>0.18</v>
      </c>
    </row>
    <row r="7055" customFormat="false" ht="17.25" hidden="false" customHeight="true" outlineLevel="0" collapsed="false">
      <c r="A7055" s="0" t="str">
        <f aca="false">LEFT(C7055,4)*1</f>
        <v>0</v>
      </c>
      <c r="B7055" s="48" t="str">
        <f aca="false">+B7054+1</f>
        <v>0</v>
      </c>
      <c r="C7055" s="48" t="s">
        <v>13586</v>
      </c>
      <c r="D7055" s="49" t="s">
        <v>13587</v>
      </c>
      <c r="E7055" s="50" t="n">
        <v>84</v>
      </c>
      <c r="F7055" s="50" t="s">
        <v>587</v>
      </c>
      <c r="G7055" s="51" t="n">
        <v>0.18</v>
      </c>
    </row>
    <row r="7056" customFormat="false" ht="17.25" hidden="false" customHeight="true" outlineLevel="0" collapsed="false">
      <c r="A7056" s="0" t="str">
        <f aca="false">LEFT(C7056,4)*1</f>
        <v>0</v>
      </c>
      <c r="B7056" s="48" t="str">
        <f aca="false">+B7055+1</f>
        <v>0</v>
      </c>
      <c r="C7056" s="48" t="s">
        <v>13586</v>
      </c>
      <c r="D7056" s="49" t="s">
        <v>13587</v>
      </c>
      <c r="E7056" s="50" t="n">
        <v>84</v>
      </c>
      <c r="F7056" s="50" t="s">
        <v>587</v>
      </c>
      <c r="G7056" s="51" t="n">
        <v>0.18</v>
      </c>
    </row>
    <row r="7057" customFormat="false" ht="17.25" hidden="false" customHeight="true" outlineLevel="0" collapsed="false">
      <c r="A7057" s="0" t="str">
        <f aca="false">LEFT(C7057,4)*1</f>
        <v>0</v>
      </c>
      <c r="B7057" s="48" t="str">
        <f aca="false">+B7056+1</f>
        <v>0</v>
      </c>
      <c r="C7057" s="48" t="s">
        <v>13588</v>
      </c>
      <c r="D7057" s="49" t="s">
        <v>13589</v>
      </c>
      <c r="E7057" s="50" t="n">
        <v>84</v>
      </c>
      <c r="F7057" s="50" t="s">
        <v>587</v>
      </c>
      <c r="G7057" s="51" t="n">
        <v>0.18</v>
      </c>
    </row>
    <row r="7058" customFormat="false" ht="17.25" hidden="false" customHeight="true" outlineLevel="0" collapsed="false">
      <c r="A7058" s="0" t="str">
        <f aca="false">LEFT(C7058,4)*1</f>
        <v>0</v>
      </c>
      <c r="B7058" s="48" t="str">
        <f aca="false">+B7057+1</f>
        <v>0</v>
      </c>
      <c r="C7058" s="48" t="s">
        <v>13590</v>
      </c>
      <c r="D7058" s="49" t="s">
        <v>13591</v>
      </c>
      <c r="E7058" s="50" t="n">
        <v>84</v>
      </c>
      <c r="F7058" s="50" t="s">
        <v>587</v>
      </c>
      <c r="G7058" s="51" t="n">
        <v>0.18</v>
      </c>
    </row>
    <row r="7059" customFormat="false" ht="17.25" hidden="false" customHeight="true" outlineLevel="0" collapsed="false">
      <c r="A7059" s="0" t="str">
        <f aca="false">LEFT(C7059,4)*1</f>
        <v>0</v>
      </c>
      <c r="B7059" s="48" t="str">
        <f aca="false">+B7058+1</f>
        <v>0</v>
      </c>
      <c r="C7059" s="48" t="s">
        <v>13592</v>
      </c>
      <c r="D7059" s="49" t="s">
        <v>13593</v>
      </c>
      <c r="E7059" s="50" t="n">
        <v>84</v>
      </c>
      <c r="F7059" s="50" t="s">
        <v>587</v>
      </c>
      <c r="G7059" s="51" t="n">
        <v>0.18</v>
      </c>
    </row>
    <row r="7060" customFormat="false" ht="17.25" hidden="false" customHeight="true" outlineLevel="0" collapsed="false">
      <c r="A7060" s="0" t="str">
        <f aca="false">LEFT(C7060,4)*1</f>
        <v>0</v>
      </c>
      <c r="B7060" s="48" t="str">
        <f aca="false">+B7059+1</f>
        <v>0</v>
      </c>
      <c r="C7060" s="48" t="s">
        <v>13594</v>
      </c>
      <c r="D7060" s="49" t="s">
        <v>13595</v>
      </c>
      <c r="E7060" s="50" t="n">
        <v>84</v>
      </c>
      <c r="F7060" s="50" t="s">
        <v>587</v>
      </c>
      <c r="G7060" s="51" t="n">
        <v>0.18</v>
      </c>
    </row>
    <row r="7061" customFormat="false" ht="17.25" hidden="false" customHeight="true" outlineLevel="0" collapsed="false">
      <c r="A7061" s="0" t="str">
        <f aca="false">LEFT(C7061,4)*1</f>
        <v>0</v>
      </c>
      <c r="B7061" s="48" t="str">
        <f aca="false">+B7060+1</f>
        <v>0</v>
      </c>
      <c r="C7061" s="48" t="s">
        <v>13596</v>
      </c>
      <c r="D7061" s="49" t="s">
        <v>13597</v>
      </c>
      <c r="E7061" s="50" t="n">
        <v>84</v>
      </c>
      <c r="F7061" s="50" t="s">
        <v>587</v>
      </c>
      <c r="G7061" s="51" t="n">
        <v>0.18</v>
      </c>
    </row>
    <row r="7062" customFormat="false" ht="17.25" hidden="false" customHeight="true" outlineLevel="0" collapsed="false">
      <c r="A7062" s="0" t="str">
        <f aca="false">LEFT(C7062,4)*1</f>
        <v>0</v>
      </c>
      <c r="B7062" s="48" t="str">
        <f aca="false">+B7061+1</f>
        <v>0</v>
      </c>
      <c r="C7062" s="48" t="s">
        <v>13598</v>
      </c>
      <c r="D7062" s="49" t="s">
        <v>13599</v>
      </c>
      <c r="E7062" s="50" t="n">
        <v>84</v>
      </c>
      <c r="F7062" s="50" t="s">
        <v>587</v>
      </c>
      <c r="G7062" s="51" t="n">
        <v>0.18</v>
      </c>
    </row>
    <row r="7063" customFormat="false" ht="17.25" hidden="false" customHeight="true" outlineLevel="0" collapsed="false">
      <c r="A7063" s="0" t="str">
        <f aca="false">LEFT(C7063,4)*1</f>
        <v>0</v>
      </c>
      <c r="B7063" s="48" t="str">
        <f aca="false">+B7062+1</f>
        <v>0</v>
      </c>
      <c r="C7063" s="48" t="s">
        <v>13600</v>
      </c>
      <c r="D7063" s="49" t="s">
        <v>13601</v>
      </c>
      <c r="E7063" s="50" t="n">
        <v>84</v>
      </c>
      <c r="F7063" s="50" t="s">
        <v>587</v>
      </c>
      <c r="G7063" s="51" t="n">
        <v>0.18</v>
      </c>
    </row>
    <row r="7064" customFormat="false" ht="17.25" hidden="false" customHeight="true" outlineLevel="0" collapsed="false">
      <c r="A7064" s="0" t="str">
        <f aca="false">LEFT(C7064,4)*1</f>
        <v>0</v>
      </c>
      <c r="B7064" s="48" t="str">
        <f aca="false">+B7063+1</f>
        <v>0</v>
      </c>
      <c r="C7064" s="48" t="s">
        <v>13602</v>
      </c>
      <c r="D7064" s="49" t="s">
        <v>13603</v>
      </c>
      <c r="E7064" s="50" t="n">
        <v>84</v>
      </c>
      <c r="F7064" s="50" t="s">
        <v>587</v>
      </c>
      <c r="G7064" s="51" t="n">
        <v>0.18</v>
      </c>
    </row>
    <row r="7065" customFormat="false" ht="17.25" hidden="false" customHeight="true" outlineLevel="0" collapsed="false">
      <c r="A7065" s="0" t="str">
        <f aca="false">LEFT(C7065,4)*1</f>
        <v>0</v>
      </c>
      <c r="B7065" s="48" t="str">
        <f aca="false">+B7064+1</f>
        <v>0</v>
      </c>
      <c r="C7065" s="48" t="s">
        <v>13604</v>
      </c>
      <c r="D7065" s="49" t="s">
        <v>13605</v>
      </c>
      <c r="E7065" s="50" t="n">
        <v>84</v>
      </c>
      <c r="F7065" s="50" t="s">
        <v>2529</v>
      </c>
      <c r="G7065" s="47" t="n">
        <v>0</v>
      </c>
    </row>
    <row r="7066" customFormat="false" ht="17.25" hidden="false" customHeight="true" outlineLevel="0" collapsed="false">
      <c r="A7066" s="0" t="str">
        <f aca="false">LEFT(C7066,4)*1</f>
        <v>0</v>
      </c>
      <c r="B7066" s="48" t="str">
        <f aca="false">+B7065+1</f>
        <v>0</v>
      </c>
      <c r="C7066" s="48" t="s">
        <v>13606</v>
      </c>
      <c r="D7066" s="49" t="s">
        <v>13607</v>
      </c>
      <c r="E7066" s="50" t="n">
        <v>84</v>
      </c>
      <c r="F7066" s="50" t="s">
        <v>2181</v>
      </c>
      <c r="G7066" s="51" t="n">
        <v>0.28</v>
      </c>
    </row>
    <row r="7067" customFormat="false" ht="17.25" hidden="false" customHeight="true" outlineLevel="0" collapsed="false">
      <c r="A7067" s="0" t="str">
        <f aca="false">LEFT(C7067,4)*1</f>
        <v>0</v>
      </c>
      <c r="B7067" s="48" t="str">
        <f aca="false">+B7066+1</f>
        <v>0</v>
      </c>
      <c r="C7067" s="48" t="s">
        <v>13608</v>
      </c>
      <c r="D7067" s="49" t="s">
        <v>13609</v>
      </c>
      <c r="E7067" s="50" t="n">
        <v>84</v>
      </c>
      <c r="F7067" s="50" t="s">
        <v>2181</v>
      </c>
      <c r="G7067" s="51" t="n">
        <v>0.28</v>
      </c>
    </row>
    <row r="7068" customFormat="false" ht="17.25" hidden="false" customHeight="true" outlineLevel="0" collapsed="false">
      <c r="A7068" s="0" t="str">
        <f aca="false">LEFT(C7068,4)*1</f>
        <v>0</v>
      </c>
      <c r="B7068" s="48" t="str">
        <f aca="false">+B7067+1</f>
        <v>0</v>
      </c>
      <c r="C7068" s="48" t="s">
        <v>13610</v>
      </c>
      <c r="D7068" s="49" t="s">
        <v>13611</v>
      </c>
      <c r="E7068" s="50" t="n">
        <v>84</v>
      </c>
      <c r="F7068" s="50" t="s">
        <v>2529</v>
      </c>
      <c r="G7068" s="47" t="n">
        <v>0</v>
      </c>
    </row>
    <row r="7069" customFormat="false" ht="17.25" hidden="false" customHeight="true" outlineLevel="0" collapsed="false">
      <c r="A7069" s="0" t="str">
        <f aca="false">LEFT(C7069,4)*1</f>
        <v>0</v>
      </c>
      <c r="B7069" s="48" t="str">
        <f aca="false">+B7068+1</f>
        <v>0</v>
      </c>
      <c r="C7069" s="48" t="s">
        <v>13612</v>
      </c>
      <c r="D7069" s="49" t="s">
        <v>13613</v>
      </c>
      <c r="E7069" s="50" t="n">
        <v>84</v>
      </c>
      <c r="F7069" s="50" t="s">
        <v>2529</v>
      </c>
      <c r="G7069" s="47" t="n">
        <v>0</v>
      </c>
    </row>
    <row r="7070" customFormat="false" ht="17.25" hidden="false" customHeight="true" outlineLevel="0" collapsed="false">
      <c r="A7070" s="0" t="str">
        <f aca="false">LEFT(C7070,4)*1</f>
        <v>0</v>
      </c>
      <c r="B7070" s="48" t="str">
        <f aca="false">+B7069+1</f>
        <v>0</v>
      </c>
      <c r="C7070" s="48" t="s">
        <v>13614</v>
      </c>
      <c r="D7070" s="49" t="s">
        <v>13615</v>
      </c>
      <c r="E7070" s="50" t="n">
        <v>84</v>
      </c>
      <c r="F7070" s="50" t="s">
        <v>2529</v>
      </c>
      <c r="G7070" s="47" t="n">
        <v>0</v>
      </c>
    </row>
    <row r="7071" customFormat="false" ht="17.25" hidden="false" customHeight="true" outlineLevel="0" collapsed="false">
      <c r="A7071" s="0" t="str">
        <f aca="false">LEFT(C7071,4)*1</f>
        <v>0</v>
      </c>
      <c r="B7071" s="48" t="str">
        <f aca="false">+B7070+1</f>
        <v>0</v>
      </c>
      <c r="C7071" s="48" t="s">
        <v>13616</v>
      </c>
      <c r="D7071" s="49" t="s">
        <v>13617</v>
      </c>
      <c r="E7071" s="50" t="n">
        <v>84</v>
      </c>
      <c r="F7071" s="50" t="s">
        <v>2529</v>
      </c>
      <c r="G7071" s="47" t="n">
        <v>0</v>
      </c>
    </row>
    <row r="7072" customFormat="false" ht="17.25" hidden="false" customHeight="true" outlineLevel="0" collapsed="false">
      <c r="A7072" s="0" t="str">
        <f aca="false">LEFT(C7072,4)*1</f>
        <v>0</v>
      </c>
      <c r="B7072" s="48" t="str">
        <f aca="false">+B7071+1</f>
        <v>0</v>
      </c>
      <c r="C7072" s="48" t="s">
        <v>13618</v>
      </c>
      <c r="D7072" s="49" t="s">
        <v>13619</v>
      </c>
      <c r="E7072" s="50" t="n">
        <v>84</v>
      </c>
      <c r="F7072" s="50" t="s">
        <v>2181</v>
      </c>
      <c r="G7072" s="51" t="n">
        <v>0.28</v>
      </c>
    </row>
    <row r="7073" customFormat="false" ht="17.25" hidden="false" customHeight="true" outlineLevel="0" collapsed="false">
      <c r="A7073" s="0" t="str">
        <f aca="false">LEFT(C7073,4)*1</f>
        <v>0</v>
      </c>
      <c r="B7073" s="48" t="str">
        <f aca="false">+B7072+1</f>
        <v>0</v>
      </c>
      <c r="C7073" s="48" t="s">
        <v>13620</v>
      </c>
      <c r="D7073" s="49" t="s">
        <v>13621</v>
      </c>
      <c r="E7073" s="50" t="n">
        <v>84</v>
      </c>
      <c r="F7073" s="50" t="s">
        <v>2181</v>
      </c>
      <c r="G7073" s="51" t="n">
        <v>0.28</v>
      </c>
    </row>
    <row r="7074" customFormat="false" ht="17.25" hidden="false" customHeight="true" outlineLevel="0" collapsed="false">
      <c r="A7074" s="0" t="str">
        <f aca="false">LEFT(C7074,4)*1</f>
        <v>0</v>
      </c>
      <c r="B7074" s="48" t="str">
        <f aca="false">+B7073+1</f>
        <v>0</v>
      </c>
      <c r="C7074" s="48" t="s">
        <v>13622</v>
      </c>
      <c r="D7074" s="49" t="s">
        <v>13623</v>
      </c>
      <c r="E7074" s="50" t="n">
        <v>84</v>
      </c>
      <c r="F7074" s="50" t="s">
        <v>2181</v>
      </c>
      <c r="G7074" s="51" t="n">
        <v>0.28</v>
      </c>
    </row>
    <row r="7075" customFormat="false" ht="17.25" hidden="false" customHeight="true" outlineLevel="0" collapsed="false">
      <c r="A7075" s="0" t="str">
        <f aca="false">LEFT(C7075,4)*1</f>
        <v>0</v>
      </c>
      <c r="B7075" s="48" t="str">
        <f aca="false">+B7074+1</f>
        <v>0</v>
      </c>
      <c r="C7075" s="48" t="s">
        <v>13624</v>
      </c>
      <c r="D7075" s="49" t="s">
        <v>13625</v>
      </c>
      <c r="E7075" s="50" t="n">
        <v>84</v>
      </c>
      <c r="F7075" s="50" t="s">
        <v>2181</v>
      </c>
      <c r="G7075" s="51" t="n">
        <v>0.28</v>
      </c>
    </row>
    <row r="7076" customFormat="false" ht="17.25" hidden="false" customHeight="true" outlineLevel="0" collapsed="false">
      <c r="A7076" s="0" t="str">
        <f aca="false">LEFT(C7076,4)*1</f>
        <v>0</v>
      </c>
      <c r="B7076" s="48" t="str">
        <f aca="false">+B7075+1</f>
        <v>0</v>
      </c>
      <c r="C7076" s="48" t="s">
        <v>13626</v>
      </c>
      <c r="D7076" s="49" t="s">
        <v>13627</v>
      </c>
      <c r="E7076" s="50" t="n">
        <v>84</v>
      </c>
      <c r="F7076" s="50" t="s">
        <v>2181</v>
      </c>
      <c r="G7076" s="51" t="n">
        <v>0.28</v>
      </c>
    </row>
    <row r="7077" customFormat="false" ht="17.25" hidden="false" customHeight="true" outlineLevel="0" collapsed="false">
      <c r="A7077" s="0" t="str">
        <f aca="false">LEFT(C7077,4)*1</f>
        <v>0</v>
      </c>
      <c r="B7077" s="48" t="str">
        <f aca="false">+B7076+1</f>
        <v>0</v>
      </c>
      <c r="C7077" s="48" t="s">
        <v>13628</v>
      </c>
      <c r="D7077" s="49" t="s">
        <v>13629</v>
      </c>
      <c r="E7077" s="50" t="n">
        <v>84</v>
      </c>
      <c r="F7077" s="50" t="s">
        <v>2181</v>
      </c>
      <c r="G7077" s="51" t="n">
        <v>0.28</v>
      </c>
    </row>
    <row r="7078" customFormat="false" ht="17.25" hidden="false" customHeight="true" outlineLevel="0" collapsed="false">
      <c r="A7078" s="0" t="str">
        <f aca="false">LEFT(C7078,4)*1</f>
        <v>0</v>
      </c>
      <c r="B7078" s="48" t="str">
        <f aca="false">+B7077+1</f>
        <v>0</v>
      </c>
      <c r="C7078" s="48" t="s">
        <v>13630</v>
      </c>
      <c r="D7078" s="49" t="s">
        <v>13631</v>
      </c>
      <c r="E7078" s="50" t="n">
        <v>84</v>
      </c>
      <c r="F7078" s="50" t="s">
        <v>2181</v>
      </c>
      <c r="G7078" s="51" t="n">
        <v>0.28</v>
      </c>
    </row>
    <row r="7079" customFormat="false" ht="17.25" hidden="false" customHeight="true" outlineLevel="0" collapsed="false">
      <c r="A7079" s="0" t="str">
        <f aca="false">LEFT(C7079,4)*1</f>
        <v>0</v>
      </c>
      <c r="B7079" s="48" t="str">
        <f aca="false">+B7078+1</f>
        <v>0</v>
      </c>
      <c r="C7079" s="48" t="s">
        <v>13632</v>
      </c>
      <c r="D7079" s="49" t="s">
        <v>13633</v>
      </c>
      <c r="E7079" s="50" t="n">
        <v>84</v>
      </c>
      <c r="F7079" s="50" t="s">
        <v>2181</v>
      </c>
      <c r="G7079" s="51" t="n">
        <v>0.28</v>
      </c>
    </row>
    <row r="7080" customFormat="false" ht="17.25" hidden="false" customHeight="true" outlineLevel="0" collapsed="false">
      <c r="A7080" s="0" t="str">
        <f aca="false">LEFT(C7080,4)*1</f>
        <v>0</v>
      </c>
      <c r="B7080" s="48" t="str">
        <f aca="false">+B7079+1</f>
        <v>0</v>
      </c>
      <c r="C7080" s="48" t="s">
        <v>13634</v>
      </c>
      <c r="D7080" s="49" t="s">
        <v>13635</v>
      </c>
      <c r="E7080" s="50" t="n">
        <v>84</v>
      </c>
      <c r="F7080" s="50" t="s">
        <v>2181</v>
      </c>
      <c r="G7080" s="51" t="n">
        <v>0.28</v>
      </c>
    </row>
    <row r="7081" customFormat="false" ht="17.25" hidden="false" customHeight="true" outlineLevel="0" collapsed="false">
      <c r="A7081" s="0" t="str">
        <f aca="false">LEFT(C7081,4)*1</f>
        <v>0</v>
      </c>
      <c r="B7081" s="48" t="str">
        <f aca="false">+B7080+1</f>
        <v>0</v>
      </c>
      <c r="C7081" s="48" t="s">
        <v>13636</v>
      </c>
      <c r="D7081" s="49" t="s">
        <v>13637</v>
      </c>
      <c r="E7081" s="50" t="n">
        <v>84</v>
      </c>
      <c r="F7081" s="50" t="s">
        <v>2181</v>
      </c>
      <c r="G7081" s="51" t="n">
        <v>0.28</v>
      </c>
    </row>
    <row r="7082" customFormat="false" ht="17.25" hidden="false" customHeight="true" outlineLevel="0" collapsed="false">
      <c r="A7082" s="0" t="str">
        <f aca="false">LEFT(C7082,4)*1</f>
        <v>0</v>
      </c>
      <c r="B7082" s="48" t="str">
        <f aca="false">+B7081+1</f>
        <v>0</v>
      </c>
      <c r="C7082" s="48" t="s">
        <v>13638</v>
      </c>
      <c r="D7082" s="49" t="s">
        <v>13639</v>
      </c>
      <c r="E7082" s="50" t="n">
        <v>84</v>
      </c>
      <c r="F7082" s="50" t="s">
        <v>2529</v>
      </c>
      <c r="G7082" s="47" t="n">
        <v>0</v>
      </c>
    </row>
    <row r="7083" customFormat="false" ht="17.25" hidden="false" customHeight="true" outlineLevel="0" collapsed="false">
      <c r="A7083" s="0" t="str">
        <f aca="false">LEFT(C7083,4)*1</f>
        <v>0</v>
      </c>
      <c r="B7083" s="48" t="str">
        <f aca="false">+B7082+1</f>
        <v>0</v>
      </c>
      <c r="C7083" s="48" t="s">
        <v>13640</v>
      </c>
      <c r="D7083" s="49" t="s">
        <v>13641</v>
      </c>
      <c r="E7083" s="50" t="n">
        <v>84</v>
      </c>
      <c r="F7083" s="50" t="s">
        <v>2181</v>
      </c>
      <c r="G7083" s="51" t="n">
        <v>0.28</v>
      </c>
    </row>
    <row r="7084" customFormat="false" ht="17.25" hidden="false" customHeight="true" outlineLevel="0" collapsed="false">
      <c r="A7084" s="0" t="str">
        <f aca="false">LEFT(C7084,4)*1</f>
        <v>0</v>
      </c>
      <c r="B7084" s="48" t="str">
        <f aca="false">+B7083+1</f>
        <v>0</v>
      </c>
      <c r="C7084" s="50" t="s">
        <v>13642</v>
      </c>
      <c r="D7084" s="49" t="s">
        <v>13643</v>
      </c>
      <c r="E7084" s="50" t="n">
        <v>84</v>
      </c>
      <c r="F7084" s="50" t="s">
        <v>2529</v>
      </c>
      <c r="G7084" s="47" t="n">
        <v>0</v>
      </c>
    </row>
    <row r="7085" customFormat="false" ht="17.25" hidden="false" customHeight="true" outlineLevel="0" collapsed="false">
      <c r="A7085" s="0" t="str">
        <f aca="false">LEFT(C7085,4)*1</f>
        <v>0</v>
      </c>
      <c r="B7085" s="48" t="str">
        <f aca="false">+B7084+1</f>
        <v>0</v>
      </c>
      <c r="C7085" s="50" t="s">
        <v>13642</v>
      </c>
      <c r="D7085" s="49" t="s">
        <v>13643</v>
      </c>
      <c r="E7085" s="50" t="n">
        <v>84</v>
      </c>
      <c r="F7085" s="50" t="s">
        <v>2529</v>
      </c>
      <c r="G7085" s="47" t="n">
        <v>0</v>
      </c>
    </row>
    <row r="7086" customFormat="false" ht="17.25" hidden="false" customHeight="true" outlineLevel="0" collapsed="false">
      <c r="A7086" s="0" t="str">
        <f aca="false">LEFT(C7086,4)*1</f>
        <v>0</v>
      </c>
      <c r="B7086" s="48" t="str">
        <f aca="false">+B7085+1</f>
        <v>0</v>
      </c>
      <c r="C7086" s="50" t="s">
        <v>13642</v>
      </c>
      <c r="D7086" s="49" t="s">
        <v>13644</v>
      </c>
      <c r="E7086" s="50" t="n">
        <v>84</v>
      </c>
      <c r="F7086" s="50" t="s">
        <v>2529</v>
      </c>
      <c r="G7086" s="47" t="n">
        <v>0</v>
      </c>
    </row>
    <row r="7087" customFormat="false" ht="17.25" hidden="false" customHeight="true" outlineLevel="0" collapsed="false">
      <c r="A7087" s="0" t="str">
        <f aca="false">LEFT(C7087,4)*1</f>
        <v>0</v>
      </c>
      <c r="B7087" s="48" t="str">
        <f aca="false">+B7086+1</f>
        <v>0</v>
      </c>
      <c r="C7087" s="50" t="s">
        <v>13642</v>
      </c>
      <c r="D7087" s="49" t="s">
        <v>13645</v>
      </c>
      <c r="E7087" s="50" t="n">
        <v>84</v>
      </c>
      <c r="F7087" s="50" t="s">
        <v>2529</v>
      </c>
      <c r="G7087" s="47" t="n">
        <v>0</v>
      </c>
    </row>
    <row r="7088" customFormat="false" ht="17.25" hidden="false" customHeight="true" outlineLevel="0" collapsed="false">
      <c r="A7088" s="0" t="str">
        <f aca="false">LEFT(C7088,4)*1</f>
        <v>0</v>
      </c>
      <c r="B7088" s="48" t="str">
        <f aca="false">+B7087+1</f>
        <v>0</v>
      </c>
      <c r="C7088" s="50" t="s">
        <v>13642</v>
      </c>
      <c r="D7088" s="49" t="s">
        <v>13646</v>
      </c>
      <c r="E7088" s="50" t="n">
        <v>84</v>
      </c>
      <c r="F7088" s="50" t="s">
        <v>2529</v>
      </c>
      <c r="G7088" s="47" t="n">
        <v>0</v>
      </c>
    </row>
    <row r="7089" customFormat="false" ht="17.25" hidden="false" customHeight="true" outlineLevel="0" collapsed="false">
      <c r="A7089" s="0" t="str">
        <f aca="false">LEFT(C7089,4)*1</f>
        <v>0</v>
      </c>
      <c r="B7089" s="48" t="str">
        <f aca="false">+B7088+1</f>
        <v>0</v>
      </c>
      <c r="C7089" s="48" t="s">
        <v>13642</v>
      </c>
      <c r="D7089" s="49" t="s">
        <v>13647</v>
      </c>
      <c r="E7089" s="50" t="n">
        <v>84</v>
      </c>
      <c r="F7089" s="50" t="s">
        <v>2529</v>
      </c>
      <c r="G7089" s="47" t="n">
        <v>0</v>
      </c>
    </row>
    <row r="7090" customFormat="false" ht="17.25" hidden="false" customHeight="true" outlineLevel="0" collapsed="false">
      <c r="A7090" s="0" t="str">
        <f aca="false">LEFT(C7090,4)*1</f>
        <v>0</v>
      </c>
      <c r="B7090" s="48" t="str">
        <f aca="false">+B7089+1</f>
        <v>0</v>
      </c>
      <c r="C7090" s="50" t="s">
        <v>13642</v>
      </c>
      <c r="D7090" s="49" t="s">
        <v>13647</v>
      </c>
      <c r="E7090" s="50" t="n">
        <v>84</v>
      </c>
      <c r="F7090" s="50" t="s">
        <v>2529</v>
      </c>
      <c r="G7090" s="47" t="n">
        <v>0</v>
      </c>
    </row>
    <row r="7091" customFormat="false" ht="17.25" hidden="false" customHeight="true" outlineLevel="0" collapsed="false">
      <c r="A7091" s="0" t="str">
        <f aca="false">LEFT(C7091,4)*1</f>
        <v>0</v>
      </c>
      <c r="B7091" s="48" t="str">
        <f aca="false">+B7090+1</f>
        <v>0</v>
      </c>
      <c r="C7091" s="48" t="s">
        <v>13648</v>
      </c>
      <c r="D7091" s="49" t="s">
        <v>13649</v>
      </c>
      <c r="E7091" s="50" t="n">
        <v>84</v>
      </c>
      <c r="F7091" s="50" t="s">
        <v>2529</v>
      </c>
      <c r="G7091" s="47" t="n">
        <v>0</v>
      </c>
    </row>
    <row r="7092" customFormat="false" ht="17.25" hidden="false" customHeight="true" outlineLevel="0" collapsed="false">
      <c r="A7092" s="0" t="str">
        <f aca="false">LEFT(C7092,4)*1</f>
        <v>0</v>
      </c>
      <c r="B7092" s="48" t="str">
        <f aca="false">+B7091+1</f>
        <v>0</v>
      </c>
      <c r="C7092" s="48" t="s">
        <v>13650</v>
      </c>
      <c r="D7092" s="49" t="s">
        <v>13651</v>
      </c>
      <c r="E7092" s="50" t="n">
        <v>84</v>
      </c>
      <c r="F7092" s="50" t="s">
        <v>2529</v>
      </c>
      <c r="G7092" s="47" t="n">
        <v>0</v>
      </c>
    </row>
    <row r="7093" customFormat="false" ht="17.25" hidden="false" customHeight="true" outlineLevel="0" collapsed="false">
      <c r="A7093" s="0" t="str">
        <f aca="false">LEFT(C7093,4)*1</f>
        <v>0</v>
      </c>
      <c r="B7093" s="48" t="str">
        <f aca="false">+B7092+1</f>
        <v>0</v>
      </c>
      <c r="C7093" s="48" t="s">
        <v>13652</v>
      </c>
      <c r="D7093" s="49" t="s">
        <v>13653</v>
      </c>
      <c r="E7093" s="50" t="n">
        <v>84</v>
      </c>
      <c r="F7093" s="50" t="s">
        <v>2529</v>
      </c>
      <c r="G7093" s="47" t="n">
        <v>0</v>
      </c>
    </row>
    <row r="7094" customFormat="false" ht="17.25" hidden="false" customHeight="true" outlineLevel="0" collapsed="false">
      <c r="A7094" s="0" t="str">
        <f aca="false">LEFT(C7094,4)*1</f>
        <v>0</v>
      </c>
      <c r="B7094" s="48" t="str">
        <f aca="false">+B7093+1</f>
        <v>0</v>
      </c>
      <c r="C7094" s="48" t="s">
        <v>13654</v>
      </c>
      <c r="D7094" s="49" t="s">
        <v>13655</v>
      </c>
      <c r="E7094" s="50" t="n">
        <v>84</v>
      </c>
      <c r="F7094" s="50" t="s">
        <v>2529</v>
      </c>
      <c r="G7094" s="47" t="n">
        <v>0</v>
      </c>
    </row>
    <row r="7095" customFormat="false" ht="17.25" hidden="false" customHeight="true" outlineLevel="0" collapsed="false">
      <c r="A7095" s="0" t="str">
        <f aca="false">LEFT(C7095,4)*1</f>
        <v>0</v>
      </c>
      <c r="B7095" s="48" t="str">
        <f aca="false">+B7094+1</f>
        <v>0</v>
      </c>
      <c r="C7095" s="48" t="s">
        <v>13656</v>
      </c>
      <c r="D7095" s="49" t="s">
        <v>13657</v>
      </c>
      <c r="E7095" s="50" t="n">
        <v>84</v>
      </c>
      <c r="F7095" s="50" t="s">
        <v>587</v>
      </c>
      <c r="G7095" s="51" t="n">
        <v>0.18</v>
      </c>
    </row>
    <row r="7096" customFormat="false" ht="17.25" hidden="false" customHeight="true" outlineLevel="0" collapsed="false">
      <c r="A7096" s="0" t="str">
        <f aca="false">LEFT(C7096,4)*1</f>
        <v>0</v>
      </c>
      <c r="B7096" s="48" t="str">
        <f aca="false">+B7095+1</f>
        <v>0</v>
      </c>
      <c r="C7096" s="48" t="s">
        <v>13658</v>
      </c>
      <c r="D7096" s="49" t="s">
        <v>13659</v>
      </c>
      <c r="E7096" s="50" t="n">
        <v>84</v>
      </c>
      <c r="F7096" s="50" t="s">
        <v>587</v>
      </c>
      <c r="G7096" s="51" t="n">
        <v>0.18</v>
      </c>
    </row>
    <row r="7097" customFormat="false" ht="17.25" hidden="false" customHeight="true" outlineLevel="0" collapsed="false">
      <c r="A7097" s="0" t="str">
        <f aca="false">LEFT(C7097,4)*1</f>
        <v>0</v>
      </c>
      <c r="B7097" s="48" t="str">
        <f aca="false">+B7096+1</f>
        <v>0</v>
      </c>
      <c r="C7097" s="48" t="s">
        <v>13660</v>
      </c>
      <c r="D7097" s="49" t="s">
        <v>13661</v>
      </c>
      <c r="E7097" s="50" t="n">
        <v>84</v>
      </c>
      <c r="F7097" s="50" t="s">
        <v>587</v>
      </c>
      <c r="G7097" s="51" t="n">
        <v>0.18</v>
      </c>
    </row>
    <row r="7098" customFormat="false" ht="17.25" hidden="false" customHeight="true" outlineLevel="0" collapsed="false">
      <c r="A7098" s="0" t="str">
        <f aca="false">LEFT(C7098,4)*1</f>
        <v>0</v>
      </c>
      <c r="B7098" s="48" t="str">
        <f aca="false">+B7097+1</f>
        <v>0</v>
      </c>
      <c r="C7098" s="48" t="s">
        <v>13662</v>
      </c>
      <c r="D7098" s="49" t="s">
        <v>13663</v>
      </c>
      <c r="E7098" s="50" t="n">
        <v>84</v>
      </c>
      <c r="F7098" s="50" t="s">
        <v>587</v>
      </c>
      <c r="G7098" s="51" t="n">
        <v>0.18</v>
      </c>
    </row>
    <row r="7099" customFormat="false" ht="17.25" hidden="false" customHeight="true" outlineLevel="0" collapsed="false">
      <c r="A7099" s="0" t="str">
        <f aca="false">LEFT(C7099,4)*1</f>
        <v>0</v>
      </c>
      <c r="B7099" s="48" t="str">
        <f aca="false">+B7098+1</f>
        <v>0</v>
      </c>
      <c r="C7099" s="48" t="s">
        <v>13664</v>
      </c>
      <c r="D7099" s="49" t="s">
        <v>13665</v>
      </c>
      <c r="E7099" s="50" t="n">
        <v>84</v>
      </c>
      <c r="F7099" s="50" t="s">
        <v>587</v>
      </c>
      <c r="G7099" s="51" t="n">
        <v>0.18</v>
      </c>
    </row>
    <row r="7100" customFormat="false" ht="17.25" hidden="false" customHeight="true" outlineLevel="0" collapsed="false">
      <c r="A7100" s="0" t="str">
        <f aca="false">LEFT(C7100,4)*1</f>
        <v>0</v>
      </c>
      <c r="B7100" s="48" t="str">
        <f aca="false">+B7099+1</f>
        <v>0</v>
      </c>
      <c r="C7100" s="48" t="s">
        <v>13666</v>
      </c>
      <c r="D7100" s="49" t="s">
        <v>13667</v>
      </c>
      <c r="E7100" s="50" t="n">
        <v>84</v>
      </c>
      <c r="F7100" s="50" t="s">
        <v>587</v>
      </c>
      <c r="G7100" s="51" t="n">
        <v>0.18</v>
      </c>
    </row>
    <row r="7101" customFormat="false" ht="17.25" hidden="false" customHeight="true" outlineLevel="0" collapsed="false">
      <c r="A7101" s="0" t="str">
        <f aca="false">LEFT(C7101,4)*1</f>
        <v>0</v>
      </c>
      <c r="B7101" s="48" t="str">
        <f aca="false">+B7100+1</f>
        <v>0</v>
      </c>
      <c r="C7101" s="48" t="s">
        <v>13668</v>
      </c>
      <c r="D7101" s="49" t="s">
        <v>13669</v>
      </c>
      <c r="E7101" s="50" t="n">
        <v>84</v>
      </c>
      <c r="F7101" s="50" t="s">
        <v>587</v>
      </c>
      <c r="G7101" s="51" t="n">
        <v>0.18</v>
      </c>
    </row>
    <row r="7102" customFormat="false" ht="17.25" hidden="false" customHeight="true" outlineLevel="0" collapsed="false">
      <c r="A7102" s="0" t="str">
        <f aca="false">LEFT(C7102,4)*1</f>
        <v>0</v>
      </c>
      <c r="B7102" s="48" t="str">
        <f aca="false">+B7101+1</f>
        <v>0</v>
      </c>
      <c r="C7102" s="48" t="s">
        <v>13670</v>
      </c>
      <c r="D7102" s="49" t="s">
        <v>13671</v>
      </c>
      <c r="E7102" s="50" t="n">
        <v>84</v>
      </c>
      <c r="F7102" s="50" t="s">
        <v>587</v>
      </c>
      <c r="G7102" s="51" t="n">
        <v>0.18</v>
      </c>
    </row>
    <row r="7103" customFormat="false" ht="17.25" hidden="false" customHeight="true" outlineLevel="0" collapsed="false">
      <c r="A7103" s="0" t="str">
        <f aca="false">LEFT(C7103,4)*1</f>
        <v>0</v>
      </c>
      <c r="B7103" s="48" t="str">
        <f aca="false">+B7102+1</f>
        <v>0</v>
      </c>
      <c r="C7103" s="48" t="s">
        <v>13672</v>
      </c>
      <c r="D7103" s="49" t="s">
        <v>13673</v>
      </c>
      <c r="E7103" s="50" t="n">
        <v>84</v>
      </c>
      <c r="F7103" s="50" t="s">
        <v>587</v>
      </c>
      <c r="G7103" s="51" t="n">
        <v>0.18</v>
      </c>
    </row>
    <row r="7104" customFormat="false" ht="17.25" hidden="false" customHeight="true" outlineLevel="0" collapsed="false">
      <c r="A7104" s="0" t="str">
        <f aca="false">LEFT(C7104,4)*1</f>
        <v>0</v>
      </c>
      <c r="B7104" s="48" t="str">
        <f aca="false">+B7103+1</f>
        <v>0</v>
      </c>
      <c r="C7104" s="50" t="s">
        <v>13672</v>
      </c>
      <c r="D7104" s="54" t="s">
        <v>13674</v>
      </c>
      <c r="E7104" s="50" t="n">
        <v>84</v>
      </c>
      <c r="F7104" s="50" t="s">
        <v>587</v>
      </c>
      <c r="G7104" s="51" t="n">
        <v>0.18</v>
      </c>
    </row>
    <row r="7105" customFormat="false" ht="17.25" hidden="false" customHeight="true" outlineLevel="0" collapsed="false">
      <c r="A7105" s="0" t="str">
        <f aca="false">LEFT(C7105,4)*1</f>
        <v>0</v>
      </c>
      <c r="B7105" s="48" t="str">
        <f aca="false">+B7104+1</f>
        <v>0</v>
      </c>
      <c r="C7105" s="48" t="s">
        <v>13675</v>
      </c>
      <c r="D7105" s="49" t="s">
        <v>13676</v>
      </c>
      <c r="E7105" s="50" t="n">
        <v>84</v>
      </c>
      <c r="F7105" s="50" t="s">
        <v>587</v>
      </c>
      <c r="G7105" s="51" t="n">
        <v>0.18</v>
      </c>
    </row>
    <row r="7106" customFormat="false" ht="17.25" hidden="false" customHeight="true" outlineLevel="0" collapsed="false">
      <c r="A7106" s="0" t="str">
        <f aca="false">LEFT(C7106,4)*1</f>
        <v>0</v>
      </c>
      <c r="B7106" s="48" t="str">
        <f aca="false">+B7105+1</f>
        <v>0</v>
      </c>
      <c r="C7106" s="48" t="s">
        <v>13677</v>
      </c>
      <c r="D7106" s="49" t="s">
        <v>13678</v>
      </c>
      <c r="E7106" s="50" t="n">
        <v>84</v>
      </c>
      <c r="F7106" s="50" t="s">
        <v>587</v>
      </c>
      <c r="G7106" s="51" t="n">
        <v>0.18</v>
      </c>
    </row>
    <row r="7107" customFormat="false" ht="17.25" hidden="false" customHeight="true" outlineLevel="0" collapsed="false">
      <c r="A7107" s="0" t="str">
        <f aca="false">LEFT(C7107,4)*1</f>
        <v>0</v>
      </c>
      <c r="B7107" s="48" t="str">
        <f aca="false">+B7106+1</f>
        <v>0</v>
      </c>
      <c r="C7107" s="48" t="s">
        <v>13679</v>
      </c>
      <c r="D7107" s="49" t="s">
        <v>13680</v>
      </c>
      <c r="E7107" s="50" t="n">
        <v>84</v>
      </c>
      <c r="F7107" s="50" t="s">
        <v>587</v>
      </c>
      <c r="G7107" s="51" t="n">
        <v>0.18</v>
      </c>
    </row>
    <row r="7108" customFormat="false" ht="17.25" hidden="false" customHeight="true" outlineLevel="0" collapsed="false">
      <c r="A7108" s="0" t="str">
        <f aca="false">LEFT(C7108,4)*1</f>
        <v>0</v>
      </c>
      <c r="B7108" s="48" t="str">
        <f aca="false">+B7107+1</f>
        <v>0</v>
      </c>
      <c r="C7108" s="48" t="s">
        <v>13681</v>
      </c>
      <c r="D7108" s="49" t="s">
        <v>13682</v>
      </c>
      <c r="E7108" s="50" t="n">
        <v>84</v>
      </c>
      <c r="F7108" s="50" t="s">
        <v>587</v>
      </c>
      <c r="G7108" s="51" t="n">
        <v>0.18</v>
      </c>
    </row>
    <row r="7109" customFormat="false" ht="17.25" hidden="false" customHeight="true" outlineLevel="0" collapsed="false">
      <c r="A7109" s="0" t="str">
        <f aca="false">LEFT(C7109,4)*1</f>
        <v>0</v>
      </c>
      <c r="B7109" s="48" t="str">
        <f aca="false">+B7108+1</f>
        <v>0</v>
      </c>
      <c r="C7109" s="48" t="s">
        <v>13683</v>
      </c>
      <c r="D7109" s="49" t="s">
        <v>13684</v>
      </c>
      <c r="E7109" s="50" t="n">
        <v>84</v>
      </c>
      <c r="F7109" s="50" t="s">
        <v>587</v>
      </c>
      <c r="G7109" s="51" t="n">
        <v>0.18</v>
      </c>
    </row>
    <row r="7110" customFormat="false" ht="17.25" hidden="false" customHeight="true" outlineLevel="0" collapsed="false">
      <c r="A7110" s="0" t="str">
        <f aca="false">LEFT(C7110,4)*1</f>
        <v>0</v>
      </c>
      <c r="B7110" s="48" t="str">
        <f aca="false">+B7109+1</f>
        <v>0</v>
      </c>
      <c r="C7110" s="48" t="s">
        <v>13685</v>
      </c>
      <c r="D7110" s="49" t="s">
        <v>13686</v>
      </c>
      <c r="E7110" s="50" t="n">
        <v>84</v>
      </c>
      <c r="F7110" s="50" t="s">
        <v>587</v>
      </c>
      <c r="G7110" s="51" t="n">
        <v>0.18</v>
      </c>
    </row>
    <row r="7111" customFormat="false" ht="17.25" hidden="false" customHeight="true" outlineLevel="0" collapsed="false">
      <c r="A7111" s="0" t="str">
        <f aca="false">LEFT(C7111,4)*1</f>
        <v>0</v>
      </c>
      <c r="B7111" s="48" t="str">
        <f aca="false">+B7110+1</f>
        <v>0</v>
      </c>
      <c r="C7111" s="48" t="s">
        <v>13687</v>
      </c>
      <c r="D7111" s="49" t="s">
        <v>13688</v>
      </c>
      <c r="E7111" s="50" t="n">
        <v>84</v>
      </c>
      <c r="F7111" s="50" t="s">
        <v>587</v>
      </c>
      <c r="G7111" s="51" t="n">
        <v>0.18</v>
      </c>
    </row>
    <row r="7112" customFormat="false" ht="17.25" hidden="false" customHeight="true" outlineLevel="0" collapsed="false">
      <c r="A7112" s="0" t="str">
        <f aca="false">LEFT(C7112,4)*1</f>
        <v>0</v>
      </c>
      <c r="B7112" s="48" t="str">
        <f aca="false">+B7111+1</f>
        <v>0</v>
      </c>
      <c r="C7112" s="48" t="s">
        <v>13689</v>
      </c>
      <c r="D7112" s="49" t="s">
        <v>13690</v>
      </c>
      <c r="E7112" s="50" t="n">
        <v>84</v>
      </c>
      <c r="F7112" s="50" t="s">
        <v>587</v>
      </c>
      <c r="G7112" s="51" t="n">
        <v>0.18</v>
      </c>
    </row>
    <row r="7113" customFormat="false" ht="17.25" hidden="false" customHeight="true" outlineLevel="0" collapsed="false">
      <c r="A7113" s="0" t="str">
        <f aca="false">LEFT(C7113,4)*1</f>
        <v>0</v>
      </c>
      <c r="B7113" s="48" t="str">
        <f aca="false">+B7112+1</f>
        <v>0</v>
      </c>
      <c r="C7113" s="48" t="s">
        <v>13691</v>
      </c>
      <c r="D7113" s="49" t="s">
        <v>13692</v>
      </c>
      <c r="E7113" s="50" t="n">
        <v>84</v>
      </c>
      <c r="F7113" s="50" t="s">
        <v>587</v>
      </c>
      <c r="G7113" s="51" t="n">
        <v>0.18</v>
      </c>
    </row>
    <row r="7114" customFormat="false" ht="17.25" hidden="false" customHeight="true" outlineLevel="0" collapsed="false">
      <c r="A7114" s="0" t="str">
        <f aca="false">LEFT(C7114,4)*1</f>
        <v>0</v>
      </c>
      <c r="B7114" s="48" t="str">
        <f aca="false">+B7113+1</f>
        <v>0</v>
      </c>
      <c r="C7114" s="48" t="s">
        <v>13693</v>
      </c>
      <c r="D7114" s="49" t="s">
        <v>13694</v>
      </c>
      <c r="E7114" s="50" t="n">
        <v>84</v>
      </c>
      <c r="F7114" s="50" t="s">
        <v>587</v>
      </c>
      <c r="G7114" s="51" t="n">
        <v>0.18</v>
      </c>
    </row>
    <row r="7115" customFormat="false" ht="17.25" hidden="false" customHeight="true" outlineLevel="0" collapsed="false">
      <c r="A7115" s="0" t="str">
        <f aca="false">LEFT(C7115,4)*1</f>
        <v>0</v>
      </c>
      <c r="B7115" s="48" t="str">
        <f aca="false">+B7114+1</f>
        <v>0</v>
      </c>
      <c r="C7115" s="48" t="s">
        <v>13695</v>
      </c>
      <c r="D7115" s="49" t="s">
        <v>13696</v>
      </c>
      <c r="E7115" s="50" t="n">
        <v>84</v>
      </c>
      <c r="F7115" s="50" t="s">
        <v>587</v>
      </c>
      <c r="G7115" s="51" t="n">
        <v>0.18</v>
      </c>
    </row>
    <row r="7116" customFormat="false" ht="17.25" hidden="false" customHeight="true" outlineLevel="0" collapsed="false">
      <c r="A7116" s="0" t="str">
        <f aca="false">LEFT(C7116,4)*1</f>
        <v>0</v>
      </c>
      <c r="B7116" s="48" t="str">
        <f aca="false">+B7115+1</f>
        <v>0</v>
      </c>
      <c r="C7116" s="48" t="s">
        <v>13697</v>
      </c>
      <c r="D7116" s="49" t="s">
        <v>13698</v>
      </c>
      <c r="E7116" s="50" t="n">
        <v>84</v>
      </c>
      <c r="F7116" s="50" t="s">
        <v>587</v>
      </c>
      <c r="G7116" s="51" t="n">
        <v>0.18</v>
      </c>
    </row>
    <row r="7117" customFormat="false" ht="17.25" hidden="false" customHeight="true" outlineLevel="0" collapsed="false">
      <c r="A7117" s="0" t="str">
        <f aca="false">LEFT(C7117,4)*1</f>
        <v>0</v>
      </c>
      <c r="B7117" s="48" t="str">
        <f aca="false">+B7116+1</f>
        <v>0</v>
      </c>
      <c r="C7117" s="48" t="s">
        <v>13699</v>
      </c>
      <c r="D7117" s="49" t="s">
        <v>13700</v>
      </c>
      <c r="E7117" s="50" t="n">
        <v>84</v>
      </c>
      <c r="F7117" s="50" t="s">
        <v>2181</v>
      </c>
      <c r="G7117" s="51" t="n">
        <v>0.28</v>
      </c>
    </row>
    <row r="7118" customFormat="false" ht="17.25" hidden="false" customHeight="true" outlineLevel="0" collapsed="false">
      <c r="A7118" s="0" t="str">
        <f aca="false">LEFT(C7118,4)*1</f>
        <v>0</v>
      </c>
      <c r="B7118" s="48" t="str">
        <f aca="false">+B7117+1</f>
        <v>0</v>
      </c>
      <c r="C7118" s="48" t="s">
        <v>13701</v>
      </c>
      <c r="D7118" s="49" t="s">
        <v>13702</v>
      </c>
      <c r="E7118" s="50" t="n">
        <v>84</v>
      </c>
      <c r="F7118" s="50" t="s">
        <v>2181</v>
      </c>
      <c r="G7118" s="51" t="n">
        <v>0.28</v>
      </c>
    </row>
    <row r="7119" customFormat="false" ht="17.25" hidden="false" customHeight="true" outlineLevel="0" collapsed="false">
      <c r="A7119" s="0" t="str">
        <f aca="false">LEFT(C7119,4)*1</f>
        <v>0</v>
      </c>
      <c r="B7119" s="48" t="str">
        <f aca="false">+B7118+1</f>
        <v>0</v>
      </c>
      <c r="C7119" s="48" t="s">
        <v>13703</v>
      </c>
      <c r="D7119" s="49" t="s">
        <v>13704</v>
      </c>
      <c r="E7119" s="50" t="n">
        <v>84</v>
      </c>
      <c r="F7119" s="50" t="s">
        <v>2181</v>
      </c>
      <c r="G7119" s="51" t="n">
        <v>0.28</v>
      </c>
    </row>
    <row r="7120" customFormat="false" ht="17.25" hidden="false" customHeight="true" outlineLevel="0" collapsed="false">
      <c r="A7120" s="0" t="str">
        <f aca="false">LEFT(C7120,4)*1</f>
        <v>0</v>
      </c>
      <c r="B7120" s="48" t="str">
        <f aca="false">+B7119+1</f>
        <v>0</v>
      </c>
      <c r="C7120" s="48" t="s">
        <v>13705</v>
      </c>
      <c r="D7120" s="49" t="s">
        <v>13706</v>
      </c>
      <c r="E7120" s="50" t="n">
        <v>84</v>
      </c>
      <c r="F7120" s="50" t="s">
        <v>2181</v>
      </c>
      <c r="G7120" s="51" t="n">
        <v>0.28</v>
      </c>
    </row>
    <row r="7121" customFormat="false" ht="17.25" hidden="false" customHeight="true" outlineLevel="0" collapsed="false">
      <c r="A7121" s="0" t="str">
        <f aca="false">LEFT(C7121,4)*1</f>
        <v>0</v>
      </c>
      <c r="B7121" s="48" t="str">
        <f aca="false">+B7120+1</f>
        <v>0</v>
      </c>
      <c r="C7121" s="48" t="s">
        <v>13707</v>
      </c>
      <c r="D7121" s="49" t="s">
        <v>13708</v>
      </c>
      <c r="E7121" s="50" t="n">
        <v>84</v>
      </c>
      <c r="F7121" s="50" t="s">
        <v>2181</v>
      </c>
      <c r="G7121" s="51" t="n">
        <v>0.28</v>
      </c>
    </row>
    <row r="7122" customFormat="false" ht="17.25" hidden="false" customHeight="true" outlineLevel="0" collapsed="false">
      <c r="A7122" s="0" t="str">
        <f aca="false">LEFT(C7122,4)*1</f>
        <v>0</v>
      </c>
      <c r="B7122" s="48" t="str">
        <f aca="false">+B7121+1</f>
        <v>0</v>
      </c>
      <c r="C7122" s="48" t="s">
        <v>13709</v>
      </c>
      <c r="D7122" s="49" t="s">
        <v>13710</v>
      </c>
      <c r="E7122" s="50" t="n">
        <v>84</v>
      </c>
      <c r="F7122" s="50" t="s">
        <v>2181</v>
      </c>
      <c r="G7122" s="51" t="n">
        <v>0.28</v>
      </c>
    </row>
    <row r="7123" customFormat="false" ht="17.25" hidden="false" customHeight="true" outlineLevel="0" collapsed="false">
      <c r="A7123" s="0" t="str">
        <f aca="false">LEFT(C7123,4)*1</f>
        <v>0</v>
      </c>
      <c r="B7123" s="48" t="str">
        <f aca="false">+B7122+1</f>
        <v>0</v>
      </c>
      <c r="C7123" s="48" t="s">
        <v>13711</v>
      </c>
      <c r="D7123" s="49" t="s">
        <v>13712</v>
      </c>
      <c r="E7123" s="50" t="n">
        <v>84</v>
      </c>
      <c r="F7123" s="50" t="s">
        <v>2181</v>
      </c>
      <c r="G7123" s="51" t="n">
        <v>0.28</v>
      </c>
    </row>
    <row r="7124" customFormat="false" ht="17.25" hidden="false" customHeight="true" outlineLevel="0" collapsed="false">
      <c r="A7124" s="0" t="str">
        <f aca="false">LEFT(C7124,4)*1</f>
        <v>0</v>
      </c>
      <c r="B7124" s="48" t="str">
        <f aca="false">+B7123+1</f>
        <v>0</v>
      </c>
      <c r="C7124" s="48" t="s">
        <v>13713</v>
      </c>
      <c r="D7124" s="49" t="s">
        <v>13714</v>
      </c>
      <c r="E7124" s="50" t="n">
        <v>84</v>
      </c>
      <c r="F7124" s="50" t="s">
        <v>2181</v>
      </c>
      <c r="G7124" s="51" t="n">
        <v>0.28</v>
      </c>
    </row>
    <row r="7125" customFormat="false" ht="17.25" hidden="false" customHeight="true" outlineLevel="0" collapsed="false">
      <c r="A7125" s="0" t="str">
        <f aca="false">LEFT(C7125,4)*1</f>
        <v>0</v>
      </c>
      <c r="B7125" s="48" t="str">
        <f aca="false">+B7124+1</f>
        <v>0</v>
      </c>
      <c r="C7125" s="48" t="s">
        <v>13715</v>
      </c>
      <c r="D7125" s="49" t="s">
        <v>13716</v>
      </c>
      <c r="E7125" s="50" t="n">
        <v>84</v>
      </c>
      <c r="F7125" s="50" t="s">
        <v>2181</v>
      </c>
      <c r="G7125" s="51" t="n">
        <v>0.28</v>
      </c>
    </row>
    <row r="7126" customFormat="false" ht="17.25" hidden="false" customHeight="true" outlineLevel="0" collapsed="false">
      <c r="A7126" s="0" t="str">
        <f aca="false">LEFT(C7126,4)*1</f>
        <v>0</v>
      </c>
      <c r="B7126" s="48" t="str">
        <f aca="false">+B7125+1</f>
        <v>0</v>
      </c>
      <c r="C7126" s="48" t="s">
        <v>13717</v>
      </c>
      <c r="D7126" s="49" t="s">
        <v>13718</v>
      </c>
      <c r="E7126" s="50" t="n">
        <v>84</v>
      </c>
      <c r="F7126" s="50" t="s">
        <v>2181</v>
      </c>
      <c r="G7126" s="51" t="n">
        <v>0.28</v>
      </c>
    </row>
    <row r="7127" customFormat="false" ht="17.25" hidden="false" customHeight="true" outlineLevel="0" collapsed="false">
      <c r="A7127" s="0" t="str">
        <f aca="false">LEFT(C7127,4)*1</f>
        <v>0</v>
      </c>
      <c r="B7127" s="48" t="str">
        <f aca="false">+B7126+1</f>
        <v>0</v>
      </c>
      <c r="C7127" s="48" t="s">
        <v>13719</v>
      </c>
      <c r="D7127" s="49" t="s">
        <v>13720</v>
      </c>
      <c r="E7127" s="50" t="n">
        <v>84</v>
      </c>
      <c r="F7127" s="50" t="s">
        <v>2181</v>
      </c>
      <c r="G7127" s="51" t="n">
        <v>0.28</v>
      </c>
    </row>
    <row r="7128" customFormat="false" ht="17.25" hidden="false" customHeight="true" outlineLevel="0" collapsed="false">
      <c r="A7128" s="0" t="str">
        <f aca="false">LEFT(C7128,4)*1</f>
        <v>0</v>
      </c>
      <c r="B7128" s="48" t="str">
        <f aca="false">+B7127+1</f>
        <v>0</v>
      </c>
      <c r="C7128" s="48" t="s">
        <v>13721</v>
      </c>
      <c r="D7128" s="49" t="s">
        <v>13722</v>
      </c>
      <c r="E7128" s="50" t="n">
        <v>84</v>
      </c>
      <c r="F7128" s="50" t="s">
        <v>2181</v>
      </c>
      <c r="G7128" s="51" t="n">
        <v>0.28</v>
      </c>
    </row>
    <row r="7129" customFormat="false" ht="17.25" hidden="false" customHeight="true" outlineLevel="0" collapsed="false">
      <c r="A7129" s="0" t="str">
        <f aca="false">LEFT(C7129,4)*1</f>
        <v>0</v>
      </c>
      <c r="B7129" s="48" t="str">
        <f aca="false">+B7128+1</f>
        <v>0</v>
      </c>
      <c r="C7129" s="48" t="s">
        <v>13723</v>
      </c>
      <c r="D7129" s="49" t="s">
        <v>13724</v>
      </c>
      <c r="E7129" s="50" t="n">
        <v>84</v>
      </c>
      <c r="F7129" s="50" t="s">
        <v>2181</v>
      </c>
      <c r="G7129" s="51" t="n">
        <v>0.28</v>
      </c>
    </row>
    <row r="7130" customFormat="false" ht="17.25" hidden="false" customHeight="true" outlineLevel="0" collapsed="false">
      <c r="A7130" s="0" t="str">
        <f aca="false">LEFT(C7130,4)*1</f>
        <v>0</v>
      </c>
      <c r="B7130" s="48" t="str">
        <f aca="false">+B7129+1</f>
        <v>0</v>
      </c>
      <c r="C7130" s="48" t="s">
        <v>13725</v>
      </c>
      <c r="D7130" s="49" t="s">
        <v>13726</v>
      </c>
      <c r="E7130" s="50" t="n">
        <v>84</v>
      </c>
      <c r="F7130" s="50" t="s">
        <v>2181</v>
      </c>
      <c r="G7130" s="51" t="n">
        <v>0.28</v>
      </c>
    </row>
    <row r="7131" customFormat="false" ht="17.25" hidden="false" customHeight="true" outlineLevel="0" collapsed="false">
      <c r="A7131" s="0" t="str">
        <f aca="false">LEFT(C7131,4)*1</f>
        <v>0</v>
      </c>
      <c r="B7131" s="48" t="str">
        <f aca="false">+B7130+1</f>
        <v>0</v>
      </c>
      <c r="C7131" s="48" t="s">
        <v>13727</v>
      </c>
      <c r="D7131" s="49" t="s">
        <v>13728</v>
      </c>
      <c r="E7131" s="50" t="n">
        <v>84</v>
      </c>
      <c r="F7131" s="50" t="s">
        <v>2181</v>
      </c>
      <c r="G7131" s="51" t="n">
        <v>0.28</v>
      </c>
    </row>
    <row r="7132" customFormat="false" ht="17.25" hidden="false" customHeight="true" outlineLevel="0" collapsed="false">
      <c r="A7132" s="0" t="str">
        <f aca="false">LEFT(C7132,4)*1</f>
        <v>0</v>
      </c>
      <c r="B7132" s="48" t="str">
        <f aca="false">+B7131+1</f>
        <v>0</v>
      </c>
      <c r="C7132" s="48" t="s">
        <v>13729</v>
      </c>
      <c r="D7132" s="49" t="s">
        <v>13730</v>
      </c>
      <c r="E7132" s="50" t="n">
        <v>84</v>
      </c>
      <c r="F7132" s="50" t="s">
        <v>2181</v>
      </c>
      <c r="G7132" s="51" t="n">
        <v>0.28</v>
      </c>
    </row>
    <row r="7133" customFormat="false" ht="17.25" hidden="false" customHeight="true" outlineLevel="0" collapsed="false">
      <c r="A7133" s="0" t="str">
        <f aca="false">LEFT(C7133,4)*1</f>
        <v>0</v>
      </c>
      <c r="B7133" s="48" t="str">
        <f aca="false">+B7132+1</f>
        <v>0</v>
      </c>
      <c r="C7133" s="48" t="s">
        <v>13731</v>
      </c>
      <c r="D7133" s="49" t="s">
        <v>13732</v>
      </c>
      <c r="E7133" s="50" t="n">
        <v>84</v>
      </c>
      <c r="F7133" s="50" t="s">
        <v>2181</v>
      </c>
      <c r="G7133" s="51" t="n">
        <v>0.28</v>
      </c>
    </row>
    <row r="7134" customFormat="false" ht="17.25" hidden="false" customHeight="true" outlineLevel="0" collapsed="false">
      <c r="A7134" s="0" t="str">
        <f aca="false">LEFT(C7134,4)*1</f>
        <v>0</v>
      </c>
      <c r="B7134" s="48" t="str">
        <f aca="false">+B7133+1</f>
        <v>0</v>
      </c>
      <c r="C7134" s="48" t="s">
        <v>13733</v>
      </c>
      <c r="D7134" s="49" t="s">
        <v>13734</v>
      </c>
      <c r="E7134" s="50" t="n">
        <v>84</v>
      </c>
      <c r="F7134" s="50" t="s">
        <v>2181</v>
      </c>
      <c r="G7134" s="51" t="n">
        <v>0.28</v>
      </c>
    </row>
    <row r="7135" customFormat="false" ht="17.25" hidden="false" customHeight="true" outlineLevel="0" collapsed="false">
      <c r="A7135" s="0" t="str">
        <f aca="false">LEFT(C7135,4)*1</f>
        <v>0</v>
      </c>
      <c r="B7135" s="48" t="str">
        <f aca="false">+B7134+1</f>
        <v>0</v>
      </c>
      <c r="C7135" s="48" t="s">
        <v>13735</v>
      </c>
      <c r="D7135" s="49" t="s">
        <v>13736</v>
      </c>
      <c r="E7135" s="50" t="n">
        <v>84</v>
      </c>
      <c r="F7135" s="50" t="s">
        <v>2181</v>
      </c>
      <c r="G7135" s="51" t="n">
        <v>0.28</v>
      </c>
    </row>
    <row r="7136" customFormat="false" ht="17.25" hidden="false" customHeight="true" outlineLevel="0" collapsed="false">
      <c r="A7136" s="0" t="str">
        <f aca="false">LEFT(C7136,4)*1</f>
        <v>0</v>
      </c>
      <c r="B7136" s="48" t="str">
        <f aca="false">+B7135+1</f>
        <v>0</v>
      </c>
      <c r="C7136" s="48" t="s">
        <v>13737</v>
      </c>
      <c r="D7136" s="49" t="s">
        <v>13738</v>
      </c>
      <c r="E7136" s="50" t="n">
        <v>84</v>
      </c>
      <c r="F7136" s="50" t="s">
        <v>2181</v>
      </c>
      <c r="G7136" s="51" t="n">
        <v>0.28</v>
      </c>
    </row>
    <row r="7137" customFormat="false" ht="17.25" hidden="false" customHeight="true" outlineLevel="0" collapsed="false">
      <c r="A7137" s="0" t="str">
        <f aca="false">LEFT(C7137,4)*1</f>
        <v>0</v>
      </c>
      <c r="B7137" s="48" t="str">
        <f aca="false">+B7136+1</f>
        <v>0</v>
      </c>
      <c r="C7137" s="48" t="s">
        <v>13739</v>
      </c>
      <c r="D7137" s="49" t="s">
        <v>13740</v>
      </c>
      <c r="E7137" s="50" t="n">
        <v>84</v>
      </c>
      <c r="F7137" s="50" t="s">
        <v>2181</v>
      </c>
      <c r="G7137" s="51" t="n">
        <v>0.28</v>
      </c>
    </row>
    <row r="7138" customFormat="false" ht="17.25" hidden="false" customHeight="true" outlineLevel="0" collapsed="false">
      <c r="A7138" s="0" t="str">
        <f aca="false">LEFT(C7138,4)*1</f>
        <v>0</v>
      </c>
      <c r="B7138" s="48" t="str">
        <f aca="false">+B7137+1</f>
        <v>0</v>
      </c>
      <c r="C7138" s="48" t="s">
        <v>13741</v>
      </c>
      <c r="D7138" s="49" t="s">
        <v>13742</v>
      </c>
      <c r="E7138" s="50" t="n">
        <v>84</v>
      </c>
      <c r="F7138" s="50" t="s">
        <v>2181</v>
      </c>
      <c r="G7138" s="51" t="n">
        <v>0.28</v>
      </c>
    </row>
    <row r="7139" customFormat="false" ht="17.25" hidden="false" customHeight="true" outlineLevel="0" collapsed="false">
      <c r="A7139" s="0" t="str">
        <f aca="false">LEFT(C7139,4)*1</f>
        <v>0</v>
      </c>
      <c r="B7139" s="48" t="str">
        <f aca="false">+B7138+1</f>
        <v>0</v>
      </c>
      <c r="C7139" s="48" t="s">
        <v>13743</v>
      </c>
      <c r="D7139" s="49" t="s">
        <v>13744</v>
      </c>
      <c r="E7139" s="50" t="n">
        <v>84</v>
      </c>
      <c r="F7139" s="50" t="s">
        <v>2181</v>
      </c>
      <c r="G7139" s="51" t="n">
        <v>0.28</v>
      </c>
    </row>
    <row r="7140" customFormat="false" ht="17.25" hidden="false" customHeight="true" outlineLevel="0" collapsed="false">
      <c r="A7140" s="0" t="str">
        <f aca="false">LEFT(C7140,4)*1</f>
        <v>0</v>
      </c>
      <c r="B7140" s="48" t="str">
        <f aca="false">+B7139+1</f>
        <v>0</v>
      </c>
      <c r="C7140" s="48" t="s">
        <v>13745</v>
      </c>
      <c r="D7140" s="49" t="s">
        <v>13746</v>
      </c>
      <c r="E7140" s="50" t="n">
        <v>84</v>
      </c>
      <c r="F7140" s="50" t="s">
        <v>2181</v>
      </c>
      <c r="G7140" s="51" t="n">
        <v>0.28</v>
      </c>
    </row>
    <row r="7141" customFormat="false" ht="17.25" hidden="false" customHeight="true" outlineLevel="0" collapsed="false">
      <c r="A7141" s="0" t="str">
        <f aca="false">LEFT(C7141,4)*1</f>
        <v>0</v>
      </c>
      <c r="B7141" s="48" t="str">
        <f aca="false">+B7140+1</f>
        <v>0</v>
      </c>
      <c r="C7141" s="48" t="s">
        <v>13747</v>
      </c>
      <c r="D7141" s="49" t="s">
        <v>13748</v>
      </c>
      <c r="E7141" s="50" t="n">
        <v>84</v>
      </c>
      <c r="F7141" s="50" t="s">
        <v>2181</v>
      </c>
      <c r="G7141" s="51" t="n">
        <v>0.28</v>
      </c>
    </row>
    <row r="7142" customFormat="false" ht="17.25" hidden="false" customHeight="true" outlineLevel="0" collapsed="false">
      <c r="A7142" s="0" t="str">
        <f aca="false">LEFT(C7142,4)*1</f>
        <v>0</v>
      </c>
      <c r="B7142" s="48" t="str">
        <f aca="false">+B7141+1</f>
        <v>0</v>
      </c>
      <c r="C7142" s="48" t="s">
        <v>13749</v>
      </c>
      <c r="D7142" s="49" t="s">
        <v>13750</v>
      </c>
      <c r="E7142" s="50" t="n">
        <v>84</v>
      </c>
      <c r="F7142" s="50" t="s">
        <v>2181</v>
      </c>
      <c r="G7142" s="51" t="n">
        <v>0.28</v>
      </c>
    </row>
    <row r="7143" customFormat="false" ht="17.25" hidden="false" customHeight="true" outlineLevel="0" collapsed="false">
      <c r="A7143" s="0" t="str">
        <f aca="false">LEFT(C7143,4)*1</f>
        <v>0</v>
      </c>
      <c r="B7143" s="48" t="str">
        <f aca="false">+B7142+1</f>
        <v>0</v>
      </c>
      <c r="C7143" s="48" t="s">
        <v>13751</v>
      </c>
      <c r="D7143" s="49" t="s">
        <v>13752</v>
      </c>
      <c r="E7143" s="50" t="n">
        <v>84</v>
      </c>
      <c r="F7143" s="50" t="s">
        <v>2181</v>
      </c>
      <c r="G7143" s="51" t="n">
        <v>0.28</v>
      </c>
    </row>
    <row r="7144" customFormat="false" ht="17.25" hidden="false" customHeight="true" outlineLevel="0" collapsed="false">
      <c r="A7144" s="0" t="str">
        <f aca="false">LEFT(C7144,4)*1</f>
        <v>0</v>
      </c>
      <c r="B7144" s="48" t="str">
        <f aca="false">+B7143+1</f>
        <v>0</v>
      </c>
      <c r="C7144" s="48" t="s">
        <v>13753</v>
      </c>
      <c r="D7144" s="49" t="s">
        <v>13754</v>
      </c>
      <c r="E7144" s="50" t="n">
        <v>84</v>
      </c>
      <c r="F7144" s="50" t="s">
        <v>2181</v>
      </c>
      <c r="G7144" s="51" t="n">
        <v>0.28</v>
      </c>
    </row>
    <row r="7145" customFormat="false" ht="17.25" hidden="false" customHeight="true" outlineLevel="0" collapsed="false">
      <c r="A7145" s="0" t="str">
        <f aca="false">LEFT(C7145,4)*1</f>
        <v>0</v>
      </c>
      <c r="B7145" s="48" t="str">
        <f aca="false">+B7144+1</f>
        <v>0</v>
      </c>
      <c r="C7145" s="48" t="s">
        <v>13755</v>
      </c>
      <c r="D7145" s="49" t="s">
        <v>13756</v>
      </c>
      <c r="E7145" s="50" t="n">
        <v>84</v>
      </c>
      <c r="F7145" s="50" t="s">
        <v>2181</v>
      </c>
      <c r="G7145" s="51" t="n">
        <v>0.28</v>
      </c>
    </row>
    <row r="7146" customFormat="false" ht="17.25" hidden="false" customHeight="true" outlineLevel="0" collapsed="false">
      <c r="A7146" s="0" t="str">
        <f aca="false">LEFT(C7146,4)*1</f>
        <v>0</v>
      </c>
      <c r="B7146" s="48" t="str">
        <f aca="false">+B7145+1</f>
        <v>0</v>
      </c>
      <c r="C7146" s="48" t="s">
        <v>13757</v>
      </c>
      <c r="D7146" s="49" t="s">
        <v>13758</v>
      </c>
      <c r="E7146" s="50" t="n">
        <v>84</v>
      </c>
      <c r="F7146" s="50" t="s">
        <v>2181</v>
      </c>
      <c r="G7146" s="51" t="n">
        <v>0.28</v>
      </c>
    </row>
    <row r="7147" customFormat="false" ht="17.25" hidden="false" customHeight="true" outlineLevel="0" collapsed="false">
      <c r="A7147" s="0" t="str">
        <f aca="false">LEFT(C7147,4)*1</f>
        <v>0</v>
      </c>
      <c r="B7147" s="48" t="str">
        <f aca="false">+B7146+1</f>
        <v>0</v>
      </c>
      <c r="C7147" s="48" t="s">
        <v>13759</v>
      </c>
      <c r="D7147" s="49" t="s">
        <v>13760</v>
      </c>
      <c r="E7147" s="50" t="n">
        <v>84</v>
      </c>
      <c r="F7147" s="50" t="s">
        <v>2181</v>
      </c>
      <c r="G7147" s="51" t="n">
        <v>0.28</v>
      </c>
    </row>
    <row r="7148" customFormat="false" ht="17.25" hidden="false" customHeight="true" outlineLevel="0" collapsed="false">
      <c r="A7148" s="0" t="str">
        <f aca="false">LEFT(C7148,4)*1</f>
        <v>0</v>
      </c>
      <c r="B7148" s="48" t="str">
        <f aca="false">+B7147+1</f>
        <v>0</v>
      </c>
      <c r="C7148" s="48" t="s">
        <v>13761</v>
      </c>
      <c r="D7148" s="49" t="s">
        <v>13762</v>
      </c>
      <c r="E7148" s="50" t="n">
        <v>84</v>
      </c>
      <c r="F7148" s="50" t="s">
        <v>2181</v>
      </c>
      <c r="G7148" s="51" t="n">
        <v>0.28</v>
      </c>
    </row>
    <row r="7149" customFormat="false" ht="17.25" hidden="false" customHeight="true" outlineLevel="0" collapsed="false">
      <c r="A7149" s="0" t="str">
        <f aca="false">LEFT(C7149,4)*1</f>
        <v>0</v>
      </c>
      <c r="B7149" s="48" t="str">
        <f aca="false">+B7148+1</f>
        <v>0</v>
      </c>
      <c r="C7149" s="48" t="s">
        <v>13763</v>
      </c>
      <c r="D7149" s="49" t="s">
        <v>13764</v>
      </c>
      <c r="E7149" s="50" t="n">
        <v>84</v>
      </c>
      <c r="F7149" s="50" t="s">
        <v>2181</v>
      </c>
      <c r="G7149" s="51" t="n">
        <v>0.28</v>
      </c>
    </row>
    <row r="7150" customFormat="false" ht="17.25" hidden="false" customHeight="true" outlineLevel="0" collapsed="false">
      <c r="A7150" s="0" t="str">
        <f aca="false">LEFT(C7150,4)*1</f>
        <v>0</v>
      </c>
      <c r="B7150" s="48" t="str">
        <f aca="false">+B7149+1</f>
        <v>0</v>
      </c>
      <c r="C7150" s="48" t="s">
        <v>13765</v>
      </c>
      <c r="D7150" s="49" t="s">
        <v>13766</v>
      </c>
      <c r="E7150" s="50" t="n">
        <v>84</v>
      </c>
      <c r="F7150" s="50" t="s">
        <v>2181</v>
      </c>
      <c r="G7150" s="51" t="n">
        <v>0.28</v>
      </c>
    </row>
    <row r="7151" customFormat="false" ht="17.25" hidden="false" customHeight="true" outlineLevel="0" collapsed="false">
      <c r="A7151" s="0" t="str">
        <f aca="false">LEFT(C7151,4)*1</f>
        <v>0</v>
      </c>
      <c r="B7151" s="48" t="str">
        <f aca="false">+B7150+1</f>
        <v>0</v>
      </c>
      <c r="C7151" s="48" t="s">
        <v>13767</v>
      </c>
      <c r="D7151" s="49" t="s">
        <v>13768</v>
      </c>
      <c r="E7151" s="50" t="n">
        <v>84</v>
      </c>
      <c r="F7151" s="50" t="s">
        <v>2181</v>
      </c>
      <c r="G7151" s="51" t="n">
        <v>0.28</v>
      </c>
    </row>
    <row r="7152" customFormat="false" ht="17.25" hidden="false" customHeight="true" outlineLevel="0" collapsed="false">
      <c r="A7152" s="0" t="str">
        <f aca="false">LEFT(C7152,4)*1</f>
        <v>0</v>
      </c>
      <c r="B7152" s="48" t="str">
        <f aca="false">+B7151+1</f>
        <v>0</v>
      </c>
      <c r="C7152" s="48" t="s">
        <v>13769</v>
      </c>
      <c r="D7152" s="49" t="s">
        <v>13770</v>
      </c>
      <c r="E7152" s="50" t="n">
        <v>84</v>
      </c>
      <c r="F7152" s="50" t="s">
        <v>2181</v>
      </c>
      <c r="G7152" s="51" t="n">
        <v>0.28</v>
      </c>
    </row>
    <row r="7153" customFormat="false" ht="17.25" hidden="false" customHeight="true" outlineLevel="0" collapsed="false">
      <c r="A7153" s="0" t="str">
        <f aca="false">LEFT(C7153,4)*1</f>
        <v>0</v>
      </c>
      <c r="B7153" s="48" t="str">
        <f aca="false">+B7152+1</f>
        <v>0</v>
      </c>
      <c r="C7153" s="48" t="s">
        <v>13771</v>
      </c>
      <c r="D7153" s="49" t="s">
        <v>13772</v>
      </c>
      <c r="E7153" s="50" t="n">
        <v>84</v>
      </c>
      <c r="F7153" s="50" t="s">
        <v>2181</v>
      </c>
      <c r="G7153" s="51" t="n">
        <v>0.28</v>
      </c>
    </row>
    <row r="7154" customFormat="false" ht="17.25" hidden="false" customHeight="true" outlineLevel="0" collapsed="false">
      <c r="A7154" s="0" t="str">
        <f aca="false">LEFT(C7154,4)*1</f>
        <v>0</v>
      </c>
      <c r="B7154" s="48" t="str">
        <f aca="false">+B7153+1</f>
        <v>0</v>
      </c>
      <c r="C7154" s="48" t="s">
        <v>13773</v>
      </c>
      <c r="D7154" s="49" t="s">
        <v>13774</v>
      </c>
      <c r="E7154" s="50" t="n">
        <v>84</v>
      </c>
      <c r="F7154" s="50" t="s">
        <v>2181</v>
      </c>
      <c r="G7154" s="51" t="n">
        <v>0.28</v>
      </c>
    </row>
    <row r="7155" customFormat="false" ht="17.25" hidden="false" customHeight="true" outlineLevel="0" collapsed="false">
      <c r="A7155" s="0" t="str">
        <f aca="false">LEFT(C7155,4)*1</f>
        <v>0</v>
      </c>
      <c r="B7155" s="48" t="str">
        <f aca="false">+B7154+1</f>
        <v>0</v>
      </c>
      <c r="C7155" s="48" t="s">
        <v>13775</v>
      </c>
      <c r="D7155" s="49" t="s">
        <v>13776</v>
      </c>
      <c r="E7155" s="50" t="n">
        <v>84</v>
      </c>
      <c r="F7155" s="50" t="s">
        <v>2181</v>
      </c>
      <c r="G7155" s="51" t="n">
        <v>0.28</v>
      </c>
    </row>
    <row r="7156" customFormat="false" ht="17.25" hidden="false" customHeight="true" outlineLevel="0" collapsed="false">
      <c r="A7156" s="0" t="str">
        <f aca="false">LEFT(C7156,4)*1</f>
        <v>0</v>
      </c>
      <c r="B7156" s="48" t="str">
        <f aca="false">+B7155+1</f>
        <v>0</v>
      </c>
      <c r="C7156" s="48" t="s">
        <v>13777</v>
      </c>
      <c r="D7156" s="49" t="s">
        <v>13778</v>
      </c>
      <c r="E7156" s="50" t="n">
        <v>84</v>
      </c>
      <c r="F7156" s="50" t="s">
        <v>2181</v>
      </c>
      <c r="G7156" s="51" t="n">
        <v>0.28</v>
      </c>
    </row>
    <row r="7157" customFormat="false" ht="17.25" hidden="false" customHeight="true" outlineLevel="0" collapsed="false">
      <c r="A7157" s="0" t="str">
        <f aca="false">LEFT(C7157,4)*1</f>
        <v>0</v>
      </c>
      <c r="B7157" s="48" t="str">
        <f aca="false">+B7156+1</f>
        <v>0</v>
      </c>
      <c r="C7157" s="48" t="s">
        <v>13779</v>
      </c>
      <c r="D7157" s="49" t="s">
        <v>13780</v>
      </c>
      <c r="E7157" s="50" t="n">
        <v>84</v>
      </c>
      <c r="F7157" s="50" t="s">
        <v>2181</v>
      </c>
      <c r="G7157" s="51" t="n">
        <v>0.28</v>
      </c>
    </row>
    <row r="7158" customFormat="false" ht="17.25" hidden="false" customHeight="true" outlineLevel="0" collapsed="false">
      <c r="A7158" s="0" t="str">
        <f aca="false">LEFT(C7158,4)*1</f>
        <v>0</v>
      </c>
      <c r="B7158" s="48" t="str">
        <f aca="false">+B7157+1</f>
        <v>0</v>
      </c>
      <c r="C7158" s="48" t="s">
        <v>13781</v>
      </c>
      <c r="D7158" s="49" t="s">
        <v>13782</v>
      </c>
      <c r="E7158" s="50" t="n">
        <v>84</v>
      </c>
      <c r="F7158" s="50" t="s">
        <v>587</v>
      </c>
      <c r="G7158" s="51" t="n">
        <v>0.18</v>
      </c>
    </row>
    <row r="7159" customFormat="false" ht="17.25" hidden="false" customHeight="true" outlineLevel="0" collapsed="false">
      <c r="A7159" s="0" t="str">
        <f aca="false">LEFT(C7159,4)*1</f>
        <v>0</v>
      </c>
      <c r="B7159" s="48" t="str">
        <f aca="false">+B7158+1</f>
        <v>0</v>
      </c>
      <c r="C7159" s="48" t="s">
        <v>13783</v>
      </c>
      <c r="D7159" s="49" t="s">
        <v>13784</v>
      </c>
      <c r="E7159" s="50" t="n">
        <v>84</v>
      </c>
      <c r="F7159" s="50" t="s">
        <v>587</v>
      </c>
      <c r="G7159" s="51" t="n">
        <v>0.18</v>
      </c>
    </row>
    <row r="7160" customFormat="false" ht="17.25" hidden="false" customHeight="true" outlineLevel="0" collapsed="false">
      <c r="A7160" s="0" t="str">
        <f aca="false">LEFT(C7160,4)*1</f>
        <v>0</v>
      </c>
      <c r="B7160" s="48" t="str">
        <f aca="false">+B7159+1</f>
        <v>0</v>
      </c>
      <c r="C7160" s="48" t="s">
        <v>13785</v>
      </c>
      <c r="D7160" s="49" t="s">
        <v>13786</v>
      </c>
      <c r="E7160" s="50" t="n">
        <v>84</v>
      </c>
      <c r="F7160" s="50" t="s">
        <v>587</v>
      </c>
      <c r="G7160" s="51" t="n">
        <v>0.18</v>
      </c>
    </row>
    <row r="7161" customFormat="false" ht="17.25" hidden="false" customHeight="true" outlineLevel="0" collapsed="false">
      <c r="A7161" s="0" t="str">
        <f aca="false">LEFT(C7161,4)*1</f>
        <v>0</v>
      </c>
      <c r="B7161" s="48" t="str">
        <f aca="false">+B7160+1</f>
        <v>0</v>
      </c>
      <c r="C7161" s="48" t="s">
        <v>13787</v>
      </c>
      <c r="D7161" s="49" t="s">
        <v>13788</v>
      </c>
      <c r="E7161" s="50" t="n">
        <v>84</v>
      </c>
      <c r="F7161" s="50" t="s">
        <v>587</v>
      </c>
      <c r="G7161" s="51" t="n">
        <v>0.18</v>
      </c>
    </row>
    <row r="7162" customFormat="false" ht="17.25" hidden="false" customHeight="true" outlineLevel="0" collapsed="false">
      <c r="A7162" s="0" t="str">
        <f aca="false">LEFT(C7162,4)*1</f>
        <v>0</v>
      </c>
      <c r="B7162" s="48" t="str">
        <f aca="false">+B7161+1</f>
        <v>0</v>
      </c>
      <c r="C7162" s="48" t="s">
        <v>13789</v>
      </c>
      <c r="D7162" s="49" t="s">
        <v>13790</v>
      </c>
      <c r="E7162" s="50" t="n">
        <v>84</v>
      </c>
      <c r="F7162" s="50" t="s">
        <v>587</v>
      </c>
      <c r="G7162" s="51" t="n">
        <v>0.18</v>
      </c>
    </row>
    <row r="7163" customFormat="false" ht="17.25" hidden="false" customHeight="true" outlineLevel="0" collapsed="false">
      <c r="A7163" s="0" t="str">
        <f aca="false">LEFT(C7163,4)*1</f>
        <v>0</v>
      </c>
      <c r="B7163" s="48" t="str">
        <f aca="false">+B7162+1</f>
        <v>0</v>
      </c>
      <c r="C7163" s="48" t="s">
        <v>13791</v>
      </c>
      <c r="D7163" s="49" t="s">
        <v>13792</v>
      </c>
      <c r="E7163" s="50" t="n">
        <v>84</v>
      </c>
      <c r="F7163" s="50" t="s">
        <v>587</v>
      </c>
      <c r="G7163" s="51" t="n">
        <v>0.18</v>
      </c>
    </row>
    <row r="7164" customFormat="false" ht="17.25" hidden="false" customHeight="true" outlineLevel="0" collapsed="false">
      <c r="A7164" s="0" t="str">
        <f aca="false">LEFT(C7164,4)*1</f>
        <v>0</v>
      </c>
      <c r="B7164" s="48" t="str">
        <f aca="false">+B7163+1</f>
        <v>0</v>
      </c>
      <c r="C7164" s="48" t="s">
        <v>13793</v>
      </c>
      <c r="D7164" s="49" t="s">
        <v>13794</v>
      </c>
      <c r="E7164" s="50" t="n">
        <v>84</v>
      </c>
      <c r="F7164" s="50" t="s">
        <v>587</v>
      </c>
      <c r="G7164" s="51" t="n">
        <v>0.18</v>
      </c>
    </row>
    <row r="7165" customFormat="false" ht="17.25" hidden="false" customHeight="true" outlineLevel="0" collapsed="false">
      <c r="A7165" s="0" t="str">
        <f aca="false">LEFT(C7165,4)*1</f>
        <v>0</v>
      </c>
      <c r="B7165" s="48" t="str">
        <f aca="false">+B7164+1</f>
        <v>0</v>
      </c>
      <c r="C7165" s="48" t="s">
        <v>13795</v>
      </c>
      <c r="D7165" s="49" t="s">
        <v>13796</v>
      </c>
      <c r="E7165" s="50" t="n">
        <v>84</v>
      </c>
      <c r="F7165" s="50" t="s">
        <v>587</v>
      </c>
      <c r="G7165" s="51" t="n">
        <v>0.18</v>
      </c>
    </row>
    <row r="7166" customFormat="false" ht="17.25" hidden="false" customHeight="true" outlineLevel="0" collapsed="false">
      <c r="A7166" s="0" t="str">
        <f aca="false">LEFT(C7166,4)*1</f>
        <v>0</v>
      </c>
      <c r="B7166" s="48" t="str">
        <f aca="false">+B7165+1</f>
        <v>0</v>
      </c>
      <c r="C7166" s="48" t="s">
        <v>13797</v>
      </c>
      <c r="D7166" s="49" t="s">
        <v>13798</v>
      </c>
      <c r="E7166" s="50" t="n">
        <v>84</v>
      </c>
      <c r="F7166" s="50" t="s">
        <v>587</v>
      </c>
      <c r="G7166" s="51" t="n">
        <v>0.18</v>
      </c>
    </row>
    <row r="7167" customFormat="false" ht="17.25" hidden="false" customHeight="true" outlineLevel="0" collapsed="false">
      <c r="A7167" s="0" t="str">
        <f aca="false">LEFT(C7167,4)*1</f>
        <v>0</v>
      </c>
      <c r="B7167" s="48" t="str">
        <f aca="false">+B7166+1</f>
        <v>0</v>
      </c>
      <c r="C7167" s="48" t="s">
        <v>13799</v>
      </c>
      <c r="D7167" s="49" t="s">
        <v>13800</v>
      </c>
      <c r="E7167" s="50" t="n">
        <v>84</v>
      </c>
      <c r="F7167" s="50" t="s">
        <v>2529</v>
      </c>
      <c r="G7167" s="47" t="n">
        <v>0</v>
      </c>
    </row>
    <row r="7168" customFormat="false" ht="17.25" hidden="false" customHeight="true" outlineLevel="0" collapsed="false">
      <c r="A7168" s="0" t="str">
        <f aca="false">LEFT(C7168,4)*1</f>
        <v>0</v>
      </c>
      <c r="B7168" s="48" t="str">
        <f aca="false">+B7167+1</f>
        <v>0</v>
      </c>
      <c r="C7168" s="48" t="s">
        <v>13801</v>
      </c>
      <c r="D7168" s="49" t="s">
        <v>13802</v>
      </c>
      <c r="E7168" s="50" t="n">
        <v>84</v>
      </c>
      <c r="F7168" s="50" t="s">
        <v>2529</v>
      </c>
      <c r="G7168" s="47" t="n">
        <v>0</v>
      </c>
    </row>
    <row r="7169" customFormat="false" ht="17.25" hidden="false" customHeight="true" outlineLevel="0" collapsed="false">
      <c r="A7169" s="0" t="str">
        <f aca="false">LEFT(C7169,4)*1</f>
        <v>0</v>
      </c>
      <c r="B7169" s="48" t="str">
        <f aca="false">+B7168+1</f>
        <v>0</v>
      </c>
      <c r="C7169" s="48" t="s">
        <v>13803</v>
      </c>
      <c r="D7169" s="49" t="s">
        <v>13804</v>
      </c>
      <c r="E7169" s="50" t="n">
        <v>84</v>
      </c>
      <c r="F7169" s="50" t="s">
        <v>2529</v>
      </c>
      <c r="G7169" s="47" t="n">
        <v>0</v>
      </c>
    </row>
    <row r="7170" customFormat="false" ht="17.25" hidden="false" customHeight="true" outlineLevel="0" collapsed="false">
      <c r="A7170" s="0" t="str">
        <f aca="false">LEFT(C7170,4)*1</f>
        <v>0</v>
      </c>
      <c r="B7170" s="48" t="str">
        <f aca="false">+B7169+1</f>
        <v>0</v>
      </c>
      <c r="C7170" s="48" t="s">
        <v>13805</v>
      </c>
      <c r="D7170" s="49" t="s">
        <v>13806</v>
      </c>
      <c r="E7170" s="50" t="n">
        <v>84</v>
      </c>
      <c r="F7170" s="50" t="s">
        <v>2529</v>
      </c>
      <c r="G7170" s="47" t="n">
        <v>0</v>
      </c>
    </row>
    <row r="7171" customFormat="false" ht="17.25" hidden="false" customHeight="true" outlineLevel="0" collapsed="false">
      <c r="A7171" s="0" t="str">
        <f aca="false">LEFT(C7171,4)*1</f>
        <v>0</v>
      </c>
      <c r="B7171" s="48" t="str">
        <f aca="false">+B7170+1</f>
        <v>0</v>
      </c>
      <c r="C7171" s="48" t="s">
        <v>13807</v>
      </c>
      <c r="D7171" s="49" t="s">
        <v>13808</v>
      </c>
      <c r="E7171" s="50" t="n">
        <v>84</v>
      </c>
      <c r="F7171" s="50" t="s">
        <v>2529</v>
      </c>
      <c r="G7171" s="47" t="n">
        <v>0</v>
      </c>
    </row>
    <row r="7172" customFormat="false" ht="17.25" hidden="false" customHeight="true" outlineLevel="0" collapsed="false">
      <c r="A7172" s="0" t="str">
        <f aca="false">LEFT(C7172,4)*1</f>
        <v>0</v>
      </c>
      <c r="B7172" s="48" t="str">
        <f aca="false">+B7171+1</f>
        <v>0</v>
      </c>
      <c r="C7172" s="48" t="s">
        <v>13809</v>
      </c>
      <c r="D7172" s="49" t="s">
        <v>13810</v>
      </c>
      <c r="E7172" s="50" t="n">
        <v>84</v>
      </c>
      <c r="F7172" s="50" t="s">
        <v>2529</v>
      </c>
      <c r="G7172" s="47" t="n">
        <v>0</v>
      </c>
    </row>
    <row r="7173" customFormat="false" ht="17.25" hidden="false" customHeight="true" outlineLevel="0" collapsed="false">
      <c r="A7173" s="0" t="str">
        <f aca="false">LEFT(C7173,4)*1</f>
        <v>0</v>
      </c>
      <c r="B7173" s="48" t="str">
        <f aca="false">+B7172+1</f>
        <v>0</v>
      </c>
      <c r="C7173" s="48" t="s">
        <v>13811</v>
      </c>
      <c r="D7173" s="49" t="s">
        <v>13812</v>
      </c>
      <c r="E7173" s="50" t="n">
        <v>84</v>
      </c>
      <c r="F7173" s="50" t="s">
        <v>2529</v>
      </c>
      <c r="G7173" s="47" t="n">
        <v>0</v>
      </c>
    </row>
    <row r="7174" customFormat="false" ht="17.25" hidden="false" customHeight="true" outlineLevel="0" collapsed="false">
      <c r="A7174" s="0" t="str">
        <f aca="false">LEFT(C7174,4)*1</f>
        <v>0</v>
      </c>
      <c r="B7174" s="48" t="str">
        <f aca="false">+B7173+1</f>
        <v>0</v>
      </c>
      <c r="C7174" s="48" t="s">
        <v>13813</v>
      </c>
      <c r="D7174" s="49" t="s">
        <v>13814</v>
      </c>
      <c r="E7174" s="50" t="n">
        <v>84</v>
      </c>
      <c r="F7174" s="50" t="s">
        <v>2529</v>
      </c>
      <c r="G7174" s="47" t="n">
        <v>0</v>
      </c>
    </row>
    <row r="7175" customFormat="false" ht="17.25" hidden="false" customHeight="true" outlineLevel="0" collapsed="false">
      <c r="A7175" s="0" t="str">
        <f aca="false">LEFT(C7175,4)*1</f>
        <v>0</v>
      </c>
      <c r="B7175" s="48" t="str">
        <f aca="false">+B7174+1</f>
        <v>0</v>
      </c>
      <c r="C7175" s="48" t="s">
        <v>13815</v>
      </c>
      <c r="D7175" s="49" t="s">
        <v>13816</v>
      </c>
      <c r="E7175" s="50" t="n">
        <v>84</v>
      </c>
      <c r="F7175" s="50" t="s">
        <v>2529</v>
      </c>
      <c r="G7175" s="47" t="n">
        <v>0</v>
      </c>
    </row>
    <row r="7176" customFormat="false" ht="17.25" hidden="false" customHeight="true" outlineLevel="0" collapsed="false">
      <c r="A7176" s="0" t="str">
        <f aca="false">LEFT(C7176,4)*1</f>
        <v>0</v>
      </c>
      <c r="B7176" s="48" t="str">
        <f aca="false">+B7175+1</f>
        <v>0</v>
      </c>
      <c r="C7176" s="48" t="s">
        <v>13817</v>
      </c>
      <c r="D7176" s="49" t="s">
        <v>13818</v>
      </c>
      <c r="E7176" s="50" t="n">
        <v>84</v>
      </c>
      <c r="F7176" s="50" t="s">
        <v>2529</v>
      </c>
      <c r="G7176" s="47" t="n">
        <v>0</v>
      </c>
    </row>
    <row r="7177" customFormat="false" ht="17.25" hidden="false" customHeight="true" outlineLevel="0" collapsed="false">
      <c r="A7177" s="0" t="str">
        <f aca="false">LEFT(C7177,4)*1</f>
        <v>0</v>
      </c>
      <c r="B7177" s="48" t="str">
        <f aca="false">+B7176+1</f>
        <v>0</v>
      </c>
      <c r="C7177" s="48" t="s">
        <v>13819</v>
      </c>
      <c r="D7177" s="49" t="s">
        <v>13820</v>
      </c>
      <c r="E7177" s="50" t="n">
        <v>84</v>
      </c>
      <c r="F7177" s="50" t="s">
        <v>2529</v>
      </c>
      <c r="G7177" s="47" t="n">
        <v>0</v>
      </c>
    </row>
    <row r="7178" customFormat="false" ht="17.25" hidden="false" customHeight="true" outlineLevel="0" collapsed="false">
      <c r="A7178" s="0" t="str">
        <f aca="false">LEFT(C7178,4)*1</f>
        <v>0</v>
      </c>
      <c r="B7178" s="48" t="str">
        <f aca="false">+B7177+1</f>
        <v>0</v>
      </c>
      <c r="C7178" s="48" t="s">
        <v>13821</v>
      </c>
      <c r="D7178" s="49" t="s">
        <v>13822</v>
      </c>
      <c r="E7178" s="50" t="n">
        <v>84</v>
      </c>
      <c r="F7178" s="50" t="s">
        <v>2529</v>
      </c>
      <c r="G7178" s="47" t="n">
        <v>0</v>
      </c>
    </row>
    <row r="7179" customFormat="false" ht="17.25" hidden="false" customHeight="true" outlineLevel="0" collapsed="false">
      <c r="A7179" s="0" t="str">
        <f aca="false">LEFT(C7179,4)*1</f>
        <v>0</v>
      </c>
      <c r="B7179" s="48" t="str">
        <f aca="false">+B7178+1</f>
        <v>0</v>
      </c>
      <c r="C7179" s="48" t="s">
        <v>13823</v>
      </c>
      <c r="D7179" s="49" t="s">
        <v>13824</v>
      </c>
      <c r="E7179" s="50" t="n">
        <v>84</v>
      </c>
      <c r="F7179" s="50" t="s">
        <v>2529</v>
      </c>
      <c r="G7179" s="47" t="n">
        <v>0</v>
      </c>
    </row>
    <row r="7180" customFormat="false" ht="17.25" hidden="false" customHeight="true" outlineLevel="0" collapsed="false">
      <c r="A7180" s="0" t="str">
        <f aca="false">LEFT(C7180,4)*1</f>
        <v>0</v>
      </c>
      <c r="B7180" s="48" t="str">
        <f aca="false">+B7179+1</f>
        <v>0</v>
      </c>
      <c r="C7180" s="48" t="s">
        <v>13825</v>
      </c>
      <c r="D7180" s="49" t="s">
        <v>13826</v>
      </c>
      <c r="E7180" s="50" t="n">
        <v>84</v>
      </c>
      <c r="F7180" s="50" t="s">
        <v>2529</v>
      </c>
      <c r="G7180" s="47" t="n">
        <v>0</v>
      </c>
    </row>
    <row r="7181" customFormat="false" ht="17.25" hidden="false" customHeight="true" outlineLevel="0" collapsed="false">
      <c r="A7181" s="0" t="str">
        <f aca="false">LEFT(C7181,4)*1</f>
        <v>0</v>
      </c>
      <c r="B7181" s="48" t="str">
        <f aca="false">+B7180+1</f>
        <v>0</v>
      </c>
      <c r="C7181" s="48" t="s">
        <v>13827</v>
      </c>
      <c r="D7181" s="49" t="s">
        <v>13828</v>
      </c>
      <c r="E7181" s="50" t="n">
        <v>84</v>
      </c>
      <c r="F7181" s="50" t="s">
        <v>2529</v>
      </c>
      <c r="G7181" s="47" t="n">
        <v>0</v>
      </c>
    </row>
    <row r="7182" customFormat="false" ht="17.25" hidden="false" customHeight="true" outlineLevel="0" collapsed="false">
      <c r="A7182" s="0" t="str">
        <f aca="false">LEFT(C7182,4)*1</f>
        <v>0</v>
      </c>
      <c r="B7182" s="48" t="str">
        <f aca="false">+B7181+1</f>
        <v>0</v>
      </c>
      <c r="C7182" s="48" t="s">
        <v>13829</v>
      </c>
      <c r="D7182" s="49" t="s">
        <v>13830</v>
      </c>
      <c r="E7182" s="50" t="n">
        <v>84</v>
      </c>
      <c r="F7182" s="50" t="s">
        <v>2529</v>
      </c>
      <c r="G7182" s="47" t="n">
        <v>0</v>
      </c>
    </row>
    <row r="7183" customFormat="false" ht="17.25" hidden="false" customHeight="true" outlineLevel="0" collapsed="false">
      <c r="A7183" s="0" t="str">
        <f aca="false">LEFT(C7183,4)*1</f>
        <v>0</v>
      </c>
      <c r="B7183" s="48" t="str">
        <f aca="false">+B7182+1</f>
        <v>0</v>
      </c>
      <c r="C7183" s="48" t="s">
        <v>13831</v>
      </c>
      <c r="D7183" s="49" t="s">
        <v>13832</v>
      </c>
      <c r="E7183" s="50" t="n">
        <v>84</v>
      </c>
      <c r="F7183" s="50" t="s">
        <v>2529</v>
      </c>
      <c r="G7183" s="47" t="n">
        <v>0</v>
      </c>
    </row>
    <row r="7184" customFormat="false" ht="17.25" hidden="false" customHeight="true" outlineLevel="0" collapsed="false">
      <c r="A7184" s="0" t="str">
        <f aca="false">LEFT(C7184,4)*1</f>
        <v>0</v>
      </c>
      <c r="B7184" s="48" t="str">
        <f aca="false">+B7183+1</f>
        <v>0</v>
      </c>
      <c r="C7184" s="50" t="s">
        <v>13833</v>
      </c>
      <c r="D7184" s="49" t="s">
        <v>13834</v>
      </c>
      <c r="E7184" s="50" t="n">
        <v>84</v>
      </c>
      <c r="F7184" s="50" t="s">
        <v>2529</v>
      </c>
      <c r="G7184" s="47" t="n">
        <v>0</v>
      </c>
    </row>
    <row r="7185" customFormat="false" ht="17.25" hidden="false" customHeight="true" outlineLevel="0" collapsed="false">
      <c r="A7185" s="0" t="str">
        <f aca="false">LEFT(C7185,4)*1</f>
        <v>0</v>
      </c>
      <c r="B7185" s="48" t="str">
        <f aca="false">+B7184+1</f>
        <v>0</v>
      </c>
      <c r="C7185" s="50" t="s">
        <v>13833</v>
      </c>
      <c r="D7185" s="49" t="s">
        <v>13835</v>
      </c>
      <c r="E7185" s="50" t="n">
        <v>84</v>
      </c>
      <c r="F7185" s="50" t="s">
        <v>2529</v>
      </c>
      <c r="G7185" s="47" t="n">
        <v>0</v>
      </c>
    </row>
    <row r="7186" customFormat="false" ht="17.25" hidden="false" customHeight="true" outlineLevel="0" collapsed="false">
      <c r="A7186" s="0" t="str">
        <f aca="false">LEFT(C7186,4)*1</f>
        <v>0</v>
      </c>
      <c r="B7186" s="48" t="str">
        <f aca="false">+B7185+1</f>
        <v>0</v>
      </c>
      <c r="C7186" s="48" t="s">
        <v>13833</v>
      </c>
      <c r="D7186" s="49" t="s">
        <v>13836</v>
      </c>
      <c r="E7186" s="50" t="n">
        <v>84</v>
      </c>
      <c r="F7186" s="50" t="s">
        <v>2529</v>
      </c>
      <c r="G7186" s="47" t="n">
        <v>0</v>
      </c>
    </row>
    <row r="7187" customFormat="false" ht="17.25" hidden="false" customHeight="true" outlineLevel="0" collapsed="false">
      <c r="A7187" s="0" t="str">
        <f aca="false">LEFT(C7187,4)*1</f>
        <v>0</v>
      </c>
      <c r="B7187" s="48" t="str">
        <f aca="false">+B7186+1</f>
        <v>0</v>
      </c>
      <c r="C7187" s="50" t="s">
        <v>13833</v>
      </c>
      <c r="D7187" s="49" t="s">
        <v>13837</v>
      </c>
      <c r="E7187" s="50" t="n">
        <v>84</v>
      </c>
      <c r="F7187" s="50" t="s">
        <v>2529</v>
      </c>
      <c r="G7187" s="47" t="n">
        <v>0</v>
      </c>
    </row>
    <row r="7188" customFormat="false" ht="17.25" hidden="false" customHeight="true" outlineLevel="0" collapsed="false">
      <c r="A7188" s="0" t="str">
        <f aca="false">LEFT(C7188,4)*1</f>
        <v>0</v>
      </c>
      <c r="B7188" s="48" t="str">
        <f aca="false">+B7187+1</f>
        <v>0</v>
      </c>
      <c r="C7188" s="48" t="s">
        <v>13838</v>
      </c>
      <c r="D7188" s="49" t="s">
        <v>13839</v>
      </c>
      <c r="E7188" s="50" t="n">
        <v>84</v>
      </c>
      <c r="F7188" s="50" t="s">
        <v>2529</v>
      </c>
      <c r="G7188" s="47" t="n">
        <v>0</v>
      </c>
    </row>
    <row r="7189" customFormat="false" ht="17.25" hidden="false" customHeight="true" outlineLevel="0" collapsed="false">
      <c r="A7189" s="0" t="str">
        <f aca="false">LEFT(C7189,4)*1</f>
        <v>0</v>
      </c>
      <c r="B7189" s="48" t="str">
        <f aca="false">+B7188+1</f>
        <v>0</v>
      </c>
      <c r="C7189" s="48" t="s">
        <v>13840</v>
      </c>
      <c r="D7189" s="49" t="s">
        <v>13841</v>
      </c>
      <c r="E7189" s="50" t="n">
        <v>84</v>
      </c>
      <c r="F7189" s="50" t="s">
        <v>2529</v>
      </c>
      <c r="G7189" s="47" t="n">
        <v>0</v>
      </c>
    </row>
    <row r="7190" customFormat="false" ht="17.25" hidden="false" customHeight="true" outlineLevel="0" collapsed="false">
      <c r="A7190" s="0" t="str">
        <f aca="false">LEFT(C7190,4)*1</f>
        <v>0</v>
      </c>
      <c r="B7190" s="48" t="str">
        <f aca="false">+B7189+1</f>
        <v>0</v>
      </c>
      <c r="C7190" s="48" t="s">
        <v>13842</v>
      </c>
      <c r="D7190" s="49" t="s">
        <v>13843</v>
      </c>
      <c r="E7190" s="50" t="n">
        <v>84</v>
      </c>
      <c r="F7190" s="50" t="s">
        <v>119</v>
      </c>
      <c r="G7190" s="51" t="n">
        <v>0.12</v>
      </c>
    </row>
    <row r="7191" customFormat="false" ht="17.25" hidden="false" customHeight="true" outlineLevel="0" collapsed="false">
      <c r="A7191" s="0" t="str">
        <f aca="false">LEFT(C7191,4)*1</f>
        <v>0</v>
      </c>
      <c r="B7191" s="48" t="str">
        <f aca="false">+B7190+1</f>
        <v>0</v>
      </c>
      <c r="C7191" s="48" t="s">
        <v>13844</v>
      </c>
      <c r="D7191" s="49" t="s">
        <v>13845</v>
      </c>
      <c r="E7191" s="50" t="n">
        <v>84</v>
      </c>
      <c r="F7191" s="50" t="s">
        <v>119</v>
      </c>
      <c r="G7191" s="51" t="n">
        <v>0.12</v>
      </c>
    </row>
    <row r="7192" customFormat="false" ht="17.25" hidden="false" customHeight="true" outlineLevel="0" collapsed="false">
      <c r="A7192" s="0" t="str">
        <f aca="false">LEFT(C7192,4)*1</f>
        <v>0</v>
      </c>
      <c r="B7192" s="48" t="str">
        <f aca="false">+B7191+1</f>
        <v>0</v>
      </c>
      <c r="C7192" s="48" t="s">
        <v>13846</v>
      </c>
      <c r="D7192" s="49" t="s">
        <v>13847</v>
      </c>
      <c r="E7192" s="50" t="n">
        <v>84</v>
      </c>
      <c r="F7192" s="50" t="s">
        <v>119</v>
      </c>
      <c r="G7192" s="51" t="n">
        <v>0.12</v>
      </c>
    </row>
    <row r="7193" customFormat="false" ht="17.25" hidden="false" customHeight="true" outlineLevel="0" collapsed="false">
      <c r="A7193" s="0" t="str">
        <f aca="false">LEFT(C7193,4)*1</f>
        <v>0</v>
      </c>
      <c r="B7193" s="48" t="str">
        <f aca="false">+B7192+1</f>
        <v>0</v>
      </c>
      <c r="C7193" s="48" t="s">
        <v>13848</v>
      </c>
      <c r="D7193" s="49" t="s">
        <v>13849</v>
      </c>
      <c r="E7193" s="50" t="n">
        <v>84</v>
      </c>
      <c r="F7193" s="50" t="s">
        <v>119</v>
      </c>
      <c r="G7193" s="51" t="n">
        <v>0.12</v>
      </c>
    </row>
    <row r="7194" customFormat="false" ht="17.25" hidden="false" customHeight="true" outlineLevel="0" collapsed="false">
      <c r="A7194" s="0" t="str">
        <f aca="false">LEFT(C7194,4)*1</f>
        <v>0</v>
      </c>
      <c r="B7194" s="48" t="str">
        <f aca="false">+B7193+1</f>
        <v>0</v>
      </c>
      <c r="C7194" s="48" t="s">
        <v>13850</v>
      </c>
      <c r="D7194" s="49" t="s">
        <v>13851</v>
      </c>
      <c r="E7194" s="50" t="n">
        <v>84</v>
      </c>
      <c r="F7194" s="50" t="s">
        <v>587</v>
      </c>
      <c r="G7194" s="51" t="n">
        <v>0.18</v>
      </c>
    </row>
    <row r="7195" customFormat="false" ht="17.25" hidden="false" customHeight="true" outlineLevel="0" collapsed="false">
      <c r="A7195" s="0" t="str">
        <f aca="false">LEFT(C7195,4)*1</f>
        <v>0</v>
      </c>
      <c r="B7195" s="48" t="str">
        <f aca="false">+B7194+1</f>
        <v>0</v>
      </c>
      <c r="C7195" s="48" t="s">
        <v>13852</v>
      </c>
      <c r="D7195" s="49" t="s">
        <v>13853</v>
      </c>
      <c r="E7195" s="50" t="n">
        <v>84</v>
      </c>
      <c r="F7195" s="50" t="s">
        <v>587</v>
      </c>
      <c r="G7195" s="51" t="n">
        <v>0.18</v>
      </c>
    </row>
    <row r="7196" customFormat="false" ht="17.25" hidden="false" customHeight="true" outlineLevel="0" collapsed="false">
      <c r="A7196" s="0" t="str">
        <f aca="false">LEFT(C7196,4)*1</f>
        <v>0</v>
      </c>
      <c r="B7196" s="48" t="str">
        <f aca="false">+B7195+1</f>
        <v>0</v>
      </c>
      <c r="C7196" s="48" t="s">
        <v>13854</v>
      </c>
      <c r="D7196" s="49" t="s">
        <v>13855</v>
      </c>
      <c r="E7196" s="50" t="n">
        <v>84</v>
      </c>
      <c r="F7196" s="50" t="s">
        <v>587</v>
      </c>
      <c r="G7196" s="51" t="n">
        <v>0.18</v>
      </c>
    </row>
    <row r="7197" customFormat="false" ht="17.25" hidden="false" customHeight="true" outlineLevel="0" collapsed="false">
      <c r="A7197" s="0" t="str">
        <f aca="false">LEFT(C7197,4)*1</f>
        <v>0</v>
      </c>
      <c r="B7197" s="48" t="str">
        <f aca="false">+B7196+1</f>
        <v>0</v>
      </c>
      <c r="C7197" s="48" t="s">
        <v>13856</v>
      </c>
      <c r="D7197" s="49" t="s">
        <v>13857</v>
      </c>
      <c r="E7197" s="50" t="n">
        <v>84</v>
      </c>
      <c r="F7197" s="50" t="s">
        <v>2529</v>
      </c>
      <c r="G7197" s="47" t="n">
        <v>0</v>
      </c>
    </row>
    <row r="7198" customFormat="false" ht="17.25" hidden="false" customHeight="true" outlineLevel="0" collapsed="false">
      <c r="A7198" s="0" t="str">
        <f aca="false">LEFT(C7198,4)*1</f>
        <v>0</v>
      </c>
      <c r="B7198" s="48" t="str">
        <f aca="false">+B7197+1</f>
        <v>0</v>
      </c>
      <c r="C7198" s="48" t="s">
        <v>13858</v>
      </c>
      <c r="D7198" s="49" t="s">
        <v>13859</v>
      </c>
      <c r="E7198" s="50" t="n">
        <v>84</v>
      </c>
      <c r="F7198" s="50" t="s">
        <v>2529</v>
      </c>
      <c r="G7198" s="47" t="n">
        <v>0</v>
      </c>
    </row>
    <row r="7199" customFormat="false" ht="17.25" hidden="false" customHeight="true" outlineLevel="0" collapsed="false">
      <c r="A7199" s="0" t="str">
        <f aca="false">LEFT(C7199,4)*1</f>
        <v>0</v>
      </c>
      <c r="B7199" s="48" t="str">
        <f aca="false">+B7198+1</f>
        <v>0</v>
      </c>
      <c r="C7199" s="48" t="s">
        <v>13860</v>
      </c>
      <c r="D7199" s="49" t="s">
        <v>13861</v>
      </c>
      <c r="E7199" s="50" t="n">
        <v>84</v>
      </c>
      <c r="F7199" s="50" t="s">
        <v>2529</v>
      </c>
      <c r="G7199" s="47" t="n">
        <v>0</v>
      </c>
    </row>
    <row r="7200" customFormat="false" ht="17.25" hidden="false" customHeight="true" outlineLevel="0" collapsed="false">
      <c r="A7200" s="0" t="str">
        <f aca="false">LEFT(C7200,4)*1</f>
        <v>0</v>
      </c>
      <c r="B7200" s="48" t="str">
        <f aca="false">+B7199+1</f>
        <v>0</v>
      </c>
      <c r="C7200" s="48" t="s">
        <v>13862</v>
      </c>
      <c r="D7200" s="49" t="s">
        <v>13863</v>
      </c>
      <c r="E7200" s="50" t="n">
        <v>84</v>
      </c>
      <c r="F7200" s="50" t="s">
        <v>2529</v>
      </c>
      <c r="G7200" s="47" t="n">
        <v>0</v>
      </c>
    </row>
    <row r="7201" customFormat="false" ht="17.25" hidden="false" customHeight="true" outlineLevel="0" collapsed="false">
      <c r="A7201" s="0" t="str">
        <f aca="false">LEFT(C7201,4)*1</f>
        <v>0</v>
      </c>
      <c r="B7201" s="48" t="str">
        <f aca="false">+B7200+1</f>
        <v>0</v>
      </c>
      <c r="C7201" s="48" t="s">
        <v>13864</v>
      </c>
      <c r="D7201" s="49" t="s">
        <v>13865</v>
      </c>
      <c r="E7201" s="50" t="n">
        <v>84</v>
      </c>
      <c r="F7201" s="50" t="s">
        <v>2529</v>
      </c>
      <c r="G7201" s="47" t="n">
        <v>0</v>
      </c>
    </row>
    <row r="7202" customFormat="false" ht="17.25" hidden="false" customHeight="true" outlineLevel="0" collapsed="false">
      <c r="A7202" s="0" t="str">
        <f aca="false">LEFT(C7202,4)*1</f>
        <v>0</v>
      </c>
      <c r="B7202" s="48" t="str">
        <f aca="false">+B7201+1</f>
        <v>0</v>
      </c>
      <c r="C7202" s="48" t="s">
        <v>13866</v>
      </c>
      <c r="D7202" s="49" t="s">
        <v>13867</v>
      </c>
      <c r="E7202" s="50" t="n">
        <v>84</v>
      </c>
      <c r="F7202" s="50" t="s">
        <v>2529</v>
      </c>
      <c r="G7202" s="47" t="n">
        <v>0</v>
      </c>
    </row>
    <row r="7203" customFormat="false" ht="17.25" hidden="false" customHeight="true" outlineLevel="0" collapsed="false">
      <c r="A7203" s="0" t="str">
        <f aca="false">LEFT(C7203,4)*1</f>
        <v>0</v>
      </c>
      <c r="B7203" s="48" t="str">
        <f aca="false">+B7202+1</f>
        <v>0</v>
      </c>
      <c r="C7203" s="48" t="s">
        <v>13868</v>
      </c>
      <c r="D7203" s="49" t="s">
        <v>13869</v>
      </c>
      <c r="E7203" s="50" t="n">
        <v>84</v>
      </c>
      <c r="F7203" s="50" t="s">
        <v>2529</v>
      </c>
      <c r="G7203" s="47" t="n">
        <v>0</v>
      </c>
    </row>
    <row r="7204" customFormat="false" ht="17.25" hidden="false" customHeight="true" outlineLevel="0" collapsed="false">
      <c r="A7204" s="0" t="str">
        <f aca="false">LEFT(C7204,4)*1</f>
        <v>0</v>
      </c>
      <c r="B7204" s="48" t="str">
        <f aca="false">+B7203+1</f>
        <v>0</v>
      </c>
      <c r="C7204" s="48" t="s">
        <v>13870</v>
      </c>
      <c r="D7204" s="49" t="s">
        <v>13871</v>
      </c>
      <c r="E7204" s="50" t="n">
        <v>84</v>
      </c>
      <c r="F7204" s="50" t="s">
        <v>2529</v>
      </c>
      <c r="G7204" s="47" t="n">
        <v>0</v>
      </c>
    </row>
    <row r="7205" customFormat="false" ht="17.25" hidden="false" customHeight="true" outlineLevel="0" collapsed="false">
      <c r="A7205" s="0" t="str">
        <f aca="false">LEFT(C7205,4)*1</f>
        <v>0</v>
      </c>
      <c r="B7205" s="48" t="str">
        <f aca="false">+B7204+1</f>
        <v>0</v>
      </c>
      <c r="C7205" s="50" t="s">
        <v>13870</v>
      </c>
      <c r="D7205" s="49" t="s">
        <v>13872</v>
      </c>
      <c r="E7205" s="50" t="n">
        <v>84</v>
      </c>
      <c r="F7205" s="50" t="s">
        <v>2529</v>
      </c>
      <c r="G7205" s="47" t="n">
        <v>0</v>
      </c>
    </row>
    <row r="7206" customFormat="false" ht="17.25" hidden="false" customHeight="true" outlineLevel="0" collapsed="false">
      <c r="A7206" s="0" t="str">
        <f aca="false">LEFT(C7206,4)*1</f>
        <v>0</v>
      </c>
      <c r="B7206" s="48" t="str">
        <f aca="false">+B7205+1</f>
        <v>0</v>
      </c>
      <c r="C7206" s="48" t="s">
        <v>13873</v>
      </c>
      <c r="D7206" s="49" t="s">
        <v>13874</v>
      </c>
      <c r="E7206" s="50" t="n">
        <v>84</v>
      </c>
      <c r="F7206" s="50" t="s">
        <v>2529</v>
      </c>
      <c r="G7206" s="47" t="n">
        <v>0</v>
      </c>
    </row>
    <row r="7207" customFormat="false" ht="17.25" hidden="false" customHeight="true" outlineLevel="0" collapsed="false">
      <c r="A7207" s="0" t="str">
        <f aca="false">LEFT(C7207,4)*1</f>
        <v>0</v>
      </c>
      <c r="B7207" s="48" t="str">
        <f aca="false">+B7206+1</f>
        <v>0</v>
      </c>
      <c r="C7207" s="48" t="s">
        <v>13875</v>
      </c>
      <c r="D7207" s="49" t="s">
        <v>13876</v>
      </c>
      <c r="E7207" s="50" t="n">
        <v>84</v>
      </c>
      <c r="F7207" s="50" t="s">
        <v>2529</v>
      </c>
      <c r="G7207" s="47" t="n">
        <v>0</v>
      </c>
    </row>
    <row r="7208" customFormat="false" ht="17.25" hidden="false" customHeight="true" outlineLevel="0" collapsed="false">
      <c r="A7208" s="0" t="str">
        <f aca="false">LEFT(C7208,4)*1</f>
        <v>0</v>
      </c>
      <c r="B7208" s="48" t="str">
        <f aca="false">+B7207+1</f>
        <v>0</v>
      </c>
      <c r="C7208" s="48" t="s">
        <v>13877</v>
      </c>
      <c r="D7208" s="49" t="s">
        <v>13878</v>
      </c>
      <c r="E7208" s="50" t="n">
        <v>84</v>
      </c>
      <c r="F7208" s="50" t="s">
        <v>2529</v>
      </c>
      <c r="G7208" s="47" t="n">
        <v>0</v>
      </c>
    </row>
    <row r="7209" customFormat="false" ht="17.25" hidden="false" customHeight="true" outlineLevel="0" collapsed="false">
      <c r="A7209" s="0" t="str">
        <f aca="false">LEFT(C7209,4)*1</f>
        <v>0</v>
      </c>
      <c r="B7209" s="48" t="str">
        <f aca="false">+B7208+1</f>
        <v>0</v>
      </c>
      <c r="C7209" s="48" t="s">
        <v>13879</v>
      </c>
      <c r="D7209" s="49" t="s">
        <v>13880</v>
      </c>
      <c r="E7209" s="50" t="n">
        <v>84</v>
      </c>
      <c r="F7209" s="50" t="s">
        <v>2529</v>
      </c>
      <c r="G7209" s="47" t="n">
        <v>0</v>
      </c>
    </row>
    <row r="7210" customFormat="false" ht="17.25" hidden="false" customHeight="true" outlineLevel="0" collapsed="false">
      <c r="A7210" s="0" t="str">
        <f aca="false">LEFT(C7210,4)*1</f>
        <v>0</v>
      </c>
      <c r="B7210" s="48" t="str">
        <f aca="false">+B7209+1</f>
        <v>0</v>
      </c>
      <c r="C7210" s="48" t="s">
        <v>13881</v>
      </c>
      <c r="D7210" s="49" t="s">
        <v>13882</v>
      </c>
      <c r="E7210" s="50" t="n">
        <v>84</v>
      </c>
      <c r="F7210" s="50" t="s">
        <v>2529</v>
      </c>
      <c r="G7210" s="47" t="n">
        <v>0</v>
      </c>
    </row>
    <row r="7211" customFormat="false" ht="17.25" hidden="false" customHeight="true" outlineLevel="0" collapsed="false">
      <c r="A7211" s="0" t="str">
        <f aca="false">LEFT(C7211,4)*1</f>
        <v>0</v>
      </c>
      <c r="B7211" s="48" t="str">
        <f aca="false">+B7210+1</f>
        <v>0</v>
      </c>
      <c r="C7211" s="48" t="s">
        <v>13883</v>
      </c>
      <c r="D7211" s="49" t="s">
        <v>13884</v>
      </c>
      <c r="E7211" s="50" t="n">
        <v>84</v>
      </c>
      <c r="F7211" s="50" t="s">
        <v>587</v>
      </c>
      <c r="G7211" s="51" t="n">
        <v>0.18</v>
      </c>
    </row>
    <row r="7212" customFormat="false" ht="17.25" hidden="false" customHeight="true" outlineLevel="0" collapsed="false">
      <c r="A7212" s="0" t="str">
        <f aca="false">LEFT(C7212,4)*1</f>
        <v>0</v>
      </c>
      <c r="B7212" s="48" t="str">
        <f aca="false">+B7211+1</f>
        <v>0</v>
      </c>
      <c r="C7212" s="48" t="s">
        <v>13885</v>
      </c>
      <c r="D7212" s="49" t="s">
        <v>13886</v>
      </c>
      <c r="E7212" s="50" t="n">
        <v>84</v>
      </c>
      <c r="F7212" s="50" t="s">
        <v>587</v>
      </c>
      <c r="G7212" s="51" t="n">
        <v>0.18</v>
      </c>
    </row>
    <row r="7213" customFormat="false" ht="17.25" hidden="false" customHeight="true" outlineLevel="0" collapsed="false">
      <c r="A7213" s="0" t="str">
        <f aca="false">LEFT(C7213,4)*1</f>
        <v>0</v>
      </c>
      <c r="B7213" s="48" t="str">
        <f aca="false">+B7212+1</f>
        <v>0</v>
      </c>
      <c r="C7213" s="48" t="s">
        <v>13887</v>
      </c>
      <c r="D7213" s="49" t="s">
        <v>13888</v>
      </c>
      <c r="E7213" s="50" t="n">
        <v>84</v>
      </c>
      <c r="F7213" s="50" t="s">
        <v>587</v>
      </c>
      <c r="G7213" s="51" t="n">
        <v>0.18</v>
      </c>
    </row>
    <row r="7214" customFormat="false" ht="17.25" hidden="false" customHeight="true" outlineLevel="0" collapsed="false">
      <c r="A7214" s="0" t="str">
        <f aca="false">LEFT(C7214,4)*1</f>
        <v>0</v>
      </c>
      <c r="B7214" s="48" t="str">
        <f aca="false">+B7213+1</f>
        <v>0</v>
      </c>
      <c r="C7214" s="48" t="s">
        <v>13889</v>
      </c>
      <c r="D7214" s="49" t="s">
        <v>13890</v>
      </c>
      <c r="E7214" s="50" t="n">
        <v>84</v>
      </c>
      <c r="F7214" s="50" t="s">
        <v>587</v>
      </c>
      <c r="G7214" s="51" t="n">
        <v>0.18</v>
      </c>
    </row>
    <row r="7215" customFormat="false" ht="17.25" hidden="false" customHeight="true" outlineLevel="0" collapsed="false">
      <c r="A7215" s="0" t="str">
        <f aca="false">LEFT(C7215,4)*1</f>
        <v>0</v>
      </c>
      <c r="B7215" s="48" t="str">
        <f aca="false">+B7214+1</f>
        <v>0</v>
      </c>
      <c r="C7215" s="48" t="s">
        <v>13891</v>
      </c>
      <c r="D7215" s="49" t="s">
        <v>13892</v>
      </c>
      <c r="E7215" s="50" t="n">
        <v>84</v>
      </c>
      <c r="F7215" s="50" t="s">
        <v>587</v>
      </c>
      <c r="G7215" s="51" t="n">
        <v>0.18</v>
      </c>
    </row>
    <row r="7216" customFormat="false" ht="17.25" hidden="false" customHeight="true" outlineLevel="0" collapsed="false">
      <c r="A7216" s="0" t="str">
        <f aca="false">LEFT(C7216,4)*1</f>
        <v>0</v>
      </c>
      <c r="B7216" s="48" t="str">
        <f aca="false">+B7215+1</f>
        <v>0</v>
      </c>
      <c r="C7216" s="48" t="s">
        <v>13893</v>
      </c>
      <c r="D7216" s="49" t="s">
        <v>13894</v>
      </c>
      <c r="E7216" s="50" t="n">
        <v>84</v>
      </c>
      <c r="F7216" s="50" t="s">
        <v>587</v>
      </c>
      <c r="G7216" s="51" t="n">
        <v>0.18</v>
      </c>
    </row>
    <row r="7217" customFormat="false" ht="17.25" hidden="false" customHeight="true" outlineLevel="0" collapsed="false">
      <c r="A7217" s="0" t="str">
        <f aca="false">LEFT(C7217,4)*1</f>
        <v>0</v>
      </c>
      <c r="B7217" s="48" t="str">
        <f aca="false">+B7216+1</f>
        <v>0</v>
      </c>
      <c r="C7217" s="48" t="s">
        <v>13895</v>
      </c>
      <c r="D7217" s="49" t="s">
        <v>13896</v>
      </c>
      <c r="E7217" s="50" t="n">
        <v>84</v>
      </c>
      <c r="F7217" s="50" t="s">
        <v>587</v>
      </c>
      <c r="G7217" s="51" t="n">
        <v>0.18</v>
      </c>
    </row>
    <row r="7218" customFormat="false" ht="17.25" hidden="false" customHeight="true" outlineLevel="0" collapsed="false">
      <c r="A7218" s="0" t="str">
        <f aca="false">LEFT(C7218,4)*1</f>
        <v>0</v>
      </c>
      <c r="B7218" s="48" t="str">
        <f aca="false">+B7217+1</f>
        <v>0</v>
      </c>
      <c r="C7218" s="48" t="s">
        <v>13897</v>
      </c>
      <c r="D7218" s="49" t="s">
        <v>13898</v>
      </c>
      <c r="E7218" s="50" t="n">
        <v>84</v>
      </c>
      <c r="F7218" s="50" t="s">
        <v>587</v>
      </c>
      <c r="G7218" s="51" t="n">
        <v>0.18</v>
      </c>
    </row>
    <row r="7219" customFormat="false" ht="17.25" hidden="false" customHeight="true" outlineLevel="0" collapsed="false">
      <c r="A7219" s="0" t="str">
        <f aca="false">LEFT(C7219,4)*1</f>
        <v>0</v>
      </c>
      <c r="B7219" s="48" t="str">
        <f aca="false">+B7218+1</f>
        <v>0</v>
      </c>
      <c r="C7219" s="48" t="s">
        <v>13899</v>
      </c>
      <c r="D7219" s="49" t="s">
        <v>13900</v>
      </c>
      <c r="E7219" s="50" t="n">
        <v>84</v>
      </c>
      <c r="F7219" s="50" t="s">
        <v>587</v>
      </c>
      <c r="G7219" s="51" t="n">
        <v>0.18</v>
      </c>
    </row>
    <row r="7220" customFormat="false" ht="17.25" hidden="false" customHeight="true" outlineLevel="0" collapsed="false">
      <c r="A7220" s="0" t="str">
        <f aca="false">LEFT(C7220,4)*1</f>
        <v>0</v>
      </c>
      <c r="B7220" s="48" t="str">
        <f aca="false">+B7219+1</f>
        <v>0</v>
      </c>
      <c r="C7220" s="48" t="s">
        <v>13901</v>
      </c>
      <c r="D7220" s="49" t="s">
        <v>13902</v>
      </c>
      <c r="E7220" s="50" t="n">
        <v>84</v>
      </c>
      <c r="F7220" s="50" t="s">
        <v>587</v>
      </c>
      <c r="G7220" s="51" t="n">
        <v>0.18</v>
      </c>
    </row>
    <row r="7221" customFormat="false" ht="17.25" hidden="false" customHeight="true" outlineLevel="0" collapsed="false">
      <c r="A7221" s="0" t="str">
        <f aca="false">LEFT(C7221,4)*1</f>
        <v>0</v>
      </c>
      <c r="B7221" s="48" t="str">
        <f aca="false">+B7220+1</f>
        <v>0</v>
      </c>
      <c r="C7221" s="48" t="s">
        <v>13903</v>
      </c>
      <c r="D7221" s="49" t="s">
        <v>13904</v>
      </c>
      <c r="E7221" s="50" t="n">
        <v>84</v>
      </c>
      <c r="F7221" s="50" t="s">
        <v>587</v>
      </c>
      <c r="G7221" s="51" t="n">
        <v>0.18</v>
      </c>
    </row>
    <row r="7222" customFormat="false" ht="17.25" hidden="false" customHeight="true" outlineLevel="0" collapsed="false">
      <c r="A7222" s="0" t="str">
        <f aca="false">LEFT(C7222,4)*1</f>
        <v>0</v>
      </c>
      <c r="B7222" s="48" t="str">
        <f aca="false">+B7221+1</f>
        <v>0</v>
      </c>
      <c r="C7222" s="48" t="s">
        <v>13905</v>
      </c>
      <c r="D7222" s="49" t="s">
        <v>13906</v>
      </c>
      <c r="E7222" s="50" t="n">
        <v>84</v>
      </c>
      <c r="F7222" s="50" t="s">
        <v>587</v>
      </c>
      <c r="G7222" s="51" t="n">
        <v>0.18</v>
      </c>
    </row>
    <row r="7223" customFormat="false" ht="17.25" hidden="false" customHeight="true" outlineLevel="0" collapsed="false">
      <c r="A7223" s="0" t="str">
        <f aca="false">LEFT(C7223,4)*1</f>
        <v>0</v>
      </c>
      <c r="B7223" s="48" t="str">
        <f aca="false">+B7222+1</f>
        <v>0</v>
      </c>
      <c r="C7223" s="48" t="s">
        <v>13907</v>
      </c>
      <c r="D7223" s="49" t="s">
        <v>13908</v>
      </c>
      <c r="E7223" s="50" t="n">
        <v>84</v>
      </c>
      <c r="F7223" s="50" t="s">
        <v>587</v>
      </c>
      <c r="G7223" s="51" t="n">
        <v>0.18</v>
      </c>
    </row>
    <row r="7224" customFormat="false" ht="17.25" hidden="false" customHeight="true" outlineLevel="0" collapsed="false">
      <c r="A7224" s="0" t="str">
        <f aca="false">LEFT(C7224,4)*1</f>
        <v>0</v>
      </c>
      <c r="B7224" s="48" t="str">
        <f aca="false">+B7223+1</f>
        <v>0</v>
      </c>
      <c r="C7224" s="48" t="s">
        <v>13909</v>
      </c>
      <c r="D7224" s="49" t="s">
        <v>13910</v>
      </c>
      <c r="E7224" s="50" t="n">
        <v>84</v>
      </c>
      <c r="F7224" s="50" t="s">
        <v>587</v>
      </c>
      <c r="G7224" s="51" t="n">
        <v>0.18</v>
      </c>
    </row>
    <row r="7225" customFormat="false" ht="17.25" hidden="false" customHeight="true" outlineLevel="0" collapsed="false">
      <c r="A7225" s="0" t="str">
        <f aca="false">LEFT(C7225,4)*1</f>
        <v>0</v>
      </c>
      <c r="B7225" s="48" t="str">
        <f aca="false">+B7224+1</f>
        <v>0</v>
      </c>
      <c r="C7225" s="48" t="s">
        <v>13911</v>
      </c>
      <c r="D7225" s="49" t="s">
        <v>13912</v>
      </c>
      <c r="E7225" s="50" t="n">
        <v>84</v>
      </c>
      <c r="F7225" s="50" t="s">
        <v>587</v>
      </c>
      <c r="G7225" s="51" t="n">
        <v>0.18</v>
      </c>
    </row>
    <row r="7226" customFormat="false" ht="17.25" hidden="false" customHeight="true" outlineLevel="0" collapsed="false">
      <c r="A7226" s="0" t="str">
        <f aca="false">LEFT(C7226,4)*1</f>
        <v>0</v>
      </c>
      <c r="B7226" s="48" t="str">
        <f aca="false">+B7225+1</f>
        <v>0</v>
      </c>
      <c r="C7226" s="48" t="s">
        <v>13913</v>
      </c>
      <c r="D7226" s="49" t="s">
        <v>13914</v>
      </c>
      <c r="E7226" s="50" t="n">
        <v>84</v>
      </c>
      <c r="F7226" s="50" t="s">
        <v>587</v>
      </c>
      <c r="G7226" s="51" t="n">
        <v>0.18</v>
      </c>
    </row>
    <row r="7227" customFormat="false" ht="17.25" hidden="false" customHeight="true" outlineLevel="0" collapsed="false">
      <c r="A7227" s="0" t="str">
        <f aca="false">LEFT(C7227,4)*1</f>
        <v>0</v>
      </c>
      <c r="B7227" s="48" t="str">
        <f aca="false">+B7226+1</f>
        <v>0</v>
      </c>
      <c r="C7227" s="48" t="s">
        <v>13915</v>
      </c>
      <c r="D7227" s="49" t="s">
        <v>13916</v>
      </c>
      <c r="E7227" s="50" t="n">
        <v>84</v>
      </c>
      <c r="F7227" s="50" t="s">
        <v>587</v>
      </c>
      <c r="G7227" s="51" t="n">
        <v>0.18</v>
      </c>
    </row>
    <row r="7228" customFormat="false" ht="17.25" hidden="false" customHeight="true" outlineLevel="0" collapsed="false">
      <c r="A7228" s="0" t="str">
        <f aca="false">LEFT(C7228,4)*1</f>
        <v>0</v>
      </c>
      <c r="B7228" s="48" t="str">
        <f aca="false">+B7227+1</f>
        <v>0</v>
      </c>
      <c r="C7228" s="48" t="s">
        <v>13917</v>
      </c>
      <c r="D7228" s="49" t="s">
        <v>13918</v>
      </c>
      <c r="E7228" s="50" t="n">
        <v>84</v>
      </c>
      <c r="F7228" s="50" t="s">
        <v>587</v>
      </c>
      <c r="G7228" s="51" t="n">
        <v>0.18</v>
      </c>
    </row>
    <row r="7229" customFormat="false" ht="17.25" hidden="false" customHeight="true" outlineLevel="0" collapsed="false">
      <c r="A7229" s="0" t="str">
        <f aca="false">LEFT(C7229,4)*1</f>
        <v>0</v>
      </c>
      <c r="B7229" s="48" t="str">
        <f aca="false">+B7228+1</f>
        <v>0</v>
      </c>
      <c r="C7229" s="48" t="s">
        <v>13919</v>
      </c>
      <c r="D7229" s="49" t="s">
        <v>13920</v>
      </c>
      <c r="E7229" s="50" t="n">
        <v>84</v>
      </c>
      <c r="F7229" s="50" t="s">
        <v>587</v>
      </c>
      <c r="G7229" s="51" t="n">
        <v>0.18</v>
      </c>
    </row>
    <row r="7230" customFormat="false" ht="17.25" hidden="false" customHeight="true" outlineLevel="0" collapsed="false">
      <c r="A7230" s="0" t="str">
        <f aca="false">LEFT(C7230,4)*1</f>
        <v>0</v>
      </c>
      <c r="B7230" s="48" t="str">
        <f aca="false">+B7229+1</f>
        <v>0</v>
      </c>
      <c r="C7230" s="48" t="s">
        <v>13921</v>
      </c>
      <c r="D7230" s="49" t="s">
        <v>13922</v>
      </c>
      <c r="E7230" s="50" t="n">
        <v>84</v>
      </c>
      <c r="F7230" s="50" t="s">
        <v>587</v>
      </c>
      <c r="G7230" s="51" t="n">
        <v>0.18</v>
      </c>
    </row>
    <row r="7231" customFormat="false" ht="17.25" hidden="false" customHeight="true" outlineLevel="0" collapsed="false">
      <c r="A7231" s="0" t="str">
        <f aca="false">LEFT(C7231,4)*1</f>
        <v>0</v>
      </c>
      <c r="B7231" s="48" t="str">
        <f aca="false">+B7230+1</f>
        <v>0</v>
      </c>
      <c r="C7231" s="48" t="s">
        <v>13923</v>
      </c>
      <c r="D7231" s="49" t="s">
        <v>13924</v>
      </c>
      <c r="E7231" s="50" t="n">
        <v>84</v>
      </c>
      <c r="F7231" s="50" t="s">
        <v>587</v>
      </c>
      <c r="G7231" s="51" t="n">
        <v>0.18</v>
      </c>
    </row>
    <row r="7232" customFormat="false" ht="17.25" hidden="false" customHeight="true" outlineLevel="0" collapsed="false">
      <c r="A7232" s="0" t="str">
        <f aca="false">LEFT(C7232,4)*1</f>
        <v>0</v>
      </c>
      <c r="B7232" s="48" t="str">
        <f aca="false">+B7231+1</f>
        <v>0</v>
      </c>
      <c r="C7232" s="48" t="s">
        <v>13925</v>
      </c>
      <c r="D7232" s="49" t="s">
        <v>13926</v>
      </c>
      <c r="E7232" s="50" t="n">
        <v>84</v>
      </c>
      <c r="F7232" s="50" t="s">
        <v>587</v>
      </c>
      <c r="G7232" s="51" t="n">
        <v>0.18</v>
      </c>
    </row>
    <row r="7233" customFormat="false" ht="17.25" hidden="false" customHeight="true" outlineLevel="0" collapsed="false">
      <c r="A7233" s="0" t="str">
        <f aca="false">LEFT(C7233,4)*1</f>
        <v>0</v>
      </c>
      <c r="B7233" s="48" t="str">
        <f aca="false">+B7232+1</f>
        <v>0</v>
      </c>
      <c r="C7233" s="48" t="s">
        <v>13927</v>
      </c>
      <c r="D7233" s="49" t="s">
        <v>13928</v>
      </c>
      <c r="E7233" s="50" t="n">
        <v>84</v>
      </c>
      <c r="F7233" s="50" t="s">
        <v>587</v>
      </c>
      <c r="G7233" s="51" t="n">
        <v>0.18</v>
      </c>
    </row>
    <row r="7234" customFormat="false" ht="17.25" hidden="false" customHeight="true" outlineLevel="0" collapsed="false">
      <c r="A7234" s="0" t="str">
        <f aca="false">LEFT(C7234,4)*1</f>
        <v>0</v>
      </c>
      <c r="B7234" s="48" t="str">
        <f aca="false">+B7233+1</f>
        <v>0</v>
      </c>
      <c r="C7234" s="48" t="s">
        <v>13929</v>
      </c>
      <c r="D7234" s="49" t="s">
        <v>13930</v>
      </c>
      <c r="E7234" s="50" t="n">
        <v>84</v>
      </c>
      <c r="F7234" s="50" t="s">
        <v>587</v>
      </c>
      <c r="G7234" s="51" t="n">
        <v>0.18</v>
      </c>
    </row>
    <row r="7235" customFormat="false" ht="17.25" hidden="false" customHeight="true" outlineLevel="0" collapsed="false">
      <c r="A7235" s="0" t="str">
        <f aca="false">LEFT(C7235,4)*1</f>
        <v>0</v>
      </c>
      <c r="B7235" s="48" t="str">
        <f aca="false">+B7234+1</f>
        <v>0</v>
      </c>
      <c r="C7235" s="48" t="s">
        <v>13931</v>
      </c>
      <c r="D7235" s="49" t="s">
        <v>13932</v>
      </c>
      <c r="E7235" s="50" t="n">
        <v>84</v>
      </c>
      <c r="F7235" s="50" t="s">
        <v>587</v>
      </c>
      <c r="G7235" s="51" t="n">
        <v>0.18</v>
      </c>
    </row>
    <row r="7236" customFormat="false" ht="17.25" hidden="false" customHeight="true" outlineLevel="0" collapsed="false">
      <c r="A7236" s="0" t="str">
        <f aca="false">LEFT(C7236,4)*1</f>
        <v>0</v>
      </c>
      <c r="B7236" s="48" t="str">
        <f aca="false">+B7235+1</f>
        <v>0</v>
      </c>
      <c r="C7236" s="48" t="s">
        <v>13933</v>
      </c>
      <c r="D7236" s="49" t="s">
        <v>13934</v>
      </c>
      <c r="E7236" s="50" t="n">
        <v>84</v>
      </c>
      <c r="F7236" s="50" t="s">
        <v>587</v>
      </c>
      <c r="G7236" s="51" t="n">
        <v>0.18</v>
      </c>
    </row>
    <row r="7237" customFormat="false" ht="17.25" hidden="false" customHeight="true" outlineLevel="0" collapsed="false">
      <c r="A7237" s="0" t="str">
        <f aca="false">LEFT(C7237,4)*1</f>
        <v>0</v>
      </c>
      <c r="B7237" s="48" t="str">
        <f aca="false">+B7236+1</f>
        <v>0</v>
      </c>
      <c r="C7237" s="48" t="s">
        <v>13935</v>
      </c>
      <c r="D7237" s="49" t="s">
        <v>13936</v>
      </c>
      <c r="E7237" s="50" t="n">
        <v>84</v>
      </c>
      <c r="F7237" s="50" t="s">
        <v>587</v>
      </c>
      <c r="G7237" s="51" t="n">
        <v>0.18</v>
      </c>
    </row>
    <row r="7238" customFormat="false" ht="17.25" hidden="false" customHeight="true" outlineLevel="0" collapsed="false">
      <c r="A7238" s="0" t="str">
        <f aca="false">LEFT(C7238,4)*1</f>
        <v>0</v>
      </c>
      <c r="B7238" s="48" t="str">
        <f aca="false">+B7237+1</f>
        <v>0</v>
      </c>
      <c r="C7238" s="48" t="s">
        <v>13937</v>
      </c>
      <c r="D7238" s="49" t="s">
        <v>13938</v>
      </c>
      <c r="E7238" s="50" t="n">
        <v>84</v>
      </c>
      <c r="F7238" s="50" t="s">
        <v>587</v>
      </c>
      <c r="G7238" s="51" t="n">
        <v>0.18</v>
      </c>
    </row>
    <row r="7239" customFormat="false" ht="17.25" hidden="false" customHeight="true" outlineLevel="0" collapsed="false">
      <c r="A7239" s="0" t="str">
        <f aca="false">LEFT(C7239,4)*1</f>
        <v>0</v>
      </c>
      <c r="B7239" s="48" t="str">
        <f aca="false">+B7238+1</f>
        <v>0</v>
      </c>
      <c r="C7239" s="48" t="s">
        <v>13939</v>
      </c>
      <c r="D7239" s="49" t="s">
        <v>13940</v>
      </c>
      <c r="E7239" s="50" t="n">
        <v>84</v>
      </c>
      <c r="F7239" s="50" t="s">
        <v>587</v>
      </c>
      <c r="G7239" s="51" t="n">
        <v>0.18</v>
      </c>
    </row>
    <row r="7240" customFormat="false" ht="17.25" hidden="false" customHeight="true" outlineLevel="0" collapsed="false">
      <c r="A7240" s="0" t="str">
        <f aca="false">LEFT(C7240,4)*1</f>
        <v>0</v>
      </c>
      <c r="B7240" s="48" t="str">
        <f aca="false">+B7239+1</f>
        <v>0</v>
      </c>
      <c r="C7240" s="48" t="s">
        <v>13941</v>
      </c>
      <c r="D7240" s="49" t="s">
        <v>13942</v>
      </c>
      <c r="E7240" s="50" t="n">
        <v>84</v>
      </c>
      <c r="F7240" s="50" t="s">
        <v>587</v>
      </c>
      <c r="G7240" s="51" t="n">
        <v>0.18</v>
      </c>
    </row>
    <row r="7241" customFormat="false" ht="17.25" hidden="false" customHeight="true" outlineLevel="0" collapsed="false">
      <c r="A7241" s="0" t="str">
        <f aca="false">LEFT(C7241,4)*1</f>
        <v>0</v>
      </c>
      <c r="B7241" s="48" t="str">
        <f aca="false">+B7240+1</f>
        <v>0</v>
      </c>
      <c r="C7241" s="48" t="s">
        <v>13943</v>
      </c>
      <c r="D7241" s="49" t="s">
        <v>13944</v>
      </c>
      <c r="E7241" s="50" t="n">
        <v>84</v>
      </c>
      <c r="F7241" s="50" t="s">
        <v>587</v>
      </c>
      <c r="G7241" s="51" t="n">
        <v>0.18</v>
      </c>
    </row>
    <row r="7242" customFormat="false" ht="17.25" hidden="false" customHeight="true" outlineLevel="0" collapsed="false">
      <c r="A7242" s="0" t="str">
        <f aca="false">LEFT(C7242,4)*1</f>
        <v>0</v>
      </c>
      <c r="B7242" s="48" t="str">
        <f aca="false">+B7241+1</f>
        <v>0</v>
      </c>
      <c r="C7242" s="48" t="s">
        <v>13945</v>
      </c>
      <c r="D7242" s="49" t="s">
        <v>13946</v>
      </c>
      <c r="E7242" s="50" t="n">
        <v>84</v>
      </c>
      <c r="F7242" s="50" t="s">
        <v>587</v>
      </c>
      <c r="G7242" s="51" t="n">
        <v>0.18</v>
      </c>
    </row>
    <row r="7243" customFormat="false" ht="17.25" hidden="false" customHeight="true" outlineLevel="0" collapsed="false">
      <c r="A7243" s="0" t="str">
        <f aca="false">LEFT(C7243,4)*1</f>
        <v>0</v>
      </c>
      <c r="B7243" s="48" t="str">
        <f aca="false">+B7242+1</f>
        <v>0</v>
      </c>
      <c r="C7243" s="48" t="s">
        <v>13947</v>
      </c>
      <c r="D7243" s="49" t="s">
        <v>13948</v>
      </c>
      <c r="E7243" s="50" t="n">
        <v>84</v>
      </c>
      <c r="F7243" s="50" t="s">
        <v>587</v>
      </c>
      <c r="G7243" s="51" t="n">
        <v>0.18</v>
      </c>
    </row>
    <row r="7244" customFormat="false" ht="17.25" hidden="false" customHeight="true" outlineLevel="0" collapsed="false">
      <c r="A7244" s="0" t="str">
        <f aca="false">LEFT(C7244,4)*1</f>
        <v>0</v>
      </c>
      <c r="B7244" s="48" t="str">
        <f aca="false">+B7243+1</f>
        <v>0</v>
      </c>
      <c r="C7244" s="48" t="s">
        <v>13949</v>
      </c>
      <c r="D7244" s="49" t="s">
        <v>13950</v>
      </c>
      <c r="E7244" s="50" t="n">
        <v>84</v>
      </c>
      <c r="F7244" s="50" t="s">
        <v>587</v>
      </c>
      <c r="G7244" s="51" t="n">
        <v>0.18</v>
      </c>
    </row>
    <row r="7245" customFormat="false" ht="17.25" hidden="false" customHeight="true" outlineLevel="0" collapsed="false">
      <c r="A7245" s="0" t="str">
        <f aca="false">LEFT(C7245,4)*1</f>
        <v>0</v>
      </c>
      <c r="B7245" s="48" t="str">
        <f aca="false">+B7244+1</f>
        <v>0</v>
      </c>
      <c r="C7245" s="48" t="s">
        <v>13951</v>
      </c>
      <c r="D7245" s="49" t="s">
        <v>13952</v>
      </c>
      <c r="E7245" s="50" t="n">
        <v>84</v>
      </c>
      <c r="F7245" s="50" t="s">
        <v>587</v>
      </c>
      <c r="G7245" s="51" t="n">
        <v>0.18</v>
      </c>
    </row>
    <row r="7246" customFormat="false" ht="17.25" hidden="false" customHeight="true" outlineLevel="0" collapsed="false">
      <c r="A7246" s="0" t="str">
        <f aca="false">LEFT(C7246,4)*1</f>
        <v>0</v>
      </c>
      <c r="B7246" s="48" t="str">
        <f aca="false">+B7245+1</f>
        <v>0</v>
      </c>
      <c r="C7246" s="48" t="s">
        <v>13953</v>
      </c>
      <c r="D7246" s="49" t="s">
        <v>13954</v>
      </c>
      <c r="E7246" s="50" t="n">
        <v>84</v>
      </c>
      <c r="F7246" s="50" t="s">
        <v>587</v>
      </c>
      <c r="G7246" s="51" t="n">
        <v>0.18</v>
      </c>
    </row>
    <row r="7247" customFormat="false" ht="17.25" hidden="false" customHeight="true" outlineLevel="0" collapsed="false">
      <c r="A7247" s="0" t="str">
        <f aca="false">LEFT(C7247,4)*1</f>
        <v>0</v>
      </c>
      <c r="B7247" s="48"/>
      <c r="C7247" s="48" t="s">
        <v>13953</v>
      </c>
      <c r="D7247" s="49" t="s">
        <v>13955</v>
      </c>
      <c r="E7247" s="50" t="n">
        <v>84</v>
      </c>
      <c r="F7247" s="50" t="s">
        <v>2181</v>
      </c>
      <c r="G7247" s="51" t="n">
        <v>0.28</v>
      </c>
    </row>
    <row r="7248" customFormat="false" ht="17.25" hidden="false" customHeight="true" outlineLevel="0" collapsed="false">
      <c r="A7248" s="0" t="str">
        <f aca="false">LEFT(C7248,4)*1</f>
        <v>0</v>
      </c>
      <c r="B7248" s="48" t="str">
        <f aca="false">+B7246+1</f>
        <v>0</v>
      </c>
      <c r="C7248" s="48" t="s">
        <v>13956</v>
      </c>
      <c r="D7248" s="49" t="s">
        <v>13957</v>
      </c>
      <c r="E7248" s="50" t="n">
        <v>84</v>
      </c>
      <c r="F7248" s="50" t="s">
        <v>587</v>
      </c>
      <c r="G7248" s="51" t="n">
        <v>0.18</v>
      </c>
    </row>
    <row r="7249" customFormat="false" ht="17.25" hidden="false" customHeight="true" outlineLevel="0" collapsed="false">
      <c r="A7249" s="0" t="str">
        <f aca="false">LEFT(C7249,4)*1</f>
        <v>0</v>
      </c>
      <c r="B7249" s="48" t="str">
        <f aca="false">+B7248+1</f>
        <v>0</v>
      </c>
      <c r="C7249" s="48" t="s">
        <v>13958</v>
      </c>
      <c r="D7249" s="49" t="s">
        <v>13959</v>
      </c>
      <c r="E7249" s="50" t="n">
        <v>84</v>
      </c>
      <c r="F7249" s="50" t="s">
        <v>587</v>
      </c>
      <c r="G7249" s="51" t="n">
        <v>0.18</v>
      </c>
    </row>
    <row r="7250" customFormat="false" ht="17.25" hidden="false" customHeight="true" outlineLevel="0" collapsed="false">
      <c r="A7250" s="0" t="str">
        <f aca="false">LEFT(C7250,4)*1</f>
        <v>0</v>
      </c>
      <c r="B7250" s="48" t="str">
        <f aca="false">+B7249+1</f>
        <v>0</v>
      </c>
      <c r="C7250" s="48" t="s">
        <v>13960</v>
      </c>
      <c r="D7250" s="49" t="s">
        <v>13961</v>
      </c>
      <c r="E7250" s="50" t="n">
        <v>84</v>
      </c>
      <c r="F7250" s="50" t="s">
        <v>587</v>
      </c>
      <c r="G7250" s="51" t="n">
        <v>0.18</v>
      </c>
    </row>
    <row r="7251" customFormat="false" ht="17.25" hidden="false" customHeight="true" outlineLevel="0" collapsed="false">
      <c r="A7251" s="0" t="str">
        <f aca="false">LEFT(C7251,4)*1</f>
        <v>0</v>
      </c>
      <c r="B7251" s="48" t="str">
        <f aca="false">+B7250+1</f>
        <v>0</v>
      </c>
      <c r="C7251" s="48" t="s">
        <v>13962</v>
      </c>
      <c r="D7251" s="49" t="s">
        <v>13963</v>
      </c>
      <c r="E7251" s="50" t="n">
        <v>84</v>
      </c>
      <c r="F7251" s="50" t="s">
        <v>587</v>
      </c>
      <c r="G7251" s="51" t="n">
        <v>0.18</v>
      </c>
    </row>
    <row r="7252" customFormat="false" ht="17.25" hidden="false" customHeight="true" outlineLevel="0" collapsed="false">
      <c r="A7252" s="0" t="str">
        <f aca="false">LEFT(C7252,4)*1</f>
        <v>0</v>
      </c>
      <c r="B7252" s="48" t="str">
        <f aca="false">+B7251+1</f>
        <v>0</v>
      </c>
      <c r="C7252" s="48" t="s">
        <v>13964</v>
      </c>
      <c r="D7252" s="49" t="s">
        <v>13965</v>
      </c>
      <c r="E7252" s="50" t="n">
        <v>84</v>
      </c>
      <c r="F7252" s="50" t="s">
        <v>587</v>
      </c>
      <c r="G7252" s="51" t="n">
        <v>0.18</v>
      </c>
    </row>
    <row r="7253" customFormat="false" ht="17.25" hidden="false" customHeight="true" outlineLevel="0" collapsed="false">
      <c r="A7253" s="0" t="str">
        <f aca="false">LEFT(C7253,4)*1</f>
        <v>0</v>
      </c>
      <c r="B7253" s="48" t="str">
        <f aca="false">+B7252+1</f>
        <v>0</v>
      </c>
      <c r="C7253" s="48" t="s">
        <v>13966</v>
      </c>
      <c r="D7253" s="49" t="s">
        <v>13967</v>
      </c>
      <c r="E7253" s="50" t="n">
        <v>84</v>
      </c>
      <c r="F7253" s="50" t="s">
        <v>587</v>
      </c>
      <c r="G7253" s="51" t="n">
        <v>0.18</v>
      </c>
    </row>
    <row r="7254" customFormat="false" ht="17.25" hidden="false" customHeight="true" outlineLevel="0" collapsed="false">
      <c r="A7254" s="0" t="str">
        <f aca="false">LEFT(C7254,4)*1</f>
        <v>0</v>
      </c>
      <c r="B7254" s="48" t="str">
        <f aca="false">+B7253+1</f>
        <v>0</v>
      </c>
      <c r="C7254" s="48" t="s">
        <v>13968</v>
      </c>
      <c r="D7254" s="49" t="s">
        <v>13969</v>
      </c>
      <c r="E7254" s="50" t="n">
        <v>84</v>
      </c>
      <c r="F7254" s="50" t="s">
        <v>587</v>
      </c>
      <c r="G7254" s="51" t="n">
        <v>0.18</v>
      </c>
    </row>
    <row r="7255" customFormat="false" ht="17.25" hidden="false" customHeight="true" outlineLevel="0" collapsed="false">
      <c r="A7255" s="0" t="str">
        <f aca="false">LEFT(C7255,4)*1</f>
        <v>0</v>
      </c>
      <c r="B7255" s="48" t="str">
        <f aca="false">+B7254+1</f>
        <v>0</v>
      </c>
      <c r="C7255" s="48" t="s">
        <v>13970</v>
      </c>
      <c r="D7255" s="49" t="s">
        <v>13971</v>
      </c>
      <c r="E7255" s="50" t="n">
        <v>84</v>
      </c>
      <c r="F7255" s="50" t="s">
        <v>587</v>
      </c>
      <c r="G7255" s="51" t="n">
        <v>0.18</v>
      </c>
    </row>
    <row r="7256" customFormat="false" ht="17.25" hidden="false" customHeight="true" outlineLevel="0" collapsed="false">
      <c r="A7256" s="0" t="str">
        <f aca="false">LEFT(C7256,4)*1</f>
        <v>0</v>
      </c>
      <c r="B7256" s="48" t="str">
        <f aca="false">+B7255+1</f>
        <v>0</v>
      </c>
      <c r="C7256" s="48" t="s">
        <v>13972</v>
      </c>
      <c r="D7256" s="49" t="s">
        <v>13973</v>
      </c>
      <c r="E7256" s="50" t="n">
        <v>84</v>
      </c>
      <c r="F7256" s="50" t="s">
        <v>587</v>
      </c>
      <c r="G7256" s="51" t="n">
        <v>0.18</v>
      </c>
    </row>
    <row r="7257" customFormat="false" ht="17.25" hidden="false" customHeight="true" outlineLevel="0" collapsed="false">
      <c r="A7257" s="0" t="str">
        <f aca="false">LEFT(C7257,4)*1</f>
        <v>0</v>
      </c>
      <c r="B7257" s="48" t="str">
        <f aca="false">+B7256+1</f>
        <v>0</v>
      </c>
      <c r="C7257" s="48" t="s">
        <v>13974</v>
      </c>
      <c r="D7257" s="49" t="s">
        <v>13975</v>
      </c>
      <c r="E7257" s="50" t="n">
        <v>84</v>
      </c>
      <c r="F7257" s="50" t="s">
        <v>587</v>
      </c>
      <c r="G7257" s="51" t="n">
        <v>0.18</v>
      </c>
    </row>
    <row r="7258" customFormat="false" ht="17.25" hidden="false" customHeight="true" outlineLevel="0" collapsed="false">
      <c r="A7258" s="0" t="str">
        <f aca="false">LEFT(C7258,4)*1</f>
        <v>0</v>
      </c>
      <c r="B7258" s="48" t="str">
        <f aca="false">+B7257+1</f>
        <v>0</v>
      </c>
      <c r="C7258" s="48" t="s">
        <v>13976</v>
      </c>
      <c r="D7258" s="49" t="s">
        <v>13977</v>
      </c>
      <c r="E7258" s="50" t="n">
        <v>84</v>
      </c>
      <c r="F7258" s="50" t="s">
        <v>587</v>
      </c>
      <c r="G7258" s="51" t="n">
        <v>0.18</v>
      </c>
    </row>
    <row r="7259" customFormat="false" ht="17.25" hidden="false" customHeight="true" outlineLevel="0" collapsed="false">
      <c r="A7259" s="0" t="str">
        <f aca="false">LEFT(C7259,4)*1</f>
        <v>0</v>
      </c>
      <c r="B7259" s="48" t="str">
        <f aca="false">+B7258+1</f>
        <v>0</v>
      </c>
      <c r="C7259" s="48" t="s">
        <v>13978</v>
      </c>
      <c r="D7259" s="49" t="s">
        <v>13979</v>
      </c>
      <c r="E7259" s="50" t="n">
        <v>84</v>
      </c>
      <c r="F7259" s="50" t="s">
        <v>587</v>
      </c>
      <c r="G7259" s="51" t="n">
        <v>0.18</v>
      </c>
    </row>
    <row r="7260" customFormat="false" ht="17.25" hidden="false" customHeight="true" outlineLevel="0" collapsed="false">
      <c r="A7260" s="0" t="str">
        <f aca="false">LEFT(C7260,4)*1</f>
        <v>0</v>
      </c>
      <c r="B7260" s="48" t="str">
        <f aca="false">+B7259+1</f>
        <v>0</v>
      </c>
      <c r="C7260" s="48" t="s">
        <v>13980</v>
      </c>
      <c r="D7260" s="49" t="s">
        <v>13981</v>
      </c>
      <c r="E7260" s="50" t="n">
        <v>84</v>
      </c>
      <c r="F7260" s="50" t="s">
        <v>587</v>
      </c>
      <c r="G7260" s="51" t="n">
        <v>0.18</v>
      </c>
    </row>
    <row r="7261" customFormat="false" ht="17.25" hidden="false" customHeight="true" outlineLevel="0" collapsed="false">
      <c r="A7261" s="0" t="str">
        <f aca="false">LEFT(C7261,4)*1</f>
        <v>0</v>
      </c>
      <c r="B7261" s="48" t="str">
        <f aca="false">+B7260+1</f>
        <v>0</v>
      </c>
      <c r="C7261" s="48" t="s">
        <v>13982</v>
      </c>
      <c r="D7261" s="49" t="s">
        <v>13983</v>
      </c>
      <c r="E7261" s="50" t="n">
        <v>84</v>
      </c>
      <c r="F7261" s="50" t="s">
        <v>587</v>
      </c>
      <c r="G7261" s="51" t="n">
        <v>0.18</v>
      </c>
    </row>
    <row r="7262" customFormat="false" ht="17.25" hidden="false" customHeight="true" outlineLevel="0" collapsed="false">
      <c r="A7262" s="0" t="str">
        <f aca="false">LEFT(C7262,4)*1</f>
        <v>0</v>
      </c>
      <c r="B7262" s="48" t="str">
        <f aca="false">+B7261+1</f>
        <v>0</v>
      </c>
      <c r="C7262" s="48" t="s">
        <v>13984</v>
      </c>
      <c r="D7262" s="49" t="s">
        <v>13985</v>
      </c>
      <c r="E7262" s="50" t="n">
        <v>84</v>
      </c>
      <c r="F7262" s="50" t="s">
        <v>587</v>
      </c>
      <c r="G7262" s="51" t="n">
        <v>0.18</v>
      </c>
    </row>
    <row r="7263" customFormat="false" ht="17.25" hidden="false" customHeight="true" outlineLevel="0" collapsed="false">
      <c r="A7263" s="0" t="str">
        <f aca="false">LEFT(C7263,4)*1</f>
        <v>0</v>
      </c>
      <c r="B7263" s="48" t="str">
        <f aca="false">+B7262+1</f>
        <v>0</v>
      </c>
      <c r="C7263" s="48" t="s">
        <v>13986</v>
      </c>
      <c r="D7263" s="49" t="s">
        <v>13987</v>
      </c>
      <c r="E7263" s="50" t="n">
        <v>84</v>
      </c>
      <c r="F7263" s="50" t="s">
        <v>587</v>
      </c>
      <c r="G7263" s="51" t="n">
        <v>0.18</v>
      </c>
    </row>
    <row r="7264" customFormat="false" ht="17.25" hidden="false" customHeight="true" outlineLevel="0" collapsed="false">
      <c r="A7264" s="0" t="str">
        <f aca="false">LEFT(C7264,4)*1</f>
        <v>0</v>
      </c>
      <c r="B7264" s="48" t="str">
        <f aca="false">+B7263+1</f>
        <v>0</v>
      </c>
      <c r="C7264" s="48" t="s">
        <v>13988</v>
      </c>
      <c r="D7264" s="49" t="s">
        <v>13989</v>
      </c>
      <c r="E7264" s="50" t="n">
        <v>84</v>
      </c>
      <c r="F7264" s="50" t="s">
        <v>587</v>
      </c>
      <c r="G7264" s="51" t="n">
        <v>0.18</v>
      </c>
    </row>
    <row r="7265" customFormat="false" ht="17.25" hidden="false" customHeight="true" outlineLevel="0" collapsed="false">
      <c r="A7265" s="0" t="str">
        <f aca="false">LEFT(C7265,4)*1</f>
        <v>0</v>
      </c>
      <c r="B7265" s="48" t="str">
        <f aca="false">+B7264+1</f>
        <v>0</v>
      </c>
      <c r="C7265" s="48" t="s">
        <v>13990</v>
      </c>
      <c r="D7265" s="49" t="s">
        <v>13991</v>
      </c>
      <c r="E7265" s="50" t="n">
        <v>84</v>
      </c>
      <c r="F7265" s="50" t="s">
        <v>587</v>
      </c>
      <c r="G7265" s="51" t="n">
        <v>0.18</v>
      </c>
    </row>
    <row r="7266" customFormat="false" ht="17.25" hidden="false" customHeight="true" outlineLevel="0" collapsed="false">
      <c r="A7266" s="0" t="str">
        <f aca="false">LEFT(C7266,4)*1</f>
        <v>0</v>
      </c>
      <c r="B7266" s="48" t="str">
        <f aca="false">+B7265+1</f>
        <v>0</v>
      </c>
      <c r="C7266" s="48" t="s">
        <v>13992</v>
      </c>
      <c r="D7266" s="49" t="s">
        <v>13993</v>
      </c>
      <c r="E7266" s="50" t="n">
        <v>84</v>
      </c>
      <c r="F7266" s="50" t="s">
        <v>587</v>
      </c>
      <c r="G7266" s="51" t="n">
        <v>0.18</v>
      </c>
    </row>
    <row r="7267" customFormat="false" ht="17.25" hidden="false" customHeight="true" outlineLevel="0" collapsed="false">
      <c r="A7267" s="0" t="str">
        <f aca="false">LEFT(C7267,4)*1</f>
        <v>0</v>
      </c>
      <c r="B7267" s="48" t="str">
        <f aca="false">+B7266+1</f>
        <v>0</v>
      </c>
      <c r="C7267" s="48" t="s">
        <v>13994</v>
      </c>
      <c r="D7267" s="49" t="s">
        <v>13995</v>
      </c>
      <c r="E7267" s="50" t="n">
        <v>84</v>
      </c>
      <c r="F7267" s="50" t="s">
        <v>587</v>
      </c>
      <c r="G7267" s="51" t="n">
        <v>0.18</v>
      </c>
    </row>
    <row r="7268" customFormat="false" ht="17.25" hidden="false" customHeight="true" outlineLevel="0" collapsed="false">
      <c r="A7268" s="0" t="str">
        <f aca="false">LEFT(C7268,4)*1</f>
        <v>0</v>
      </c>
      <c r="B7268" s="48" t="str">
        <f aca="false">+B7267+1</f>
        <v>0</v>
      </c>
      <c r="C7268" s="48" t="s">
        <v>13996</v>
      </c>
      <c r="D7268" s="49" t="s">
        <v>13997</v>
      </c>
      <c r="E7268" s="50" t="n">
        <v>84</v>
      </c>
      <c r="F7268" s="50" t="s">
        <v>587</v>
      </c>
      <c r="G7268" s="51" t="n">
        <v>0.18</v>
      </c>
    </row>
    <row r="7269" customFormat="false" ht="17.25" hidden="false" customHeight="true" outlineLevel="0" collapsed="false">
      <c r="A7269" s="0" t="str">
        <f aca="false">LEFT(C7269,4)*1</f>
        <v>0</v>
      </c>
      <c r="B7269" s="48" t="str">
        <f aca="false">+B7268+1</f>
        <v>0</v>
      </c>
      <c r="C7269" s="48" t="s">
        <v>13998</v>
      </c>
      <c r="D7269" s="49" t="s">
        <v>13999</v>
      </c>
      <c r="E7269" s="50" t="n">
        <v>84</v>
      </c>
      <c r="F7269" s="50" t="s">
        <v>587</v>
      </c>
      <c r="G7269" s="51" t="n">
        <v>0.18</v>
      </c>
    </row>
    <row r="7270" customFormat="false" ht="17.25" hidden="false" customHeight="true" outlineLevel="0" collapsed="false">
      <c r="A7270" s="0" t="str">
        <f aca="false">LEFT(C7270,4)*1</f>
        <v>0</v>
      </c>
      <c r="B7270" s="48" t="str">
        <f aca="false">+B7269+1</f>
        <v>0</v>
      </c>
      <c r="C7270" s="48" t="s">
        <v>14000</v>
      </c>
      <c r="D7270" s="49" t="s">
        <v>14001</v>
      </c>
      <c r="E7270" s="50" t="n">
        <v>84</v>
      </c>
      <c r="F7270" s="50" t="s">
        <v>587</v>
      </c>
      <c r="G7270" s="51" t="n">
        <v>0.18</v>
      </c>
    </row>
    <row r="7271" customFormat="false" ht="17.25" hidden="false" customHeight="true" outlineLevel="0" collapsed="false">
      <c r="A7271" s="0" t="str">
        <f aca="false">LEFT(C7271,4)*1</f>
        <v>0</v>
      </c>
      <c r="B7271" s="48" t="str">
        <f aca="false">+B7270+1</f>
        <v>0</v>
      </c>
      <c r="C7271" s="48" t="s">
        <v>14002</v>
      </c>
      <c r="D7271" s="49" t="s">
        <v>14003</v>
      </c>
      <c r="E7271" s="50" t="n">
        <v>84</v>
      </c>
      <c r="F7271" s="50" t="s">
        <v>587</v>
      </c>
      <c r="G7271" s="51" t="n">
        <v>0.18</v>
      </c>
    </row>
    <row r="7272" customFormat="false" ht="17.25" hidden="false" customHeight="true" outlineLevel="0" collapsed="false">
      <c r="A7272" s="0" t="str">
        <f aca="false">LEFT(C7272,4)*1</f>
        <v>0</v>
      </c>
      <c r="B7272" s="48" t="str">
        <f aca="false">+B7271+1</f>
        <v>0</v>
      </c>
      <c r="C7272" s="48" t="s">
        <v>14004</v>
      </c>
      <c r="D7272" s="49" t="s">
        <v>14005</v>
      </c>
      <c r="E7272" s="50" t="n">
        <v>84</v>
      </c>
      <c r="F7272" s="50" t="s">
        <v>587</v>
      </c>
      <c r="G7272" s="51" t="n">
        <v>0.18</v>
      </c>
    </row>
    <row r="7273" customFormat="false" ht="17.25" hidden="false" customHeight="true" outlineLevel="0" collapsed="false">
      <c r="A7273" s="0" t="str">
        <f aca="false">LEFT(C7273,4)*1</f>
        <v>0</v>
      </c>
      <c r="B7273" s="48" t="str">
        <f aca="false">+B7272+1</f>
        <v>0</v>
      </c>
      <c r="C7273" s="48" t="s">
        <v>14006</v>
      </c>
      <c r="D7273" s="49" t="s">
        <v>14007</v>
      </c>
      <c r="E7273" s="50" t="n">
        <v>84</v>
      </c>
      <c r="F7273" s="50" t="s">
        <v>587</v>
      </c>
      <c r="G7273" s="51" t="n">
        <v>0.18</v>
      </c>
    </row>
    <row r="7274" customFormat="false" ht="17.25" hidden="false" customHeight="true" outlineLevel="0" collapsed="false">
      <c r="A7274" s="0" t="str">
        <f aca="false">LEFT(C7274,4)*1</f>
        <v>0</v>
      </c>
      <c r="B7274" s="48" t="str">
        <f aca="false">+B7273+1</f>
        <v>0</v>
      </c>
      <c r="C7274" s="48" t="s">
        <v>14008</v>
      </c>
      <c r="D7274" s="49" t="s">
        <v>14009</v>
      </c>
      <c r="E7274" s="50" t="n">
        <v>84</v>
      </c>
      <c r="F7274" s="50" t="s">
        <v>587</v>
      </c>
      <c r="G7274" s="51" t="n">
        <v>0.18</v>
      </c>
    </row>
    <row r="7275" customFormat="false" ht="17.25" hidden="false" customHeight="true" outlineLevel="0" collapsed="false">
      <c r="A7275" s="0" t="str">
        <f aca="false">LEFT(C7275,4)*1</f>
        <v>0</v>
      </c>
      <c r="B7275" s="48" t="str">
        <f aca="false">+B7274+1</f>
        <v>0</v>
      </c>
      <c r="C7275" s="48" t="s">
        <v>14010</v>
      </c>
      <c r="D7275" s="49" t="s">
        <v>14011</v>
      </c>
      <c r="E7275" s="50" t="n">
        <v>84</v>
      </c>
      <c r="F7275" s="50" t="s">
        <v>587</v>
      </c>
      <c r="G7275" s="51" t="n">
        <v>0.18</v>
      </c>
    </row>
    <row r="7276" customFormat="false" ht="17.25" hidden="false" customHeight="true" outlineLevel="0" collapsed="false">
      <c r="A7276" s="0" t="str">
        <f aca="false">LEFT(C7276,4)*1</f>
        <v>0</v>
      </c>
      <c r="B7276" s="48" t="str">
        <f aca="false">+B7275+1</f>
        <v>0</v>
      </c>
      <c r="C7276" s="48" t="s">
        <v>14012</v>
      </c>
      <c r="D7276" s="49" t="s">
        <v>14013</v>
      </c>
      <c r="E7276" s="50" t="n">
        <v>84</v>
      </c>
      <c r="F7276" s="50" t="s">
        <v>587</v>
      </c>
      <c r="G7276" s="51" t="n">
        <v>0.18</v>
      </c>
    </row>
    <row r="7277" customFormat="false" ht="17.25" hidden="false" customHeight="true" outlineLevel="0" collapsed="false">
      <c r="A7277" s="0" t="str">
        <f aca="false">LEFT(C7277,4)*1</f>
        <v>0</v>
      </c>
      <c r="B7277" s="48" t="str">
        <f aca="false">+B7276+1</f>
        <v>0</v>
      </c>
      <c r="C7277" s="48" t="s">
        <v>14014</v>
      </c>
      <c r="D7277" s="49" t="s">
        <v>14015</v>
      </c>
      <c r="E7277" s="50" t="n">
        <v>84</v>
      </c>
      <c r="F7277" s="50" t="s">
        <v>587</v>
      </c>
      <c r="G7277" s="51" t="n">
        <v>0.18</v>
      </c>
    </row>
    <row r="7278" customFormat="false" ht="17.25" hidden="false" customHeight="true" outlineLevel="0" collapsed="false">
      <c r="A7278" s="0" t="str">
        <f aca="false">LEFT(C7278,4)*1</f>
        <v>0</v>
      </c>
      <c r="B7278" s="48" t="str">
        <f aca="false">+B7277+1</f>
        <v>0</v>
      </c>
      <c r="C7278" s="48" t="s">
        <v>14016</v>
      </c>
      <c r="D7278" s="49" t="s">
        <v>14017</v>
      </c>
      <c r="E7278" s="50" t="n">
        <v>84</v>
      </c>
      <c r="F7278" s="50" t="s">
        <v>587</v>
      </c>
      <c r="G7278" s="51" t="n">
        <v>0.18</v>
      </c>
    </row>
    <row r="7279" customFormat="false" ht="17.25" hidden="false" customHeight="true" outlineLevel="0" collapsed="false">
      <c r="A7279" s="0" t="str">
        <f aca="false">LEFT(C7279,4)*1</f>
        <v>0</v>
      </c>
      <c r="B7279" s="48" t="str">
        <f aca="false">+B7278+1</f>
        <v>0</v>
      </c>
      <c r="C7279" s="48" t="s">
        <v>14018</v>
      </c>
      <c r="D7279" s="49" t="s">
        <v>14019</v>
      </c>
      <c r="E7279" s="50" t="n">
        <v>84</v>
      </c>
      <c r="F7279" s="50" t="s">
        <v>587</v>
      </c>
      <c r="G7279" s="51" t="n">
        <v>0.18</v>
      </c>
    </row>
    <row r="7280" customFormat="false" ht="17.25" hidden="false" customHeight="true" outlineLevel="0" collapsed="false">
      <c r="A7280" s="0" t="str">
        <f aca="false">LEFT(C7280,4)*1</f>
        <v>0</v>
      </c>
      <c r="B7280" s="48" t="str">
        <f aca="false">+B7279+1</f>
        <v>0</v>
      </c>
      <c r="C7280" s="48" t="s">
        <v>14020</v>
      </c>
      <c r="D7280" s="49" t="s">
        <v>14021</v>
      </c>
      <c r="E7280" s="50" t="n">
        <v>84</v>
      </c>
      <c r="F7280" s="50" t="s">
        <v>587</v>
      </c>
      <c r="G7280" s="51" t="n">
        <v>0.18</v>
      </c>
    </row>
    <row r="7281" customFormat="false" ht="17.25" hidden="false" customHeight="true" outlineLevel="0" collapsed="false">
      <c r="A7281" s="0" t="str">
        <f aca="false">LEFT(C7281,4)*1</f>
        <v>0</v>
      </c>
      <c r="B7281" s="48" t="str">
        <f aca="false">+B7280+1</f>
        <v>0</v>
      </c>
      <c r="C7281" s="48" t="s">
        <v>14022</v>
      </c>
      <c r="D7281" s="49" t="s">
        <v>14023</v>
      </c>
      <c r="E7281" s="50" t="n">
        <v>84</v>
      </c>
      <c r="F7281" s="50" t="s">
        <v>587</v>
      </c>
      <c r="G7281" s="51" t="n">
        <v>0.18</v>
      </c>
    </row>
    <row r="7282" customFormat="false" ht="17.25" hidden="false" customHeight="true" outlineLevel="0" collapsed="false">
      <c r="A7282" s="0" t="str">
        <f aca="false">LEFT(C7282,4)*1</f>
        <v>0</v>
      </c>
      <c r="B7282" s="48" t="str">
        <f aca="false">+B7281+1</f>
        <v>0</v>
      </c>
      <c r="C7282" s="48" t="s">
        <v>14024</v>
      </c>
      <c r="D7282" s="49" t="s">
        <v>14025</v>
      </c>
      <c r="E7282" s="50" t="n">
        <v>84</v>
      </c>
      <c r="F7282" s="50" t="s">
        <v>587</v>
      </c>
      <c r="G7282" s="51" t="n">
        <v>0.18</v>
      </c>
    </row>
    <row r="7283" customFormat="false" ht="17.25" hidden="false" customHeight="true" outlineLevel="0" collapsed="false">
      <c r="A7283" s="0" t="str">
        <f aca="false">LEFT(C7283,4)*1</f>
        <v>0</v>
      </c>
      <c r="B7283" s="48" t="str">
        <f aca="false">+B7282+1</f>
        <v>0</v>
      </c>
      <c r="C7283" s="48" t="s">
        <v>14026</v>
      </c>
      <c r="D7283" s="49" t="s">
        <v>14027</v>
      </c>
      <c r="E7283" s="50" t="n">
        <v>84</v>
      </c>
      <c r="F7283" s="50" t="s">
        <v>587</v>
      </c>
      <c r="G7283" s="51" t="n">
        <v>0.18</v>
      </c>
    </row>
    <row r="7284" customFormat="false" ht="17.25" hidden="false" customHeight="true" outlineLevel="0" collapsed="false">
      <c r="A7284" s="0" t="str">
        <f aca="false">LEFT(C7284,4)*1</f>
        <v>0</v>
      </c>
      <c r="B7284" s="48" t="str">
        <f aca="false">+B7283+1</f>
        <v>0</v>
      </c>
      <c r="C7284" s="48" t="s">
        <v>14028</v>
      </c>
      <c r="D7284" s="49" t="s">
        <v>14029</v>
      </c>
      <c r="E7284" s="50" t="n">
        <v>84</v>
      </c>
      <c r="F7284" s="50" t="s">
        <v>587</v>
      </c>
      <c r="G7284" s="51" t="n">
        <v>0.18</v>
      </c>
    </row>
    <row r="7285" customFormat="false" ht="17.25" hidden="false" customHeight="true" outlineLevel="0" collapsed="false">
      <c r="A7285" s="0" t="str">
        <f aca="false">LEFT(C7285,4)*1</f>
        <v>0</v>
      </c>
      <c r="B7285" s="48" t="str">
        <f aca="false">+B7284+1</f>
        <v>0</v>
      </c>
      <c r="C7285" s="48" t="s">
        <v>14030</v>
      </c>
      <c r="D7285" s="49" t="s">
        <v>14031</v>
      </c>
      <c r="E7285" s="50" t="n">
        <v>84</v>
      </c>
      <c r="F7285" s="50" t="s">
        <v>587</v>
      </c>
      <c r="G7285" s="51" t="n">
        <v>0.18</v>
      </c>
    </row>
    <row r="7286" customFormat="false" ht="17.25" hidden="false" customHeight="true" outlineLevel="0" collapsed="false">
      <c r="A7286" s="0" t="str">
        <f aca="false">LEFT(C7286,4)*1</f>
        <v>0</v>
      </c>
      <c r="B7286" s="48" t="str">
        <f aca="false">+B7285+1</f>
        <v>0</v>
      </c>
      <c r="C7286" s="48" t="s">
        <v>14032</v>
      </c>
      <c r="D7286" s="49" t="s">
        <v>14033</v>
      </c>
      <c r="E7286" s="50" t="n">
        <v>84</v>
      </c>
      <c r="F7286" s="50" t="s">
        <v>587</v>
      </c>
      <c r="G7286" s="51" t="n">
        <v>0.18</v>
      </c>
    </row>
    <row r="7287" customFormat="false" ht="17.25" hidden="false" customHeight="true" outlineLevel="0" collapsed="false">
      <c r="A7287" s="0" t="str">
        <f aca="false">LEFT(C7287,4)*1</f>
        <v>0</v>
      </c>
      <c r="B7287" s="48" t="str">
        <f aca="false">+B7286+1</f>
        <v>0</v>
      </c>
      <c r="C7287" s="48" t="s">
        <v>14034</v>
      </c>
      <c r="D7287" s="49" t="s">
        <v>14035</v>
      </c>
      <c r="E7287" s="50" t="n">
        <v>84</v>
      </c>
      <c r="F7287" s="50" t="s">
        <v>587</v>
      </c>
      <c r="G7287" s="51" t="n">
        <v>0.18</v>
      </c>
    </row>
    <row r="7288" customFormat="false" ht="17.25" hidden="false" customHeight="true" outlineLevel="0" collapsed="false">
      <c r="A7288" s="0" t="str">
        <f aca="false">LEFT(C7288,4)*1</f>
        <v>0</v>
      </c>
      <c r="B7288" s="48" t="str">
        <f aca="false">+B7287+1</f>
        <v>0</v>
      </c>
      <c r="C7288" s="48" t="s">
        <v>14036</v>
      </c>
      <c r="D7288" s="49" t="s">
        <v>14037</v>
      </c>
      <c r="E7288" s="50" t="n">
        <v>84</v>
      </c>
      <c r="F7288" s="50" t="s">
        <v>587</v>
      </c>
      <c r="G7288" s="51" t="n">
        <v>0.18</v>
      </c>
    </row>
    <row r="7289" customFormat="false" ht="17.25" hidden="false" customHeight="true" outlineLevel="0" collapsed="false">
      <c r="A7289" s="0" t="str">
        <f aca="false">LEFT(C7289,4)*1</f>
        <v>0</v>
      </c>
      <c r="B7289" s="48" t="str">
        <f aca="false">+B7288+1</f>
        <v>0</v>
      </c>
      <c r="C7289" s="48" t="s">
        <v>14038</v>
      </c>
      <c r="D7289" s="49" t="s">
        <v>14039</v>
      </c>
      <c r="E7289" s="50" t="n">
        <v>84</v>
      </c>
      <c r="F7289" s="50" t="s">
        <v>587</v>
      </c>
      <c r="G7289" s="51" t="n">
        <v>0.18</v>
      </c>
    </row>
    <row r="7290" customFormat="false" ht="17.25" hidden="false" customHeight="true" outlineLevel="0" collapsed="false">
      <c r="A7290" s="0" t="str">
        <f aca="false">LEFT(C7290,4)*1</f>
        <v>0</v>
      </c>
      <c r="B7290" s="48" t="str">
        <f aca="false">+B7289+1</f>
        <v>0</v>
      </c>
      <c r="C7290" s="48" t="s">
        <v>14040</v>
      </c>
      <c r="D7290" s="49" t="s">
        <v>14041</v>
      </c>
      <c r="E7290" s="50" t="n">
        <v>84</v>
      </c>
      <c r="F7290" s="50" t="s">
        <v>587</v>
      </c>
      <c r="G7290" s="51" t="n">
        <v>0.18</v>
      </c>
    </row>
    <row r="7291" customFormat="false" ht="17.25" hidden="false" customHeight="true" outlineLevel="0" collapsed="false">
      <c r="A7291" s="0" t="str">
        <f aca="false">LEFT(C7291,4)*1</f>
        <v>0</v>
      </c>
      <c r="B7291" s="48" t="str">
        <f aca="false">+B7290+1</f>
        <v>0</v>
      </c>
      <c r="C7291" s="48" t="s">
        <v>14042</v>
      </c>
      <c r="D7291" s="49" t="s">
        <v>14043</v>
      </c>
      <c r="E7291" s="50" t="n">
        <v>84</v>
      </c>
      <c r="F7291" s="50" t="s">
        <v>587</v>
      </c>
      <c r="G7291" s="51" t="n">
        <v>0.18</v>
      </c>
    </row>
    <row r="7292" customFormat="false" ht="17.25" hidden="false" customHeight="true" outlineLevel="0" collapsed="false">
      <c r="A7292" s="0" t="str">
        <f aca="false">LEFT(C7292,4)*1</f>
        <v>0</v>
      </c>
      <c r="B7292" s="48" t="str">
        <f aca="false">+B7291+1</f>
        <v>0</v>
      </c>
      <c r="C7292" s="48" t="s">
        <v>14044</v>
      </c>
      <c r="D7292" s="49" t="s">
        <v>14045</v>
      </c>
      <c r="E7292" s="50" t="n">
        <v>84</v>
      </c>
      <c r="F7292" s="50" t="s">
        <v>587</v>
      </c>
      <c r="G7292" s="51" t="n">
        <v>0.18</v>
      </c>
    </row>
    <row r="7293" customFormat="false" ht="17.25" hidden="false" customHeight="true" outlineLevel="0" collapsed="false">
      <c r="A7293" s="0" t="str">
        <f aca="false">LEFT(C7293,4)*1</f>
        <v>0</v>
      </c>
      <c r="B7293" s="48" t="str">
        <f aca="false">+B7292+1</f>
        <v>0</v>
      </c>
      <c r="C7293" s="48" t="s">
        <v>14046</v>
      </c>
      <c r="D7293" s="49" t="s">
        <v>14047</v>
      </c>
      <c r="E7293" s="50" t="n">
        <v>84</v>
      </c>
      <c r="F7293" s="50" t="s">
        <v>587</v>
      </c>
      <c r="G7293" s="51" t="n">
        <v>0.18</v>
      </c>
    </row>
    <row r="7294" customFormat="false" ht="17.25" hidden="false" customHeight="true" outlineLevel="0" collapsed="false">
      <c r="A7294" s="0" t="str">
        <f aca="false">LEFT(C7294,4)*1</f>
        <v>0</v>
      </c>
      <c r="B7294" s="48" t="str">
        <f aca="false">+B7293+1</f>
        <v>0</v>
      </c>
      <c r="C7294" s="48" t="s">
        <v>14048</v>
      </c>
      <c r="D7294" s="49" t="s">
        <v>14049</v>
      </c>
      <c r="E7294" s="50" t="n">
        <v>84</v>
      </c>
      <c r="F7294" s="50" t="s">
        <v>587</v>
      </c>
      <c r="G7294" s="51" t="n">
        <v>0.18</v>
      </c>
    </row>
    <row r="7295" customFormat="false" ht="17.25" hidden="false" customHeight="true" outlineLevel="0" collapsed="false">
      <c r="A7295" s="0" t="str">
        <f aca="false">LEFT(C7295,4)*1</f>
        <v>0</v>
      </c>
      <c r="B7295" s="48" t="str">
        <f aca="false">+B7294+1</f>
        <v>0</v>
      </c>
      <c r="C7295" s="48" t="s">
        <v>14050</v>
      </c>
      <c r="D7295" s="49" t="s">
        <v>14051</v>
      </c>
      <c r="E7295" s="50" t="n">
        <v>84</v>
      </c>
      <c r="F7295" s="50" t="s">
        <v>587</v>
      </c>
      <c r="G7295" s="51" t="n">
        <v>0.18</v>
      </c>
    </row>
    <row r="7296" customFormat="false" ht="17.25" hidden="false" customHeight="true" outlineLevel="0" collapsed="false">
      <c r="A7296" s="0" t="str">
        <f aca="false">LEFT(C7296,4)*1</f>
        <v>0</v>
      </c>
      <c r="B7296" s="48" t="str">
        <f aca="false">+B7295+1</f>
        <v>0</v>
      </c>
      <c r="C7296" s="48" t="s">
        <v>14052</v>
      </c>
      <c r="D7296" s="49" t="s">
        <v>14053</v>
      </c>
      <c r="E7296" s="50" t="n">
        <v>84</v>
      </c>
      <c r="F7296" s="50" t="s">
        <v>587</v>
      </c>
      <c r="G7296" s="51" t="n">
        <v>0.18</v>
      </c>
    </row>
    <row r="7297" customFormat="false" ht="17.25" hidden="false" customHeight="true" outlineLevel="0" collapsed="false">
      <c r="A7297" s="0" t="str">
        <f aca="false">LEFT(C7297,4)*1</f>
        <v>0</v>
      </c>
      <c r="B7297" s="48" t="str">
        <f aca="false">+B7296+1</f>
        <v>0</v>
      </c>
      <c r="C7297" s="48" t="s">
        <v>14054</v>
      </c>
      <c r="D7297" s="49" t="s">
        <v>14055</v>
      </c>
      <c r="E7297" s="50" t="n">
        <v>84</v>
      </c>
      <c r="F7297" s="50" t="s">
        <v>587</v>
      </c>
      <c r="G7297" s="51" t="n">
        <v>0.18</v>
      </c>
    </row>
    <row r="7298" customFormat="false" ht="17.25" hidden="false" customHeight="true" outlineLevel="0" collapsed="false">
      <c r="A7298" s="0" t="str">
        <f aca="false">LEFT(C7298,4)*1</f>
        <v>0</v>
      </c>
      <c r="B7298" s="48" t="str">
        <f aca="false">+B7297+1</f>
        <v>0</v>
      </c>
      <c r="C7298" s="48" t="s">
        <v>14056</v>
      </c>
      <c r="D7298" s="49" t="s">
        <v>14057</v>
      </c>
      <c r="E7298" s="50" t="n">
        <v>84</v>
      </c>
      <c r="F7298" s="50" t="s">
        <v>587</v>
      </c>
      <c r="G7298" s="51" t="n">
        <v>0.18</v>
      </c>
    </row>
    <row r="7299" customFormat="false" ht="17.25" hidden="false" customHeight="true" outlineLevel="0" collapsed="false">
      <c r="A7299" s="0" t="str">
        <f aca="false">LEFT(C7299,4)*1</f>
        <v>0</v>
      </c>
      <c r="B7299" s="48" t="str">
        <f aca="false">+B7298+1</f>
        <v>0</v>
      </c>
      <c r="C7299" s="48" t="s">
        <v>14058</v>
      </c>
      <c r="D7299" s="49" t="s">
        <v>14059</v>
      </c>
      <c r="E7299" s="50" t="n">
        <v>84</v>
      </c>
      <c r="F7299" s="50" t="s">
        <v>587</v>
      </c>
      <c r="G7299" s="51" t="n">
        <v>0.18</v>
      </c>
    </row>
    <row r="7300" customFormat="false" ht="17.25" hidden="false" customHeight="true" outlineLevel="0" collapsed="false">
      <c r="A7300" s="0" t="str">
        <f aca="false">LEFT(C7300,4)*1</f>
        <v>0</v>
      </c>
      <c r="B7300" s="48" t="str">
        <f aca="false">+B7299+1</f>
        <v>0</v>
      </c>
      <c r="C7300" s="48" t="s">
        <v>14060</v>
      </c>
      <c r="D7300" s="49" t="s">
        <v>14061</v>
      </c>
      <c r="E7300" s="50" t="n">
        <v>84</v>
      </c>
      <c r="F7300" s="50" t="s">
        <v>587</v>
      </c>
      <c r="G7300" s="51" t="n">
        <v>0.18</v>
      </c>
    </row>
    <row r="7301" customFormat="false" ht="17.25" hidden="false" customHeight="true" outlineLevel="0" collapsed="false">
      <c r="A7301" s="0" t="str">
        <f aca="false">LEFT(C7301,4)*1</f>
        <v>0</v>
      </c>
      <c r="B7301" s="48" t="str">
        <f aca="false">+B7300+1</f>
        <v>0</v>
      </c>
      <c r="C7301" s="48" t="s">
        <v>14062</v>
      </c>
      <c r="D7301" s="49" t="s">
        <v>14063</v>
      </c>
      <c r="E7301" s="50" t="n">
        <v>84</v>
      </c>
      <c r="F7301" s="50" t="s">
        <v>587</v>
      </c>
      <c r="G7301" s="51" t="n">
        <v>0.18</v>
      </c>
    </row>
    <row r="7302" customFormat="false" ht="17.25" hidden="false" customHeight="true" outlineLevel="0" collapsed="false">
      <c r="A7302" s="0" t="str">
        <f aca="false">LEFT(C7302,4)*1</f>
        <v>0</v>
      </c>
      <c r="B7302" s="48" t="str">
        <f aca="false">+B7301+1</f>
        <v>0</v>
      </c>
      <c r="C7302" s="48" t="s">
        <v>14064</v>
      </c>
      <c r="D7302" s="49" t="s">
        <v>14065</v>
      </c>
      <c r="E7302" s="50" t="n">
        <v>84</v>
      </c>
      <c r="F7302" s="50" t="s">
        <v>587</v>
      </c>
      <c r="G7302" s="51" t="n">
        <v>0.18</v>
      </c>
    </row>
    <row r="7303" customFormat="false" ht="17.25" hidden="false" customHeight="true" outlineLevel="0" collapsed="false">
      <c r="A7303" s="0" t="str">
        <f aca="false">LEFT(C7303,4)*1</f>
        <v>0</v>
      </c>
      <c r="B7303" s="48" t="str">
        <f aca="false">+B7302+1</f>
        <v>0</v>
      </c>
      <c r="C7303" s="48" t="s">
        <v>14066</v>
      </c>
      <c r="D7303" s="49" t="s">
        <v>14067</v>
      </c>
      <c r="E7303" s="50" t="n">
        <v>84</v>
      </c>
      <c r="F7303" s="50" t="s">
        <v>587</v>
      </c>
      <c r="G7303" s="51" t="n">
        <v>0.18</v>
      </c>
    </row>
    <row r="7304" customFormat="false" ht="17.25" hidden="false" customHeight="true" outlineLevel="0" collapsed="false">
      <c r="A7304" s="0" t="str">
        <f aca="false">LEFT(C7304,4)*1</f>
        <v>0</v>
      </c>
      <c r="B7304" s="48" t="str">
        <f aca="false">+B7303+1</f>
        <v>0</v>
      </c>
      <c r="C7304" s="48" t="s">
        <v>14068</v>
      </c>
      <c r="D7304" s="49" t="s">
        <v>14069</v>
      </c>
      <c r="E7304" s="50" t="n">
        <v>84</v>
      </c>
      <c r="F7304" s="50" t="s">
        <v>587</v>
      </c>
      <c r="G7304" s="51" t="n">
        <v>0.18</v>
      </c>
    </row>
    <row r="7305" customFormat="false" ht="17.25" hidden="false" customHeight="true" outlineLevel="0" collapsed="false">
      <c r="A7305" s="0" t="str">
        <f aca="false">LEFT(C7305,4)*1</f>
        <v>0</v>
      </c>
      <c r="B7305" s="48" t="str">
        <f aca="false">+B7304+1</f>
        <v>0</v>
      </c>
      <c r="C7305" s="48" t="s">
        <v>14070</v>
      </c>
      <c r="D7305" s="49" t="s">
        <v>14071</v>
      </c>
      <c r="E7305" s="50" t="n">
        <v>84</v>
      </c>
      <c r="F7305" s="50" t="s">
        <v>587</v>
      </c>
      <c r="G7305" s="51" t="n">
        <v>0.18</v>
      </c>
    </row>
    <row r="7306" customFormat="false" ht="17.25" hidden="false" customHeight="true" outlineLevel="0" collapsed="false">
      <c r="A7306" s="0" t="str">
        <f aca="false">LEFT(C7306,4)*1</f>
        <v>0</v>
      </c>
      <c r="B7306" s="48" t="str">
        <f aca="false">+B7305+1</f>
        <v>0</v>
      </c>
      <c r="C7306" s="48" t="s">
        <v>14072</v>
      </c>
      <c r="D7306" s="49" t="s">
        <v>14073</v>
      </c>
      <c r="E7306" s="50" t="n">
        <v>84</v>
      </c>
      <c r="F7306" s="50" t="s">
        <v>587</v>
      </c>
      <c r="G7306" s="51" t="n">
        <v>0.18</v>
      </c>
    </row>
    <row r="7307" customFormat="false" ht="17.25" hidden="false" customHeight="true" outlineLevel="0" collapsed="false">
      <c r="A7307" s="0" t="str">
        <f aca="false">LEFT(C7307,4)*1</f>
        <v>0</v>
      </c>
      <c r="B7307" s="48" t="str">
        <f aca="false">+B7306+1</f>
        <v>0</v>
      </c>
      <c r="C7307" s="48" t="s">
        <v>14074</v>
      </c>
      <c r="D7307" s="49" t="s">
        <v>14075</v>
      </c>
      <c r="E7307" s="50" t="n">
        <v>84</v>
      </c>
      <c r="F7307" s="50" t="s">
        <v>587</v>
      </c>
      <c r="G7307" s="51" t="n">
        <v>0.18</v>
      </c>
    </row>
    <row r="7308" customFormat="false" ht="17.25" hidden="false" customHeight="true" outlineLevel="0" collapsed="false">
      <c r="A7308" s="0" t="str">
        <f aca="false">LEFT(C7308,4)*1</f>
        <v>0</v>
      </c>
      <c r="B7308" s="48" t="str">
        <f aca="false">+B7307+1</f>
        <v>0</v>
      </c>
      <c r="C7308" s="48" t="s">
        <v>14076</v>
      </c>
      <c r="D7308" s="49" t="s">
        <v>14077</v>
      </c>
      <c r="E7308" s="50" t="n">
        <v>84</v>
      </c>
      <c r="F7308" s="50" t="s">
        <v>587</v>
      </c>
      <c r="G7308" s="51" t="n">
        <v>0.18</v>
      </c>
    </row>
    <row r="7309" customFormat="false" ht="17.25" hidden="false" customHeight="true" outlineLevel="0" collapsed="false">
      <c r="A7309" s="0" t="str">
        <f aca="false">LEFT(C7309,4)*1</f>
        <v>0</v>
      </c>
      <c r="B7309" s="48" t="str">
        <f aca="false">+B7308+1</f>
        <v>0</v>
      </c>
      <c r="C7309" s="48" t="s">
        <v>14078</v>
      </c>
      <c r="D7309" s="49" t="s">
        <v>14079</v>
      </c>
      <c r="E7309" s="50" t="n">
        <v>84</v>
      </c>
      <c r="F7309" s="50" t="s">
        <v>2181</v>
      </c>
      <c r="G7309" s="51" t="n">
        <v>0.28</v>
      </c>
    </row>
    <row r="7310" customFormat="false" ht="17.25" hidden="false" customHeight="true" outlineLevel="0" collapsed="false">
      <c r="A7310" s="0" t="str">
        <f aca="false">LEFT(C7310,4)*1</f>
        <v>0</v>
      </c>
      <c r="B7310" s="48" t="str">
        <f aca="false">+B7309+1</f>
        <v>0</v>
      </c>
      <c r="C7310" s="48" t="s">
        <v>14080</v>
      </c>
      <c r="D7310" s="49" t="s">
        <v>14081</v>
      </c>
      <c r="E7310" s="50" t="n">
        <v>84</v>
      </c>
      <c r="F7310" s="50" t="s">
        <v>2181</v>
      </c>
      <c r="G7310" s="51" t="n">
        <v>0.28</v>
      </c>
    </row>
    <row r="7311" customFormat="false" ht="17.25" hidden="false" customHeight="true" outlineLevel="0" collapsed="false">
      <c r="A7311" s="0" t="str">
        <f aca="false">LEFT(C7311,4)*1</f>
        <v>0</v>
      </c>
      <c r="B7311" s="48" t="str">
        <f aca="false">+B7310+1</f>
        <v>0</v>
      </c>
      <c r="C7311" s="48" t="s">
        <v>14082</v>
      </c>
      <c r="D7311" s="49" t="s">
        <v>14083</v>
      </c>
      <c r="E7311" s="50" t="n">
        <v>84</v>
      </c>
      <c r="F7311" s="50" t="s">
        <v>2181</v>
      </c>
      <c r="G7311" s="51" t="n">
        <v>0.28</v>
      </c>
    </row>
    <row r="7312" customFormat="false" ht="17.25" hidden="false" customHeight="true" outlineLevel="0" collapsed="false">
      <c r="A7312" s="0" t="str">
        <f aca="false">LEFT(C7312,4)*1</f>
        <v>0</v>
      </c>
      <c r="B7312" s="48" t="str">
        <f aca="false">+B7311+1</f>
        <v>0</v>
      </c>
      <c r="C7312" s="48" t="s">
        <v>14084</v>
      </c>
      <c r="D7312" s="49" t="s">
        <v>14085</v>
      </c>
      <c r="E7312" s="50" t="n">
        <v>84</v>
      </c>
      <c r="F7312" s="50" t="s">
        <v>2181</v>
      </c>
      <c r="G7312" s="51" t="n">
        <v>0.28</v>
      </c>
    </row>
    <row r="7313" customFormat="false" ht="17.25" hidden="false" customHeight="true" outlineLevel="0" collapsed="false">
      <c r="A7313" s="0" t="str">
        <f aca="false">LEFT(C7313,4)*1</f>
        <v>0</v>
      </c>
      <c r="B7313" s="48" t="str">
        <f aca="false">+B7312+1</f>
        <v>0</v>
      </c>
      <c r="C7313" s="48" t="s">
        <v>14086</v>
      </c>
      <c r="D7313" s="49" t="s">
        <v>14087</v>
      </c>
      <c r="E7313" s="50" t="n">
        <v>84</v>
      </c>
      <c r="F7313" s="50" t="s">
        <v>2181</v>
      </c>
      <c r="G7313" s="51" t="n">
        <v>0.28</v>
      </c>
    </row>
    <row r="7314" customFormat="false" ht="17.25" hidden="false" customHeight="true" outlineLevel="0" collapsed="false">
      <c r="A7314" s="0" t="str">
        <f aca="false">LEFT(C7314,4)*1</f>
        <v>0</v>
      </c>
      <c r="B7314" s="48" t="str">
        <f aca="false">+B7313+1</f>
        <v>0</v>
      </c>
      <c r="C7314" s="48" t="s">
        <v>14088</v>
      </c>
      <c r="D7314" s="49" t="s">
        <v>14089</v>
      </c>
      <c r="E7314" s="50" t="n">
        <v>84</v>
      </c>
      <c r="F7314" s="50" t="s">
        <v>2181</v>
      </c>
      <c r="G7314" s="51" t="n">
        <v>0.28</v>
      </c>
    </row>
    <row r="7315" customFormat="false" ht="17.25" hidden="false" customHeight="true" outlineLevel="0" collapsed="false">
      <c r="A7315" s="0" t="str">
        <f aca="false">LEFT(C7315,4)*1</f>
        <v>0</v>
      </c>
      <c r="B7315" s="48" t="str">
        <f aca="false">+B7314+1</f>
        <v>0</v>
      </c>
      <c r="C7315" s="48" t="s">
        <v>14090</v>
      </c>
      <c r="D7315" s="49" t="s">
        <v>14091</v>
      </c>
      <c r="E7315" s="50" t="n">
        <v>84</v>
      </c>
      <c r="F7315" s="50" t="s">
        <v>587</v>
      </c>
      <c r="G7315" s="51" t="n">
        <v>0.18</v>
      </c>
    </row>
    <row r="7316" customFormat="false" ht="17.25" hidden="false" customHeight="true" outlineLevel="0" collapsed="false">
      <c r="A7316" s="0" t="str">
        <f aca="false">LEFT(C7316,4)*1</f>
        <v>0</v>
      </c>
      <c r="B7316" s="48" t="str">
        <f aca="false">+B7315+1</f>
        <v>0</v>
      </c>
      <c r="C7316" s="48" t="s">
        <v>14092</v>
      </c>
      <c r="D7316" s="49" t="s">
        <v>14093</v>
      </c>
      <c r="E7316" s="50" t="n">
        <v>84</v>
      </c>
      <c r="F7316" s="50" t="s">
        <v>587</v>
      </c>
      <c r="G7316" s="51" t="n">
        <v>0.18</v>
      </c>
    </row>
    <row r="7317" customFormat="false" ht="17.25" hidden="false" customHeight="true" outlineLevel="0" collapsed="false">
      <c r="A7317" s="0" t="str">
        <f aca="false">LEFT(C7317,4)*1</f>
        <v>0</v>
      </c>
      <c r="B7317" s="48" t="str">
        <f aca="false">+B7316+1</f>
        <v>0</v>
      </c>
      <c r="C7317" s="48" t="s">
        <v>14094</v>
      </c>
      <c r="D7317" s="49" t="s">
        <v>14095</v>
      </c>
      <c r="E7317" s="50" t="n">
        <v>84</v>
      </c>
      <c r="F7317" s="50" t="s">
        <v>587</v>
      </c>
      <c r="G7317" s="51" t="n">
        <v>0.18</v>
      </c>
    </row>
    <row r="7318" customFormat="false" ht="17.25" hidden="false" customHeight="true" outlineLevel="0" collapsed="false">
      <c r="A7318" s="0" t="str">
        <f aca="false">LEFT(C7318,4)*1</f>
        <v>0</v>
      </c>
      <c r="B7318" s="48" t="str">
        <f aca="false">+B7317+1</f>
        <v>0</v>
      </c>
      <c r="C7318" s="48" t="s">
        <v>14096</v>
      </c>
      <c r="D7318" s="49" t="s">
        <v>14097</v>
      </c>
      <c r="E7318" s="50" t="n">
        <v>84</v>
      </c>
      <c r="F7318" s="50" t="s">
        <v>587</v>
      </c>
      <c r="G7318" s="51" t="n">
        <v>0.18</v>
      </c>
    </row>
    <row r="7319" customFormat="false" ht="17.25" hidden="false" customHeight="true" outlineLevel="0" collapsed="false">
      <c r="A7319" s="0" t="str">
        <f aca="false">LEFT(C7319,4)*1</f>
        <v>0</v>
      </c>
      <c r="B7319" s="48" t="str">
        <f aca="false">+B7318+1</f>
        <v>0</v>
      </c>
      <c r="C7319" s="48" t="s">
        <v>14098</v>
      </c>
      <c r="D7319" s="49" t="s">
        <v>14099</v>
      </c>
      <c r="E7319" s="50" t="n">
        <v>84</v>
      </c>
      <c r="F7319" s="50" t="s">
        <v>587</v>
      </c>
      <c r="G7319" s="51" t="n">
        <v>0.18</v>
      </c>
    </row>
    <row r="7320" customFormat="false" ht="17.25" hidden="false" customHeight="true" outlineLevel="0" collapsed="false">
      <c r="A7320" s="0" t="str">
        <f aca="false">LEFT(C7320,4)*1</f>
        <v>0</v>
      </c>
      <c r="B7320" s="48" t="str">
        <f aca="false">+B7319+1</f>
        <v>0</v>
      </c>
      <c r="C7320" s="48" t="s">
        <v>14100</v>
      </c>
      <c r="D7320" s="49" t="s">
        <v>14101</v>
      </c>
      <c r="E7320" s="50" t="n">
        <v>84</v>
      </c>
      <c r="F7320" s="50" t="s">
        <v>587</v>
      </c>
      <c r="G7320" s="51" t="n">
        <v>0.18</v>
      </c>
    </row>
    <row r="7321" customFormat="false" ht="17.25" hidden="false" customHeight="true" outlineLevel="0" collapsed="false">
      <c r="A7321" s="0" t="str">
        <f aca="false">LEFT(C7321,4)*1</f>
        <v>0</v>
      </c>
      <c r="B7321" s="48" t="str">
        <f aca="false">+B7320+1</f>
        <v>0</v>
      </c>
      <c r="C7321" s="48" t="s">
        <v>14102</v>
      </c>
      <c r="D7321" s="49" t="s">
        <v>14103</v>
      </c>
      <c r="E7321" s="50" t="n">
        <v>84</v>
      </c>
      <c r="F7321" s="50" t="s">
        <v>587</v>
      </c>
      <c r="G7321" s="51" t="n">
        <v>0.18</v>
      </c>
    </row>
    <row r="7322" customFormat="false" ht="17.25" hidden="false" customHeight="true" outlineLevel="0" collapsed="false">
      <c r="A7322" s="0" t="str">
        <f aca="false">LEFT(C7322,4)*1</f>
        <v>0</v>
      </c>
      <c r="B7322" s="48" t="str">
        <f aca="false">+B7321+1</f>
        <v>0</v>
      </c>
      <c r="C7322" s="48" t="s">
        <v>14104</v>
      </c>
      <c r="D7322" s="49" t="s">
        <v>14105</v>
      </c>
      <c r="E7322" s="50" t="n">
        <v>84</v>
      </c>
      <c r="F7322" s="50" t="s">
        <v>587</v>
      </c>
      <c r="G7322" s="51" t="n">
        <v>0.18</v>
      </c>
    </row>
    <row r="7323" customFormat="false" ht="17.25" hidden="false" customHeight="true" outlineLevel="0" collapsed="false">
      <c r="A7323" s="0" t="str">
        <f aca="false">LEFT(C7323,4)*1</f>
        <v>0</v>
      </c>
      <c r="B7323" s="48" t="str">
        <f aca="false">+B7322+1</f>
        <v>0</v>
      </c>
      <c r="C7323" s="48" t="s">
        <v>14106</v>
      </c>
      <c r="D7323" s="49" t="s">
        <v>14107</v>
      </c>
      <c r="E7323" s="50" t="n">
        <v>84</v>
      </c>
      <c r="F7323" s="50" t="s">
        <v>587</v>
      </c>
      <c r="G7323" s="51" t="n">
        <v>0.18</v>
      </c>
    </row>
    <row r="7324" customFormat="false" ht="17.25" hidden="false" customHeight="true" outlineLevel="0" collapsed="false">
      <c r="A7324" s="0" t="str">
        <f aca="false">LEFT(C7324,4)*1</f>
        <v>0</v>
      </c>
      <c r="B7324" s="48" t="str">
        <f aca="false">+B7323+1</f>
        <v>0</v>
      </c>
      <c r="C7324" s="48" t="s">
        <v>14108</v>
      </c>
      <c r="D7324" s="49" t="s">
        <v>14109</v>
      </c>
      <c r="E7324" s="50" t="n">
        <v>84</v>
      </c>
      <c r="F7324" s="50" t="s">
        <v>587</v>
      </c>
      <c r="G7324" s="51" t="n">
        <v>0.18</v>
      </c>
    </row>
    <row r="7325" customFormat="false" ht="17.25" hidden="false" customHeight="true" outlineLevel="0" collapsed="false">
      <c r="A7325" s="0" t="str">
        <f aca="false">LEFT(C7325,4)*1</f>
        <v>0</v>
      </c>
      <c r="B7325" s="48" t="str">
        <f aca="false">+B7324+1</f>
        <v>0</v>
      </c>
      <c r="C7325" s="48" t="s">
        <v>14110</v>
      </c>
      <c r="D7325" s="49" t="s">
        <v>14111</v>
      </c>
      <c r="E7325" s="50" t="n">
        <v>84</v>
      </c>
      <c r="F7325" s="50" t="s">
        <v>587</v>
      </c>
      <c r="G7325" s="51" t="n">
        <v>0.18</v>
      </c>
    </row>
    <row r="7326" customFormat="false" ht="17.25" hidden="false" customHeight="true" outlineLevel="0" collapsed="false">
      <c r="A7326" s="0" t="str">
        <f aca="false">LEFT(C7326,4)*1</f>
        <v>0</v>
      </c>
      <c r="B7326" s="48" t="str">
        <f aca="false">+B7325+1</f>
        <v>0</v>
      </c>
      <c r="C7326" s="48" t="s">
        <v>14112</v>
      </c>
      <c r="D7326" s="49" t="s">
        <v>14113</v>
      </c>
      <c r="E7326" s="50" t="n">
        <v>84</v>
      </c>
      <c r="F7326" s="50" t="s">
        <v>119</v>
      </c>
      <c r="G7326" s="51" t="n">
        <v>0.12</v>
      </c>
    </row>
    <row r="7327" customFormat="false" ht="17.25" hidden="false" customHeight="true" outlineLevel="0" collapsed="false">
      <c r="A7327" s="0" t="str">
        <f aca="false">LEFT(C7327,4)*1</f>
        <v>0</v>
      </c>
      <c r="B7327" s="48" t="str">
        <f aca="false">+B7326+1</f>
        <v>0</v>
      </c>
      <c r="C7327" s="48" t="s">
        <v>14114</v>
      </c>
      <c r="D7327" s="49" t="s">
        <v>14115</v>
      </c>
      <c r="E7327" s="50" t="n">
        <v>84</v>
      </c>
      <c r="F7327" s="50" t="s">
        <v>119</v>
      </c>
      <c r="G7327" s="51" t="n">
        <v>0.12</v>
      </c>
    </row>
    <row r="7328" customFormat="false" ht="17.25" hidden="false" customHeight="true" outlineLevel="0" collapsed="false">
      <c r="A7328" s="0" t="str">
        <f aca="false">LEFT(C7328,4)*1</f>
        <v>0</v>
      </c>
      <c r="B7328" s="48" t="str">
        <f aca="false">+B7327+1</f>
        <v>0</v>
      </c>
      <c r="C7328" s="48" t="s">
        <v>14116</v>
      </c>
      <c r="D7328" s="49" t="s">
        <v>14117</v>
      </c>
      <c r="E7328" s="50" t="n">
        <v>84</v>
      </c>
      <c r="F7328" s="50" t="s">
        <v>119</v>
      </c>
      <c r="G7328" s="51" t="n">
        <v>0.12</v>
      </c>
    </row>
    <row r="7329" customFormat="false" ht="17.25" hidden="false" customHeight="true" outlineLevel="0" collapsed="false">
      <c r="A7329" s="0" t="str">
        <f aca="false">LEFT(C7329,4)*1</f>
        <v>0</v>
      </c>
      <c r="B7329" s="48" t="str">
        <f aca="false">+B7328+1</f>
        <v>0</v>
      </c>
      <c r="C7329" s="48" t="s">
        <v>14118</v>
      </c>
      <c r="D7329" s="49" t="s">
        <v>14119</v>
      </c>
      <c r="E7329" s="50" t="n">
        <v>84</v>
      </c>
      <c r="F7329" s="50" t="s">
        <v>119</v>
      </c>
      <c r="G7329" s="51" t="n">
        <v>0.12</v>
      </c>
    </row>
    <row r="7330" customFormat="false" ht="17.25" hidden="false" customHeight="true" outlineLevel="0" collapsed="false">
      <c r="A7330" s="0" t="str">
        <f aca="false">LEFT(C7330,4)*1</f>
        <v>0</v>
      </c>
      <c r="B7330" s="48" t="str">
        <f aca="false">+B7329+1</f>
        <v>0</v>
      </c>
      <c r="C7330" s="48" t="s">
        <v>14120</v>
      </c>
      <c r="D7330" s="49" t="s">
        <v>14121</v>
      </c>
      <c r="E7330" s="50" t="n">
        <v>84</v>
      </c>
      <c r="F7330" s="50" t="s">
        <v>119</v>
      </c>
      <c r="G7330" s="51" t="n">
        <v>0.12</v>
      </c>
    </row>
    <row r="7331" customFormat="false" ht="17.25" hidden="false" customHeight="true" outlineLevel="0" collapsed="false">
      <c r="A7331" s="0" t="str">
        <f aca="false">LEFT(C7331,4)*1</f>
        <v>0</v>
      </c>
      <c r="B7331" s="48" t="str">
        <f aca="false">+B7330+1</f>
        <v>0</v>
      </c>
      <c r="C7331" s="48" t="s">
        <v>14122</v>
      </c>
      <c r="D7331" s="49" t="s">
        <v>14123</v>
      </c>
      <c r="E7331" s="50" t="n">
        <v>84</v>
      </c>
      <c r="F7331" s="50" t="s">
        <v>119</v>
      </c>
      <c r="G7331" s="51" t="n">
        <v>0.12</v>
      </c>
    </row>
    <row r="7332" customFormat="false" ht="17.25" hidden="false" customHeight="true" outlineLevel="0" collapsed="false">
      <c r="A7332" s="0" t="str">
        <f aca="false">LEFT(C7332,4)*1</f>
        <v>0</v>
      </c>
      <c r="B7332" s="48" t="str">
        <f aca="false">+B7331+1</f>
        <v>0</v>
      </c>
      <c r="C7332" s="48" t="s">
        <v>14124</v>
      </c>
      <c r="D7332" s="49" t="s">
        <v>14125</v>
      </c>
      <c r="E7332" s="50" t="n">
        <v>84</v>
      </c>
      <c r="F7332" s="50" t="s">
        <v>119</v>
      </c>
      <c r="G7332" s="51" t="n">
        <v>0.12</v>
      </c>
    </row>
    <row r="7333" customFormat="false" ht="17.25" hidden="false" customHeight="true" outlineLevel="0" collapsed="false">
      <c r="A7333" s="0" t="str">
        <f aca="false">LEFT(C7333,4)*1</f>
        <v>0</v>
      </c>
      <c r="B7333" s="48" t="str">
        <f aca="false">+B7332+1</f>
        <v>0</v>
      </c>
      <c r="C7333" s="48" t="s">
        <v>14126</v>
      </c>
      <c r="D7333" s="49" t="s">
        <v>14127</v>
      </c>
      <c r="E7333" s="50" t="n">
        <v>84</v>
      </c>
      <c r="F7333" s="50" t="s">
        <v>587</v>
      </c>
      <c r="G7333" s="51" t="n">
        <v>0.18</v>
      </c>
    </row>
    <row r="7334" customFormat="false" ht="17.25" hidden="false" customHeight="true" outlineLevel="0" collapsed="false">
      <c r="A7334" s="0" t="str">
        <f aca="false">LEFT(C7334,4)*1</f>
        <v>0</v>
      </c>
      <c r="B7334" s="48" t="str">
        <f aca="false">+B7333+1</f>
        <v>0</v>
      </c>
      <c r="C7334" s="48" t="s">
        <v>14128</v>
      </c>
      <c r="D7334" s="49" t="s">
        <v>14129</v>
      </c>
      <c r="E7334" s="50" t="n">
        <v>84</v>
      </c>
      <c r="F7334" s="50" t="s">
        <v>587</v>
      </c>
      <c r="G7334" s="51" t="n">
        <v>0.18</v>
      </c>
    </row>
    <row r="7335" customFormat="false" ht="17.25" hidden="false" customHeight="true" outlineLevel="0" collapsed="false">
      <c r="A7335" s="0" t="str">
        <f aca="false">LEFT(C7335,4)*1</f>
        <v>0</v>
      </c>
      <c r="B7335" s="48" t="str">
        <f aca="false">+B7334+1</f>
        <v>0</v>
      </c>
      <c r="C7335" s="48" t="s">
        <v>14130</v>
      </c>
      <c r="D7335" s="49" t="s">
        <v>14131</v>
      </c>
      <c r="E7335" s="50" t="n">
        <v>84</v>
      </c>
      <c r="F7335" s="50" t="s">
        <v>587</v>
      </c>
      <c r="G7335" s="51" t="n">
        <v>0.18</v>
      </c>
    </row>
    <row r="7336" customFormat="false" ht="17.25" hidden="false" customHeight="true" outlineLevel="0" collapsed="false">
      <c r="A7336" s="0" t="str">
        <f aca="false">LEFT(C7336,4)*1</f>
        <v>0</v>
      </c>
      <c r="B7336" s="48" t="str">
        <f aca="false">+B7335+1</f>
        <v>0</v>
      </c>
      <c r="C7336" s="48" t="s">
        <v>14132</v>
      </c>
      <c r="D7336" s="49" t="s">
        <v>14133</v>
      </c>
      <c r="E7336" s="50" t="n">
        <v>84</v>
      </c>
      <c r="F7336" s="50" t="s">
        <v>587</v>
      </c>
      <c r="G7336" s="51" t="n">
        <v>0.18</v>
      </c>
    </row>
    <row r="7337" customFormat="false" ht="17.25" hidden="false" customHeight="true" outlineLevel="0" collapsed="false">
      <c r="A7337" s="0" t="str">
        <f aca="false">LEFT(C7337,4)*1</f>
        <v>0</v>
      </c>
      <c r="B7337" s="48" t="str">
        <f aca="false">+B7336+1</f>
        <v>0</v>
      </c>
      <c r="C7337" s="48" t="s">
        <v>14134</v>
      </c>
      <c r="D7337" s="49" t="s">
        <v>14135</v>
      </c>
      <c r="E7337" s="50" t="n">
        <v>84</v>
      </c>
      <c r="F7337" s="50" t="s">
        <v>587</v>
      </c>
      <c r="G7337" s="51" t="n">
        <v>0.18</v>
      </c>
    </row>
    <row r="7338" customFormat="false" ht="17.25" hidden="false" customHeight="true" outlineLevel="0" collapsed="false">
      <c r="A7338" s="0" t="str">
        <f aca="false">LEFT(C7338,4)*1</f>
        <v>0</v>
      </c>
      <c r="B7338" s="48" t="str">
        <f aca="false">+B7337+1</f>
        <v>0</v>
      </c>
      <c r="C7338" s="48" t="s">
        <v>14136</v>
      </c>
      <c r="D7338" s="49" t="s">
        <v>14137</v>
      </c>
      <c r="E7338" s="50" t="n">
        <v>84</v>
      </c>
      <c r="F7338" s="50" t="s">
        <v>587</v>
      </c>
      <c r="G7338" s="51" t="n">
        <v>0.18</v>
      </c>
    </row>
    <row r="7339" customFormat="false" ht="17.25" hidden="false" customHeight="true" outlineLevel="0" collapsed="false">
      <c r="A7339" s="0" t="str">
        <f aca="false">LEFT(C7339,4)*1</f>
        <v>0</v>
      </c>
      <c r="B7339" s="48" t="str">
        <f aca="false">+B7338+1</f>
        <v>0</v>
      </c>
      <c r="C7339" s="48" t="s">
        <v>14138</v>
      </c>
      <c r="D7339" s="49" t="s">
        <v>14139</v>
      </c>
      <c r="E7339" s="50" t="n">
        <v>84</v>
      </c>
      <c r="F7339" s="50" t="s">
        <v>587</v>
      </c>
      <c r="G7339" s="51" t="n">
        <v>0.18</v>
      </c>
    </row>
    <row r="7340" customFormat="false" ht="17.25" hidden="false" customHeight="true" outlineLevel="0" collapsed="false">
      <c r="A7340" s="0" t="str">
        <f aca="false">LEFT(C7340,4)*1</f>
        <v>0</v>
      </c>
      <c r="B7340" s="48" t="str">
        <f aca="false">+B7339+1</f>
        <v>0</v>
      </c>
      <c r="C7340" s="48" t="s">
        <v>14140</v>
      </c>
      <c r="D7340" s="49" t="s">
        <v>14141</v>
      </c>
      <c r="E7340" s="50" t="n">
        <v>84</v>
      </c>
      <c r="F7340" s="50" t="s">
        <v>587</v>
      </c>
      <c r="G7340" s="51" t="n">
        <v>0.18</v>
      </c>
    </row>
    <row r="7341" customFormat="false" ht="17.25" hidden="false" customHeight="true" outlineLevel="0" collapsed="false">
      <c r="A7341" s="0" t="str">
        <f aca="false">LEFT(C7341,4)*1</f>
        <v>0</v>
      </c>
      <c r="B7341" s="48" t="str">
        <f aca="false">+B7340+1</f>
        <v>0</v>
      </c>
      <c r="C7341" s="48" t="s">
        <v>14142</v>
      </c>
      <c r="D7341" s="49" t="s">
        <v>14143</v>
      </c>
      <c r="E7341" s="50" t="n">
        <v>84</v>
      </c>
      <c r="F7341" s="50" t="s">
        <v>587</v>
      </c>
      <c r="G7341" s="51" t="n">
        <v>0.18</v>
      </c>
    </row>
    <row r="7342" customFormat="false" ht="17.25" hidden="false" customHeight="true" outlineLevel="0" collapsed="false">
      <c r="A7342" s="0" t="str">
        <f aca="false">LEFT(C7342,4)*1</f>
        <v>0</v>
      </c>
      <c r="B7342" s="48" t="str">
        <f aca="false">+B7341+1</f>
        <v>0</v>
      </c>
      <c r="C7342" s="48" t="s">
        <v>14144</v>
      </c>
      <c r="D7342" s="49" t="s">
        <v>14145</v>
      </c>
      <c r="E7342" s="50" t="n">
        <v>84</v>
      </c>
      <c r="F7342" s="50" t="s">
        <v>587</v>
      </c>
      <c r="G7342" s="51" t="n">
        <v>0.18</v>
      </c>
    </row>
    <row r="7343" customFormat="false" ht="17.25" hidden="false" customHeight="true" outlineLevel="0" collapsed="false">
      <c r="A7343" s="0" t="str">
        <f aca="false">LEFT(C7343,4)*1</f>
        <v>0</v>
      </c>
      <c r="B7343" s="48" t="str">
        <f aca="false">+B7342+1</f>
        <v>0</v>
      </c>
      <c r="C7343" s="48" t="s">
        <v>14146</v>
      </c>
      <c r="D7343" s="49" t="s">
        <v>14147</v>
      </c>
      <c r="E7343" s="50" t="n">
        <v>84</v>
      </c>
      <c r="F7343" s="50" t="s">
        <v>587</v>
      </c>
      <c r="G7343" s="51" t="n">
        <v>0.18</v>
      </c>
    </row>
    <row r="7344" customFormat="false" ht="17.25" hidden="false" customHeight="true" outlineLevel="0" collapsed="false">
      <c r="A7344" s="0" t="str">
        <f aca="false">LEFT(C7344,4)*1</f>
        <v>0</v>
      </c>
      <c r="B7344" s="48" t="str">
        <f aca="false">+B7343+1</f>
        <v>0</v>
      </c>
      <c r="C7344" s="48" t="s">
        <v>14148</v>
      </c>
      <c r="D7344" s="49" t="s">
        <v>14149</v>
      </c>
      <c r="E7344" s="50" t="n">
        <v>84</v>
      </c>
      <c r="F7344" s="50" t="s">
        <v>587</v>
      </c>
      <c r="G7344" s="51" t="n">
        <v>0.18</v>
      </c>
    </row>
    <row r="7345" customFormat="false" ht="17.25" hidden="false" customHeight="true" outlineLevel="0" collapsed="false">
      <c r="A7345" s="0" t="str">
        <f aca="false">LEFT(C7345,4)*1</f>
        <v>0</v>
      </c>
      <c r="B7345" s="48" t="str">
        <f aca="false">+B7344+1</f>
        <v>0</v>
      </c>
      <c r="C7345" s="48" t="s">
        <v>14150</v>
      </c>
      <c r="D7345" s="49" t="s">
        <v>14151</v>
      </c>
      <c r="E7345" s="50" t="n">
        <v>84</v>
      </c>
      <c r="F7345" s="50" t="s">
        <v>587</v>
      </c>
      <c r="G7345" s="51" t="n">
        <v>0.18</v>
      </c>
    </row>
    <row r="7346" customFormat="false" ht="17.25" hidden="false" customHeight="true" outlineLevel="0" collapsed="false">
      <c r="A7346" s="0" t="str">
        <f aca="false">LEFT(C7346,4)*1</f>
        <v>0</v>
      </c>
      <c r="B7346" s="48" t="str">
        <f aca="false">+B7345+1</f>
        <v>0</v>
      </c>
      <c r="C7346" s="48" t="s">
        <v>14152</v>
      </c>
      <c r="D7346" s="49" t="s">
        <v>14153</v>
      </c>
      <c r="E7346" s="50" t="n">
        <v>84</v>
      </c>
      <c r="F7346" s="50" t="s">
        <v>587</v>
      </c>
      <c r="G7346" s="51" t="n">
        <v>0.18</v>
      </c>
    </row>
    <row r="7347" customFormat="false" ht="17.25" hidden="false" customHeight="true" outlineLevel="0" collapsed="false">
      <c r="A7347" s="0" t="str">
        <f aca="false">LEFT(C7347,4)*1</f>
        <v>0</v>
      </c>
      <c r="B7347" s="48" t="str">
        <f aca="false">+B7346+1</f>
        <v>0</v>
      </c>
      <c r="C7347" s="48" t="s">
        <v>14154</v>
      </c>
      <c r="D7347" s="49" t="s">
        <v>14155</v>
      </c>
      <c r="E7347" s="50" t="n">
        <v>84</v>
      </c>
      <c r="F7347" s="50" t="s">
        <v>587</v>
      </c>
      <c r="G7347" s="51" t="n">
        <v>0.18</v>
      </c>
    </row>
    <row r="7348" customFormat="false" ht="17.25" hidden="false" customHeight="true" outlineLevel="0" collapsed="false">
      <c r="A7348" s="0" t="str">
        <f aca="false">LEFT(C7348,4)*1</f>
        <v>0</v>
      </c>
      <c r="B7348" s="48" t="str">
        <f aca="false">+B7347+1</f>
        <v>0</v>
      </c>
      <c r="C7348" s="48" t="s">
        <v>14156</v>
      </c>
      <c r="D7348" s="49" t="s">
        <v>14157</v>
      </c>
      <c r="E7348" s="50" t="n">
        <v>84</v>
      </c>
      <c r="F7348" s="50" t="s">
        <v>587</v>
      </c>
      <c r="G7348" s="51" t="n">
        <v>0.18</v>
      </c>
    </row>
    <row r="7349" customFormat="false" ht="17.25" hidden="false" customHeight="true" outlineLevel="0" collapsed="false">
      <c r="A7349" s="0" t="str">
        <f aca="false">LEFT(C7349,4)*1</f>
        <v>0</v>
      </c>
      <c r="B7349" s="48" t="str">
        <f aca="false">+B7348+1</f>
        <v>0</v>
      </c>
      <c r="C7349" s="48" t="s">
        <v>14158</v>
      </c>
      <c r="D7349" s="49" t="s">
        <v>14159</v>
      </c>
      <c r="E7349" s="50" t="n">
        <v>84</v>
      </c>
      <c r="F7349" s="50" t="s">
        <v>587</v>
      </c>
      <c r="G7349" s="51" t="n">
        <v>0.18</v>
      </c>
    </row>
    <row r="7350" customFormat="false" ht="17.25" hidden="false" customHeight="true" outlineLevel="0" collapsed="false">
      <c r="A7350" s="0" t="str">
        <f aca="false">LEFT(C7350,4)*1</f>
        <v>0</v>
      </c>
      <c r="B7350" s="48" t="str">
        <f aca="false">+B7349+1</f>
        <v>0</v>
      </c>
      <c r="C7350" s="48" t="s">
        <v>14160</v>
      </c>
      <c r="D7350" s="49" t="s">
        <v>14161</v>
      </c>
      <c r="E7350" s="50" t="n">
        <v>84</v>
      </c>
      <c r="F7350" s="50" t="s">
        <v>587</v>
      </c>
      <c r="G7350" s="51" t="n">
        <v>0.18</v>
      </c>
    </row>
    <row r="7351" customFormat="false" ht="17.25" hidden="false" customHeight="true" outlineLevel="0" collapsed="false">
      <c r="A7351" s="0" t="str">
        <f aca="false">LEFT(C7351,4)*1</f>
        <v>0</v>
      </c>
      <c r="B7351" s="48" t="str">
        <f aca="false">+B7350+1</f>
        <v>0</v>
      </c>
      <c r="C7351" s="48" t="s">
        <v>14162</v>
      </c>
      <c r="D7351" s="49" t="s">
        <v>14163</v>
      </c>
      <c r="E7351" s="50" t="n">
        <v>84</v>
      </c>
      <c r="F7351" s="50" t="s">
        <v>587</v>
      </c>
      <c r="G7351" s="51" t="n">
        <v>0.18</v>
      </c>
    </row>
    <row r="7352" customFormat="false" ht="17.25" hidden="false" customHeight="true" outlineLevel="0" collapsed="false">
      <c r="A7352" s="0" t="str">
        <f aca="false">LEFT(C7352,4)*1</f>
        <v>0</v>
      </c>
      <c r="B7352" s="48" t="str">
        <f aca="false">+B7351+1</f>
        <v>0</v>
      </c>
      <c r="C7352" s="48" t="s">
        <v>14164</v>
      </c>
      <c r="D7352" s="49" t="s">
        <v>14165</v>
      </c>
      <c r="E7352" s="50" t="n">
        <v>84</v>
      </c>
      <c r="F7352" s="50" t="s">
        <v>587</v>
      </c>
      <c r="G7352" s="51" t="n">
        <v>0.18</v>
      </c>
    </row>
    <row r="7353" customFormat="false" ht="17.25" hidden="false" customHeight="true" outlineLevel="0" collapsed="false">
      <c r="A7353" s="0" t="str">
        <f aca="false">LEFT(C7353,4)*1</f>
        <v>0</v>
      </c>
      <c r="B7353" s="48" t="str">
        <f aca="false">+B7352+1</f>
        <v>0</v>
      </c>
      <c r="C7353" s="48" t="s">
        <v>14166</v>
      </c>
      <c r="D7353" s="49" t="s">
        <v>14167</v>
      </c>
      <c r="E7353" s="50" t="n">
        <v>84</v>
      </c>
      <c r="F7353" s="50" t="s">
        <v>587</v>
      </c>
      <c r="G7353" s="51" t="n">
        <v>0.18</v>
      </c>
    </row>
    <row r="7354" customFormat="false" ht="17.25" hidden="false" customHeight="true" outlineLevel="0" collapsed="false">
      <c r="A7354" s="0" t="str">
        <f aca="false">LEFT(C7354,4)*1</f>
        <v>0</v>
      </c>
      <c r="B7354" s="48" t="str">
        <f aca="false">+B7353+1</f>
        <v>0</v>
      </c>
      <c r="C7354" s="48" t="s">
        <v>14168</v>
      </c>
      <c r="D7354" s="49" t="s">
        <v>14169</v>
      </c>
      <c r="E7354" s="50" t="n">
        <v>84</v>
      </c>
      <c r="F7354" s="50" t="s">
        <v>587</v>
      </c>
      <c r="G7354" s="51" t="n">
        <v>0.18</v>
      </c>
    </row>
    <row r="7355" customFormat="false" ht="17.25" hidden="false" customHeight="true" outlineLevel="0" collapsed="false">
      <c r="A7355" s="0" t="str">
        <f aca="false">LEFT(C7355,4)*1</f>
        <v>0</v>
      </c>
      <c r="B7355" s="48" t="str">
        <f aca="false">+B7354+1</f>
        <v>0</v>
      </c>
      <c r="C7355" s="48" t="s">
        <v>14170</v>
      </c>
      <c r="D7355" s="49" t="s">
        <v>14171</v>
      </c>
      <c r="E7355" s="50" t="n">
        <v>84</v>
      </c>
      <c r="F7355" s="50" t="s">
        <v>587</v>
      </c>
      <c r="G7355" s="51" t="n">
        <v>0.18</v>
      </c>
    </row>
    <row r="7356" customFormat="false" ht="17.25" hidden="false" customHeight="true" outlineLevel="0" collapsed="false">
      <c r="A7356" s="0" t="str">
        <f aca="false">LEFT(C7356,4)*1</f>
        <v>0</v>
      </c>
      <c r="B7356" s="48" t="str">
        <f aca="false">+B7355+1</f>
        <v>0</v>
      </c>
      <c r="C7356" s="48" t="s">
        <v>14172</v>
      </c>
      <c r="D7356" s="49" t="s">
        <v>14173</v>
      </c>
      <c r="E7356" s="50" t="n">
        <v>84</v>
      </c>
      <c r="F7356" s="50" t="s">
        <v>587</v>
      </c>
      <c r="G7356" s="51" t="n">
        <v>0.18</v>
      </c>
    </row>
    <row r="7357" customFormat="false" ht="17.25" hidden="false" customHeight="true" outlineLevel="0" collapsed="false">
      <c r="A7357" s="0" t="str">
        <f aca="false">LEFT(C7357,4)*1</f>
        <v>0</v>
      </c>
      <c r="B7357" s="48" t="str">
        <f aca="false">+B7356+1</f>
        <v>0</v>
      </c>
      <c r="C7357" s="48" t="s">
        <v>14174</v>
      </c>
      <c r="D7357" s="49" t="s">
        <v>14175</v>
      </c>
      <c r="E7357" s="50" t="n">
        <v>84</v>
      </c>
      <c r="F7357" s="50" t="s">
        <v>587</v>
      </c>
      <c r="G7357" s="51" t="n">
        <v>0.18</v>
      </c>
    </row>
    <row r="7358" customFormat="false" ht="17.25" hidden="false" customHeight="true" outlineLevel="0" collapsed="false">
      <c r="A7358" s="0" t="str">
        <f aca="false">LEFT(C7358,4)*1</f>
        <v>0</v>
      </c>
      <c r="B7358" s="48" t="str">
        <f aca="false">+B7357+1</f>
        <v>0</v>
      </c>
      <c r="C7358" s="48" t="s">
        <v>14176</v>
      </c>
      <c r="D7358" s="49" t="s">
        <v>14177</v>
      </c>
      <c r="E7358" s="50" t="n">
        <v>84</v>
      </c>
      <c r="F7358" s="50" t="s">
        <v>587</v>
      </c>
      <c r="G7358" s="51" t="n">
        <v>0.18</v>
      </c>
    </row>
    <row r="7359" customFormat="false" ht="17.25" hidden="false" customHeight="true" outlineLevel="0" collapsed="false">
      <c r="A7359" s="0" t="str">
        <f aca="false">LEFT(C7359,4)*1</f>
        <v>0</v>
      </c>
      <c r="B7359" s="48" t="str">
        <f aca="false">+B7358+1</f>
        <v>0</v>
      </c>
      <c r="C7359" s="48" t="s">
        <v>14178</v>
      </c>
      <c r="D7359" s="49" t="s">
        <v>14179</v>
      </c>
      <c r="E7359" s="50" t="n">
        <v>84</v>
      </c>
      <c r="F7359" s="50" t="s">
        <v>587</v>
      </c>
      <c r="G7359" s="51" t="n">
        <v>0.18</v>
      </c>
    </row>
    <row r="7360" customFormat="false" ht="17.25" hidden="false" customHeight="true" outlineLevel="0" collapsed="false">
      <c r="A7360" s="0" t="str">
        <f aca="false">LEFT(C7360,4)*1</f>
        <v>0</v>
      </c>
      <c r="B7360" s="48" t="str">
        <f aca="false">+B7359+1</f>
        <v>0</v>
      </c>
      <c r="C7360" s="48" t="s">
        <v>14180</v>
      </c>
      <c r="D7360" s="49" t="s">
        <v>14181</v>
      </c>
      <c r="E7360" s="50" t="n">
        <v>84</v>
      </c>
      <c r="F7360" s="50" t="s">
        <v>587</v>
      </c>
      <c r="G7360" s="51" t="n">
        <v>0.18</v>
      </c>
    </row>
    <row r="7361" customFormat="false" ht="17.25" hidden="false" customHeight="true" outlineLevel="0" collapsed="false">
      <c r="A7361" s="0" t="str">
        <f aca="false">LEFT(C7361,4)*1</f>
        <v>0</v>
      </c>
      <c r="B7361" s="48" t="str">
        <f aca="false">+B7360+1</f>
        <v>0</v>
      </c>
      <c r="C7361" s="48" t="s">
        <v>14182</v>
      </c>
      <c r="D7361" s="49" t="s">
        <v>14183</v>
      </c>
      <c r="E7361" s="50" t="n">
        <v>84</v>
      </c>
      <c r="F7361" s="50" t="s">
        <v>587</v>
      </c>
      <c r="G7361" s="51" t="n">
        <v>0.18</v>
      </c>
    </row>
    <row r="7362" customFormat="false" ht="17.25" hidden="false" customHeight="true" outlineLevel="0" collapsed="false">
      <c r="A7362" s="0" t="str">
        <f aca="false">LEFT(C7362,4)*1</f>
        <v>0</v>
      </c>
      <c r="B7362" s="48" t="str">
        <f aca="false">+B7361+1</f>
        <v>0</v>
      </c>
      <c r="C7362" s="48" t="s">
        <v>14184</v>
      </c>
      <c r="D7362" s="49" t="s">
        <v>14185</v>
      </c>
      <c r="E7362" s="50" t="n">
        <v>84</v>
      </c>
      <c r="F7362" s="50" t="s">
        <v>587</v>
      </c>
      <c r="G7362" s="51" t="n">
        <v>0.18</v>
      </c>
    </row>
    <row r="7363" customFormat="false" ht="17.25" hidden="false" customHeight="true" outlineLevel="0" collapsed="false">
      <c r="A7363" s="0" t="str">
        <f aca="false">LEFT(C7363,4)*1</f>
        <v>0</v>
      </c>
      <c r="B7363" s="48" t="str">
        <f aca="false">+B7362+1</f>
        <v>0</v>
      </c>
      <c r="C7363" s="48" t="s">
        <v>14186</v>
      </c>
      <c r="D7363" s="49" t="s">
        <v>14187</v>
      </c>
      <c r="E7363" s="50" t="n">
        <v>84</v>
      </c>
      <c r="F7363" s="50" t="s">
        <v>587</v>
      </c>
      <c r="G7363" s="51" t="n">
        <v>0.18</v>
      </c>
    </row>
    <row r="7364" customFormat="false" ht="17.25" hidden="false" customHeight="true" outlineLevel="0" collapsed="false">
      <c r="A7364" s="0" t="str">
        <f aca="false">LEFT(C7364,4)*1</f>
        <v>0</v>
      </c>
      <c r="B7364" s="48" t="str">
        <f aca="false">+B7363+1</f>
        <v>0</v>
      </c>
      <c r="C7364" s="48" t="s">
        <v>14188</v>
      </c>
      <c r="D7364" s="49" t="s">
        <v>14189</v>
      </c>
      <c r="E7364" s="50" t="n">
        <v>84</v>
      </c>
      <c r="F7364" s="50" t="s">
        <v>587</v>
      </c>
      <c r="G7364" s="51" t="n">
        <v>0.18</v>
      </c>
    </row>
    <row r="7365" customFormat="false" ht="17.25" hidden="false" customHeight="true" outlineLevel="0" collapsed="false">
      <c r="A7365" s="0" t="str">
        <f aca="false">LEFT(C7365,4)*1</f>
        <v>0</v>
      </c>
      <c r="B7365" s="48" t="str">
        <f aca="false">+B7364+1</f>
        <v>0</v>
      </c>
      <c r="C7365" s="48" t="s">
        <v>14190</v>
      </c>
      <c r="D7365" s="49" t="s">
        <v>14191</v>
      </c>
      <c r="E7365" s="50" t="n">
        <v>84</v>
      </c>
      <c r="F7365" s="50" t="s">
        <v>587</v>
      </c>
      <c r="G7365" s="51" t="n">
        <v>0.18</v>
      </c>
    </row>
    <row r="7366" customFormat="false" ht="17.25" hidden="false" customHeight="true" outlineLevel="0" collapsed="false">
      <c r="A7366" s="0" t="str">
        <f aca="false">LEFT(C7366,4)*1</f>
        <v>0</v>
      </c>
      <c r="B7366" s="48" t="str">
        <f aca="false">+B7365+1</f>
        <v>0</v>
      </c>
      <c r="C7366" s="48" t="s">
        <v>14192</v>
      </c>
      <c r="D7366" s="49" t="s">
        <v>14193</v>
      </c>
      <c r="E7366" s="50" t="n">
        <v>84</v>
      </c>
      <c r="F7366" s="50" t="s">
        <v>587</v>
      </c>
      <c r="G7366" s="51" t="n">
        <v>0.18</v>
      </c>
    </row>
    <row r="7367" customFormat="false" ht="17.25" hidden="false" customHeight="true" outlineLevel="0" collapsed="false">
      <c r="A7367" s="0" t="str">
        <f aca="false">LEFT(C7367,4)*1</f>
        <v>0</v>
      </c>
      <c r="B7367" s="48" t="str">
        <f aca="false">+B7366+1</f>
        <v>0</v>
      </c>
      <c r="C7367" s="48" t="s">
        <v>14194</v>
      </c>
      <c r="D7367" s="49" t="s">
        <v>14195</v>
      </c>
      <c r="E7367" s="50" t="n">
        <v>84</v>
      </c>
      <c r="F7367" s="50" t="s">
        <v>587</v>
      </c>
      <c r="G7367" s="51" t="n">
        <v>0.18</v>
      </c>
    </row>
    <row r="7368" customFormat="false" ht="17.25" hidden="false" customHeight="true" outlineLevel="0" collapsed="false">
      <c r="A7368" s="0" t="str">
        <f aca="false">LEFT(C7368,4)*1</f>
        <v>0</v>
      </c>
      <c r="B7368" s="48" t="str">
        <f aca="false">+B7367+1</f>
        <v>0</v>
      </c>
      <c r="C7368" s="48" t="s">
        <v>14196</v>
      </c>
      <c r="D7368" s="49" t="s">
        <v>14197</v>
      </c>
      <c r="E7368" s="50" t="n">
        <v>84</v>
      </c>
      <c r="F7368" s="50" t="s">
        <v>587</v>
      </c>
      <c r="G7368" s="51" t="n">
        <v>0.18</v>
      </c>
    </row>
    <row r="7369" customFormat="false" ht="17.25" hidden="false" customHeight="true" outlineLevel="0" collapsed="false">
      <c r="A7369" s="0" t="str">
        <f aca="false">LEFT(C7369,4)*1</f>
        <v>0</v>
      </c>
      <c r="B7369" s="48" t="str">
        <f aca="false">+B7368+1</f>
        <v>0</v>
      </c>
      <c r="C7369" s="50" t="s">
        <v>14198</v>
      </c>
      <c r="D7369" s="49" t="s">
        <v>14199</v>
      </c>
      <c r="E7369" s="50" t="n">
        <v>84</v>
      </c>
      <c r="F7369" s="50" t="s">
        <v>587</v>
      </c>
      <c r="G7369" s="51" t="n">
        <v>0.18</v>
      </c>
    </row>
    <row r="7370" customFormat="false" ht="17.25" hidden="false" customHeight="true" outlineLevel="0" collapsed="false">
      <c r="A7370" s="0" t="str">
        <f aca="false">LEFT(C7370,4)*1</f>
        <v>0</v>
      </c>
      <c r="B7370" s="48" t="str">
        <f aca="false">+B7369+1</f>
        <v>0</v>
      </c>
      <c r="C7370" s="48" t="s">
        <v>14200</v>
      </c>
      <c r="D7370" s="49" t="s">
        <v>14201</v>
      </c>
      <c r="E7370" s="50" t="n">
        <v>84</v>
      </c>
      <c r="F7370" s="50" t="s">
        <v>587</v>
      </c>
      <c r="G7370" s="51" t="n">
        <v>0.18</v>
      </c>
    </row>
    <row r="7371" customFormat="false" ht="17.25" hidden="false" customHeight="true" outlineLevel="0" collapsed="false">
      <c r="A7371" s="0" t="str">
        <f aca="false">LEFT(C7371,4)*1</f>
        <v>0</v>
      </c>
      <c r="B7371" s="48" t="str">
        <f aca="false">+B7370+1</f>
        <v>0</v>
      </c>
      <c r="C7371" s="48" t="s">
        <v>14202</v>
      </c>
      <c r="D7371" s="49" t="s">
        <v>14203</v>
      </c>
      <c r="E7371" s="50" t="n">
        <v>84</v>
      </c>
      <c r="F7371" s="50" t="s">
        <v>587</v>
      </c>
      <c r="G7371" s="51" t="n">
        <v>0.18</v>
      </c>
    </row>
    <row r="7372" customFormat="false" ht="17.25" hidden="false" customHeight="true" outlineLevel="0" collapsed="false">
      <c r="A7372" s="0" t="str">
        <f aca="false">LEFT(C7372,4)*1</f>
        <v>0</v>
      </c>
      <c r="B7372" s="48" t="str">
        <f aca="false">+B7371+1</f>
        <v>0</v>
      </c>
      <c r="C7372" s="48" t="s">
        <v>14204</v>
      </c>
      <c r="D7372" s="49" t="s">
        <v>14205</v>
      </c>
      <c r="E7372" s="50" t="n">
        <v>84</v>
      </c>
      <c r="F7372" s="50" t="s">
        <v>587</v>
      </c>
      <c r="G7372" s="51" t="n">
        <v>0.18</v>
      </c>
    </row>
    <row r="7373" customFormat="false" ht="17.25" hidden="false" customHeight="true" outlineLevel="0" collapsed="false">
      <c r="A7373" s="0" t="str">
        <f aca="false">LEFT(C7373,4)*1</f>
        <v>0</v>
      </c>
      <c r="B7373" s="48" t="str">
        <f aca="false">+B7372+1</f>
        <v>0</v>
      </c>
      <c r="C7373" s="48" t="s">
        <v>14206</v>
      </c>
      <c r="D7373" s="49" t="s">
        <v>14207</v>
      </c>
      <c r="E7373" s="50" t="n">
        <v>84</v>
      </c>
      <c r="F7373" s="50" t="s">
        <v>587</v>
      </c>
      <c r="G7373" s="51" t="n">
        <v>0.18</v>
      </c>
    </row>
    <row r="7374" customFormat="false" ht="17.25" hidden="false" customHeight="true" outlineLevel="0" collapsed="false">
      <c r="A7374" s="0" t="str">
        <f aca="false">LEFT(C7374,4)*1</f>
        <v>0</v>
      </c>
      <c r="B7374" s="48" t="str">
        <f aca="false">+B7373+1</f>
        <v>0</v>
      </c>
      <c r="C7374" s="48" t="s">
        <v>14208</v>
      </c>
      <c r="D7374" s="49" t="s">
        <v>14209</v>
      </c>
      <c r="E7374" s="50" t="n">
        <v>84</v>
      </c>
      <c r="F7374" s="50" t="s">
        <v>587</v>
      </c>
      <c r="G7374" s="51" t="n">
        <v>0.18</v>
      </c>
    </row>
    <row r="7375" customFormat="false" ht="17.25" hidden="false" customHeight="true" outlineLevel="0" collapsed="false">
      <c r="A7375" s="0" t="str">
        <f aca="false">LEFT(C7375,4)*1</f>
        <v>0</v>
      </c>
      <c r="B7375" s="48" t="str">
        <f aca="false">+B7374+1</f>
        <v>0</v>
      </c>
      <c r="C7375" s="48" t="s">
        <v>14210</v>
      </c>
      <c r="D7375" s="49" t="s">
        <v>14211</v>
      </c>
      <c r="E7375" s="50" t="n">
        <v>84</v>
      </c>
      <c r="F7375" s="50" t="s">
        <v>587</v>
      </c>
      <c r="G7375" s="51" t="n">
        <v>0.18</v>
      </c>
    </row>
    <row r="7376" customFormat="false" ht="17.25" hidden="false" customHeight="true" outlineLevel="0" collapsed="false">
      <c r="A7376" s="0" t="str">
        <f aca="false">LEFT(C7376,4)*1</f>
        <v>0</v>
      </c>
      <c r="B7376" s="48" t="str">
        <f aca="false">+B7375+1</f>
        <v>0</v>
      </c>
      <c r="C7376" s="48" t="s">
        <v>14212</v>
      </c>
      <c r="D7376" s="49" t="s">
        <v>14213</v>
      </c>
      <c r="E7376" s="50" t="n">
        <v>84</v>
      </c>
      <c r="F7376" s="50" t="s">
        <v>587</v>
      </c>
      <c r="G7376" s="51" t="n">
        <v>0.18</v>
      </c>
    </row>
    <row r="7377" customFormat="false" ht="17.25" hidden="false" customHeight="true" outlineLevel="0" collapsed="false">
      <c r="A7377" s="0" t="str">
        <f aca="false">LEFT(C7377,4)*1</f>
        <v>0</v>
      </c>
      <c r="B7377" s="48" t="str">
        <f aca="false">+B7376+1</f>
        <v>0</v>
      </c>
      <c r="C7377" s="48" t="s">
        <v>14214</v>
      </c>
      <c r="D7377" s="49" t="s">
        <v>14215</v>
      </c>
      <c r="E7377" s="50" t="n">
        <v>84</v>
      </c>
      <c r="F7377" s="50" t="s">
        <v>587</v>
      </c>
      <c r="G7377" s="51" t="n">
        <v>0.18</v>
      </c>
    </row>
    <row r="7378" customFormat="false" ht="17.25" hidden="false" customHeight="true" outlineLevel="0" collapsed="false">
      <c r="A7378" s="0" t="str">
        <f aca="false">LEFT(C7378,4)*1</f>
        <v>0</v>
      </c>
      <c r="B7378" s="48" t="str">
        <f aca="false">+B7377+1</f>
        <v>0</v>
      </c>
      <c r="C7378" s="48" t="s">
        <v>14216</v>
      </c>
      <c r="D7378" s="49" t="s">
        <v>14217</v>
      </c>
      <c r="E7378" s="50" t="n">
        <v>84</v>
      </c>
      <c r="F7378" s="50" t="s">
        <v>587</v>
      </c>
      <c r="G7378" s="51" t="n">
        <v>0.18</v>
      </c>
    </row>
    <row r="7379" customFormat="false" ht="17.25" hidden="false" customHeight="true" outlineLevel="0" collapsed="false">
      <c r="A7379" s="0" t="str">
        <f aca="false">LEFT(C7379,4)*1</f>
        <v>0</v>
      </c>
      <c r="B7379" s="48" t="str">
        <f aca="false">+B7378+1</f>
        <v>0</v>
      </c>
      <c r="C7379" s="48" t="s">
        <v>14218</v>
      </c>
      <c r="D7379" s="49" t="s">
        <v>14219</v>
      </c>
      <c r="E7379" s="50" t="n">
        <v>84</v>
      </c>
      <c r="F7379" s="50" t="s">
        <v>587</v>
      </c>
      <c r="G7379" s="51" t="n">
        <v>0.18</v>
      </c>
    </row>
    <row r="7380" customFormat="false" ht="17.25" hidden="false" customHeight="true" outlineLevel="0" collapsed="false">
      <c r="A7380" s="0" t="str">
        <f aca="false">LEFT(C7380,4)*1</f>
        <v>0</v>
      </c>
      <c r="B7380" s="48" t="str">
        <f aca="false">+B7379+1</f>
        <v>0</v>
      </c>
      <c r="C7380" s="48" t="s">
        <v>14220</v>
      </c>
      <c r="D7380" s="49" t="s">
        <v>14221</v>
      </c>
      <c r="E7380" s="50" t="n">
        <v>84</v>
      </c>
      <c r="F7380" s="50" t="s">
        <v>587</v>
      </c>
      <c r="G7380" s="51" t="n">
        <v>0.18</v>
      </c>
    </row>
    <row r="7381" customFormat="false" ht="17.25" hidden="false" customHeight="true" outlineLevel="0" collapsed="false">
      <c r="A7381" s="0" t="str">
        <f aca="false">LEFT(C7381,4)*1</f>
        <v>0</v>
      </c>
      <c r="B7381" s="48" t="str">
        <f aca="false">+B7380+1</f>
        <v>0</v>
      </c>
      <c r="C7381" s="48" t="s">
        <v>14222</v>
      </c>
      <c r="D7381" s="49" t="s">
        <v>14223</v>
      </c>
      <c r="E7381" s="50" t="n">
        <v>84</v>
      </c>
      <c r="F7381" s="50" t="s">
        <v>587</v>
      </c>
      <c r="G7381" s="51" t="n">
        <v>0.18</v>
      </c>
    </row>
    <row r="7382" customFormat="false" ht="17.25" hidden="false" customHeight="true" outlineLevel="0" collapsed="false">
      <c r="A7382" s="0" t="str">
        <f aca="false">LEFT(C7382,4)*1</f>
        <v>0</v>
      </c>
      <c r="B7382" s="48" t="str">
        <f aca="false">+B7381+1</f>
        <v>0</v>
      </c>
      <c r="C7382" s="48" t="s">
        <v>14224</v>
      </c>
      <c r="D7382" s="49" t="s">
        <v>14225</v>
      </c>
      <c r="E7382" s="50" t="n">
        <v>84</v>
      </c>
      <c r="F7382" s="50" t="s">
        <v>587</v>
      </c>
      <c r="G7382" s="51" t="n">
        <v>0.18</v>
      </c>
    </row>
    <row r="7383" customFormat="false" ht="17.25" hidden="false" customHeight="true" outlineLevel="0" collapsed="false">
      <c r="A7383" s="0" t="str">
        <f aca="false">LEFT(C7383,4)*1</f>
        <v>0</v>
      </c>
      <c r="B7383" s="48" t="str">
        <f aca="false">+B7382+1</f>
        <v>0</v>
      </c>
      <c r="C7383" s="48" t="s">
        <v>14226</v>
      </c>
      <c r="D7383" s="49" t="s">
        <v>14227</v>
      </c>
      <c r="E7383" s="50" t="n">
        <v>84</v>
      </c>
      <c r="F7383" s="50" t="s">
        <v>587</v>
      </c>
      <c r="G7383" s="51" t="n">
        <v>0.18</v>
      </c>
    </row>
    <row r="7384" customFormat="false" ht="17.25" hidden="false" customHeight="true" outlineLevel="0" collapsed="false">
      <c r="A7384" s="0" t="str">
        <f aca="false">LEFT(C7384,4)*1</f>
        <v>0</v>
      </c>
      <c r="B7384" s="48" t="str">
        <f aca="false">+B7383+1</f>
        <v>0</v>
      </c>
      <c r="C7384" s="48" t="s">
        <v>14228</v>
      </c>
      <c r="D7384" s="49" t="s">
        <v>14229</v>
      </c>
      <c r="E7384" s="50" t="n">
        <v>84</v>
      </c>
      <c r="F7384" s="50" t="s">
        <v>587</v>
      </c>
      <c r="G7384" s="51" t="n">
        <v>0.18</v>
      </c>
    </row>
    <row r="7385" customFormat="false" ht="17.25" hidden="false" customHeight="true" outlineLevel="0" collapsed="false">
      <c r="A7385" s="0" t="str">
        <f aca="false">LEFT(C7385,4)*1</f>
        <v>0</v>
      </c>
      <c r="B7385" s="48" t="str">
        <f aca="false">+B7384+1</f>
        <v>0</v>
      </c>
      <c r="C7385" s="48" t="s">
        <v>14230</v>
      </c>
      <c r="D7385" s="49" t="s">
        <v>14231</v>
      </c>
      <c r="E7385" s="50" t="n">
        <v>84</v>
      </c>
      <c r="F7385" s="50" t="s">
        <v>587</v>
      </c>
      <c r="G7385" s="51" t="n">
        <v>0.18</v>
      </c>
    </row>
    <row r="7386" customFormat="false" ht="17.25" hidden="false" customHeight="true" outlineLevel="0" collapsed="false">
      <c r="A7386" s="0" t="str">
        <f aca="false">LEFT(C7386,4)*1</f>
        <v>0</v>
      </c>
      <c r="B7386" s="48" t="str">
        <f aca="false">+B7385+1</f>
        <v>0</v>
      </c>
      <c r="C7386" s="48" t="s">
        <v>14232</v>
      </c>
      <c r="D7386" s="49" t="s">
        <v>14233</v>
      </c>
      <c r="E7386" s="50" t="n">
        <v>84</v>
      </c>
      <c r="F7386" s="50" t="s">
        <v>587</v>
      </c>
      <c r="G7386" s="51" t="n">
        <v>0.18</v>
      </c>
    </row>
    <row r="7387" customFormat="false" ht="17.25" hidden="false" customHeight="true" outlineLevel="0" collapsed="false">
      <c r="A7387" s="0" t="str">
        <f aca="false">LEFT(C7387,4)*1</f>
        <v>0</v>
      </c>
      <c r="B7387" s="48" t="str">
        <f aca="false">+B7386+1</f>
        <v>0</v>
      </c>
      <c r="C7387" s="48" t="s">
        <v>14234</v>
      </c>
      <c r="D7387" s="49" t="s">
        <v>14235</v>
      </c>
      <c r="E7387" s="50" t="n">
        <v>84</v>
      </c>
      <c r="F7387" s="50" t="s">
        <v>587</v>
      </c>
      <c r="G7387" s="51" t="n">
        <v>0.18</v>
      </c>
    </row>
    <row r="7388" customFormat="false" ht="17.25" hidden="false" customHeight="true" outlineLevel="0" collapsed="false">
      <c r="A7388" s="0" t="str">
        <f aca="false">LEFT(C7388,4)*1</f>
        <v>0</v>
      </c>
      <c r="B7388" s="48" t="str">
        <f aca="false">+B7387+1</f>
        <v>0</v>
      </c>
      <c r="C7388" s="48" t="s">
        <v>14236</v>
      </c>
      <c r="D7388" s="49" t="s">
        <v>14237</v>
      </c>
      <c r="E7388" s="50" t="n">
        <v>84</v>
      </c>
      <c r="F7388" s="50" t="s">
        <v>587</v>
      </c>
      <c r="G7388" s="51" t="n">
        <v>0.18</v>
      </c>
    </row>
    <row r="7389" customFormat="false" ht="17.25" hidden="false" customHeight="true" outlineLevel="0" collapsed="false">
      <c r="A7389" s="0" t="str">
        <f aca="false">LEFT(C7389,4)*1</f>
        <v>0</v>
      </c>
      <c r="B7389" s="48" t="str">
        <f aca="false">+B7388+1</f>
        <v>0</v>
      </c>
      <c r="C7389" s="48" t="s">
        <v>14238</v>
      </c>
      <c r="D7389" s="49" t="s">
        <v>14239</v>
      </c>
      <c r="E7389" s="50" t="n">
        <v>84</v>
      </c>
      <c r="F7389" s="50" t="s">
        <v>587</v>
      </c>
      <c r="G7389" s="51" t="n">
        <v>0.18</v>
      </c>
    </row>
    <row r="7390" customFormat="false" ht="17.25" hidden="false" customHeight="true" outlineLevel="0" collapsed="false">
      <c r="A7390" s="0" t="str">
        <f aca="false">LEFT(C7390,4)*1</f>
        <v>0</v>
      </c>
      <c r="B7390" s="48" t="str">
        <f aca="false">+B7389+1</f>
        <v>0</v>
      </c>
      <c r="C7390" s="48" t="s">
        <v>14240</v>
      </c>
      <c r="D7390" s="49" t="s">
        <v>14241</v>
      </c>
      <c r="E7390" s="50" t="n">
        <v>84</v>
      </c>
      <c r="F7390" s="50" t="s">
        <v>587</v>
      </c>
      <c r="G7390" s="51" t="n">
        <v>0.18</v>
      </c>
    </row>
    <row r="7391" customFormat="false" ht="17.25" hidden="false" customHeight="true" outlineLevel="0" collapsed="false">
      <c r="A7391" s="0" t="str">
        <f aca="false">LEFT(C7391,4)*1</f>
        <v>0</v>
      </c>
      <c r="B7391" s="48" t="str">
        <f aca="false">+B7390+1</f>
        <v>0</v>
      </c>
      <c r="C7391" s="48" t="s">
        <v>14242</v>
      </c>
      <c r="D7391" s="49" t="s">
        <v>14243</v>
      </c>
      <c r="E7391" s="50" t="n">
        <v>84</v>
      </c>
      <c r="F7391" s="50" t="s">
        <v>587</v>
      </c>
      <c r="G7391" s="51" t="n">
        <v>0.18</v>
      </c>
    </row>
    <row r="7392" customFormat="false" ht="17.25" hidden="false" customHeight="true" outlineLevel="0" collapsed="false">
      <c r="A7392" s="0" t="str">
        <f aca="false">LEFT(C7392,4)*1</f>
        <v>0</v>
      </c>
      <c r="B7392" s="48" t="str">
        <f aca="false">+B7391+1</f>
        <v>0</v>
      </c>
      <c r="C7392" s="48" t="s">
        <v>14244</v>
      </c>
      <c r="D7392" s="49" t="s">
        <v>14245</v>
      </c>
      <c r="E7392" s="50" t="n">
        <v>84</v>
      </c>
      <c r="F7392" s="50" t="s">
        <v>587</v>
      </c>
      <c r="G7392" s="51" t="n">
        <v>0.18</v>
      </c>
    </row>
    <row r="7393" customFormat="false" ht="17.25" hidden="false" customHeight="true" outlineLevel="0" collapsed="false">
      <c r="A7393" s="0" t="str">
        <f aca="false">LEFT(C7393,4)*1</f>
        <v>0</v>
      </c>
      <c r="B7393" s="48" t="str">
        <f aca="false">+B7392+1</f>
        <v>0</v>
      </c>
      <c r="C7393" s="48" t="s">
        <v>14246</v>
      </c>
      <c r="D7393" s="49" t="s">
        <v>14247</v>
      </c>
      <c r="E7393" s="50" t="n">
        <v>84</v>
      </c>
      <c r="F7393" s="50" t="s">
        <v>587</v>
      </c>
      <c r="G7393" s="51" t="n">
        <v>0.18</v>
      </c>
    </row>
    <row r="7394" customFormat="false" ht="17.25" hidden="false" customHeight="true" outlineLevel="0" collapsed="false">
      <c r="A7394" s="0" t="str">
        <f aca="false">LEFT(C7394,4)*1</f>
        <v>0</v>
      </c>
      <c r="B7394" s="48" t="str">
        <f aca="false">+B7393+1</f>
        <v>0</v>
      </c>
      <c r="C7394" s="48" t="s">
        <v>14248</v>
      </c>
      <c r="D7394" s="49" t="s">
        <v>14249</v>
      </c>
      <c r="E7394" s="50" t="n">
        <v>84</v>
      </c>
      <c r="F7394" s="50" t="s">
        <v>587</v>
      </c>
      <c r="G7394" s="51" t="n">
        <v>0.18</v>
      </c>
    </row>
    <row r="7395" customFormat="false" ht="17.25" hidden="false" customHeight="true" outlineLevel="0" collapsed="false">
      <c r="A7395" s="0" t="str">
        <f aca="false">LEFT(C7395,4)*1</f>
        <v>0</v>
      </c>
      <c r="B7395" s="48" t="str">
        <f aca="false">+B7394+1</f>
        <v>0</v>
      </c>
      <c r="C7395" s="48" t="s">
        <v>14250</v>
      </c>
      <c r="D7395" s="49" t="s">
        <v>14251</v>
      </c>
      <c r="E7395" s="50" t="n">
        <v>84</v>
      </c>
      <c r="F7395" s="50" t="s">
        <v>587</v>
      </c>
      <c r="G7395" s="51" t="n">
        <v>0.18</v>
      </c>
    </row>
    <row r="7396" customFormat="false" ht="17.25" hidden="false" customHeight="true" outlineLevel="0" collapsed="false">
      <c r="A7396" s="0" t="str">
        <f aca="false">LEFT(C7396,4)*1</f>
        <v>0</v>
      </c>
      <c r="B7396" s="48" t="str">
        <f aca="false">+B7395+1</f>
        <v>0</v>
      </c>
      <c r="C7396" s="48" t="s">
        <v>14252</v>
      </c>
      <c r="D7396" s="49" t="s">
        <v>14253</v>
      </c>
      <c r="E7396" s="50" t="n">
        <v>84</v>
      </c>
      <c r="F7396" s="50" t="s">
        <v>587</v>
      </c>
      <c r="G7396" s="51" t="n">
        <v>0.18</v>
      </c>
    </row>
    <row r="7397" customFormat="false" ht="17.25" hidden="false" customHeight="true" outlineLevel="0" collapsed="false">
      <c r="A7397" s="0" t="str">
        <f aca="false">LEFT(C7397,4)*1</f>
        <v>0</v>
      </c>
      <c r="B7397" s="48" t="str">
        <f aca="false">+B7396+1</f>
        <v>0</v>
      </c>
      <c r="C7397" s="48" t="s">
        <v>14254</v>
      </c>
      <c r="D7397" s="49" t="s">
        <v>14255</v>
      </c>
      <c r="E7397" s="50" t="n">
        <v>84</v>
      </c>
      <c r="F7397" s="50" t="s">
        <v>587</v>
      </c>
      <c r="G7397" s="51" t="n">
        <v>0.18</v>
      </c>
    </row>
    <row r="7398" customFormat="false" ht="17.25" hidden="false" customHeight="true" outlineLevel="0" collapsed="false">
      <c r="A7398" s="0" t="str">
        <f aca="false">LEFT(C7398,4)*1</f>
        <v>0</v>
      </c>
      <c r="B7398" s="48" t="str">
        <f aca="false">+B7397+1</f>
        <v>0</v>
      </c>
      <c r="C7398" s="48" t="s">
        <v>14256</v>
      </c>
      <c r="D7398" s="49" t="s">
        <v>14257</v>
      </c>
      <c r="E7398" s="50" t="n">
        <v>84</v>
      </c>
      <c r="F7398" s="50" t="s">
        <v>587</v>
      </c>
      <c r="G7398" s="51" t="n">
        <v>0.18</v>
      </c>
    </row>
    <row r="7399" customFormat="false" ht="17.25" hidden="false" customHeight="true" outlineLevel="0" collapsed="false">
      <c r="A7399" s="0" t="str">
        <f aca="false">LEFT(C7399,4)*1</f>
        <v>0</v>
      </c>
      <c r="B7399" s="48" t="str">
        <f aca="false">+B7398+1</f>
        <v>0</v>
      </c>
      <c r="C7399" s="48" t="s">
        <v>14258</v>
      </c>
      <c r="D7399" s="49" t="s">
        <v>14259</v>
      </c>
      <c r="E7399" s="50" t="n">
        <v>84</v>
      </c>
      <c r="F7399" s="50" t="s">
        <v>587</v>
      </c>
      <c r="G7399" s="51" t="n">
        <v>0.18</v>
      </c>
    </row>
    <row r="7400" customFormat="false" ht="17.25" hidden="false" customHeight="true" outlineLevel="0" collapsed="false">
      <c r="A7400" s="0" t="str">
        <f aca="false">LEFT(C7400,4)*1</f>
        <v>0</v>
      </c>
      <c r="B7400" s="48" t="str">
        <f aca="false">+B7399+1</f>
        <v>0</v>
      </c>
      <c r="C7400" s="48" t="s">
        <v>14260</v>
      </c>
      <c r="D7400" s="49" t="s">
        <v>14261</v>
      </c>
      <c r="E7400" s="50" t="n">
        <v>84</v>
      </c>
      <c r="F7400" s="50" t="s">
        <v>587</v>
      </c>
      <c r="G7400" s="51" t="n">
        <v>0.18</v>
      </c>
    </row>
    <row r="7401" customFormat="false" ht="17.25" hidden="false" customHeight="true" outlineLevel="0" collapsed="false">
      <c r="A7401" s="0" t="str">
        <f aca="false">LEFT(C7401,4)*1</f>
        <v>0</v>
      </c>
      <c r="B7401" s="48" t="str">
        <f aca="false">+B7400+1</f>
        <v>0</v>
      </c>
      <c r="C7401" s="48" t="s">
        <v>14262</v>
      </c>
      <c r="D7401" s="49" t="s">
        <v>14263</v>
      </c>
      <c r="E7401" s="50" t="n">
        <v>84</v>
      </c>
      <c r="F7401" s="50" t="s">
        <v>587</v>
      </c>
      <c r="G7401" s="51" t="n">
        <v>0.18</v>
      </c>
    </row>
    <row r="7402" customFormat="false" ht="17.25" hidden="false" customHeight="true" outlineLevel="0" collapsed="false">
      <c r="A7402" s="0" t="str">
        <f aca="false">LEFT(C7402,4)*1</f>
        <v>0</v>
      </c>
      <c r="B7402" s="48" t="str">
        <f aca="false">+B7401+1</f>
        <v>0</v>
      </c>
      <c r="C7402" s="48" t="s">
        <v>14264</v>
      </c>
      <c r="D7402" s="49" t="s">
        <v>14265</v>
      </c>
      <c r="E7402" s="50" t="n">
        <v>84</v>
      </c>
      <c r="F7402" s="50" t="s">
        <v>587</v>
      </c>
      <c r="G7402" s="51" t="n">
        <v>0.18</v>
      </c>
    </row>
    <row r="7403" customFormat="false" ht="17.25" hidden="false" customHeight="true" outlineLevel="0" collapsed="false">
      <c r="A7403" s="0" t="str">
        <f aca="false">LEFT(C7403,4)*1</f>
        <v>0</v>
      </c>
      <c r="B7403" s="48" t="str">
        <f aca="false">+B7402+1</f>
        <v>0</v>
      </c>
      <c r="C7403" s="48" t="s">
        <v>14266</v>
      </c>
      <c r="D7403" s="49" t="s">
        <v>14267</v>
      </c>
      <c r="E7403" s="50" t="n">
        <v>84</v>
      </c>
      <c r="F7403" s="50" t="s">
        <v>587</v>
      </c>
      <c r="G7403" s="51" t="n">
        <v>0.18</v>
      </c>
    </row>
    <row r="7404" customFormat="false" ht="17.25" hidden="false" customHeight="true" outlineLevel="0" collapsed="false">
      <c r="A7404" s="0" t="str">
        <f aca="false">LEFT(C7404,4)*1</f>
        <v>0</v>
      </c>
      <c r="B7404" s="48" t="str">
        <f aca="false">+B7403+1</f>
        <v>0</v>
      </c>
      <c r="C7404" s="48" t="s">
        <v>14268</v>
      </c>
      <c r="D7404" s="49" t="s">
        <v>14269</v>
      </c>
      <c r="E7404" s="50" t="n">
        <v>84</v>
      </c>
      <c r="F7404" s="50" t="s">
        <v>587</v>
      </c>
      <c r="G7404" s="51" t="n">
        <v>0.18</v>
      </c>
    </row>
    <row r="7405" customFormat="false" ht="17.25" hidden="false" customHeight="true" outlineLevel="0" collapsed="false">
      <c r="A7405" s="0" t="str">
        <f aca="false">LEFT(C7405,4)*1</f>
        <v>0</v>
      </c>
      <c r="B7405" s="48" t="str">
        <f aca="false">+B7404+1</f>
        <v>0</v>
      </c>
      <c r="C7405" s="48" t="s">
        <v>14270</v>
      </c>
      <c r="D7405" s="49" t="s">
        <v>14271</v>
      </c>
      <c r="E7405" s="50" t="n">
        <v>84</v>
      </c>
      <c r="F7405" s="50" t="s">
        <v>587</v>
      </c>
      <c r="G7405" s="51" t="n">
        <v>0.18</v>
      </c>
    </row>
    <row r="7406" customFormat="false" ht="17.25" hidden="false" customHeight="true" outlineLevel="0" collapsed="false">
      <c r="A7406" s="0" t="str">
        <f aca="false">LEFT(C7406,4)*1</f>
        <v>0</v>
      </c>
      <c r="B7406" s="48" t="str">
        <f aca="false">+B7405+1</f>
        <v>0</v>
      </c>
      <c r="C7406" s="48" t="s">
        <v>14272</v>
      </c>
      <c r="D7406" s="49" t="s">
        <v>14273</v>
      </c>
      <c r="E7406" s="50" t="n">
        <v>84</v>
      </c>
      <c r="F7406" s="50" t="s">
        <v>587</v>
      </c>
      <c r="G7406" s="51" t="n">
        <v>0.18</v>
      </c>
    </row>
    <row r="7407" customFormat="false" ht="17.25" hidden="false" customHeight="true" outlineLevel="0" collapsed="false">
      <c r="A7407" s="0" t="str">
        <f aca="false">LEFT(C7407,4)*1</f>
        <v>0</v>
      </c>
      <c r="B7407" s="48" t="str">
        <f aca="false">+B7406+1</f>
        <v>0</v>
      </c>
      <c r="C7407" s="48" t="s">
        <v>14274</v>
      </c>
      <c r="D7407" s="49" t="s">
        <v>14275</v>
      </c>
      <c r="E7407" s="50" t="n">
        <v>84</v>
      </c>
      <c r="F7407" s="50" t="s">
        <v>587</v>
      </c>
      <c r="G7407" s="51" t="n">
        <v>0.18</v>
      </c>
    </row>
    <row r="7408" customFormat="false" ht="17.25" hidden="false" customHeight="true" outlineLevel="0" collapsed="false">
      <c r="A7408" s="0" t="str">
        <f aca="false">LEFT(C7408,4)*1</f>
        <v>0</v>
      </c>
      <c r="B7408" s="48" t="str">
        <f aca="false">+B7407+1</f>
        <v>0</v>
      </c>
      <c r="C7408" s="48" t="s">
        <v>14276</v>
      </c>
      <c r="D7408" s="49" t="s">
        <v>14277</v>
      </c>
      <c r="E7408" s="50" t="n">
        <v>84</v>
      </c>
      <c r="F7408" s="50" t="s">
        <v>587</v>
      </c>
      <c r="G7408" s="51" t="n">
        <v>0.18</v>
      </c>
    </row>
    <row r="7409" customFormat="false" ht="17.25" hidden="false" customHeight="true" outlineLevel="0" collapsed="false">
      <c r="A7409" s="0" t="str">
        <f aca="false">LEFT(C7409,4)*1</f>
        <v>0</v>
      </c>
      <c r="B7409" s="48" t="str">
        <f aca="false">+B7408+1</f>
        <v>0</v>
      </c>
      <c r="C7409" s="48" t="s">
        <v>14278</v>
      </c>
      <c r="D7409" s="49" t="s">
        <v>14279</v>
      </c>
      <c r="E7409" s="50" t="n">
        <v>84</v>
      </c>
      <c r="F7409" s="50" t="s">
        <v>587</v>
      </c>
      <c r="G7409" s="51" t="n">
        <v>0.18</v>
      </c>
    </row>
    <row r="7410" customFormat="false" ht="17.25" hidden="false" customHeight="true" outlineLevel="0" collapsed="false">
      <c r="A7410" s="0" t="str">
        <f aca="false">LEFT(C7410,4)*1</f>
        <v>0</v>
      </c>
      <c r="B7410" s="48" t="str">
        <f aca="false">+B7409+1</f>
        <v>0</v>
      </c>
      <c r="C7410" s="48" t="s">
        <v>14280</v>
      </c>
      <c r="D7410" s="49" t="s">
        <v>14281</v>
      </c>
      <c r="E7410" s="50" t="n">
        <v>84</v>
      </c>
      <c r="F7410" s="50" t="s">
        <v>587</v>
      </c>
      <c r="G7410" s="51" t="n">
        <v>0.18</v>
      </c>
    </row>
    <row r="7411" customFormat="false" ht="17.25" hidden="false" customHeight="true" outlineLevel="0" collapsed="false">
      <c r="A7411" s="0" t="str">
        <f aca="false">LEFT(C7411,4)*1</f>
        <v>0</v>
      </c>
      <c r="B7411" s="48" t="str">
        <f aca="false">+B7410+1</f>
        <v>0</v>
      </c>
      <c r="C7411" s="48" t="s">
        <v>14282</v>
      </c>
      <c r="D7411" s="49" t="s">
        <v>14283</v>
      </c>
      <c r="E7411" s="50" t="n">
        <v>84</v>
      </c>
      <c r="F7411" s="50" t="s">
        <v>587</v>
      </c>
      <c r="G7411" s="51" t="n">
        <v>0.18</v>
      </c>
    </row>
    <row r="7412" customFormat="false" ht="17.25" hidden="false" customHeight="true" outlineLevel="0" collapsed="false">
      <c r="A7412" s="0" t="str">
        <f aca="false">LEFT(C7412,4)*1</f>
        <v>0</v>
      </c>
      <c r="B7412" s="48" t="str">
        <f aca="false">+B7411+1</f>
        <v>0</v>
      </c>
      <c r="C7412" s="48" t="s">
        <v>14284</v>
      </c>
      <c r="D7412" s="49" t="s">
        <v>14285</v>
      </c>
      <c r="E7412" s="50" t="n">
        <v>84</v>
      </c>
      <c r="F7412" s="50" t="s">
        <v>587</v>
      </c>
      <c r="G7412" s="51" t="n">
        <v>0.18</v>
      </c>
    </row>
    <row r="7413" customFormat="false" ht="17.25" hidden="false" customHeight="true" outlineLevel="0" collapsed="false">
      <c r="A7413" s="0" t="str">
        <f aca="false">LEFT(C7413,4)*1</f>
        <v>0</v>
      </c>
      <c r="B7413" s="48" t="str">
        <f aca="false">+B7412+1</f>
        <v>0</v>
      </c>
      <c r="C7413" s="48" t="s">
        <v>14286</v>
      </c>
      <c r="D7413" s="49" t="s">
        <v>14287</v>
      </c>
      <c r="E7413" s="50" t="n">
        <v>84</v>
      </c>
      <c r="F7413" s="50" t="s">
        <v>587</v>
      </c>
      <c r="G7413" s="51" t="n">
        <v>0.18</v>
      </c>
    </row>
    <row r="7414" customFormat="false" ht="17.25" hidden="false" customHeight="true" outlineLevel="0" collapsed="false">
      <c r="A7414" s="0" t="str">
        <f aca="false">LEFT(C7414,4)*1</f>
        <v>0</v>
      </c>
      <c r="B7414" s="48" t="str">
        <f aca="false">+B7413+1</f>
        <v>0</v>
      </c>
      <c r="C7414" s="48" t="s">
        <v>14288</v>
      </c>
      <c r="D7414" s="49" t="s">
        <v>14289</v>
      </c>
      <c r="E7414" s="50" t="n">
        <v>84</v>
      </c>
      <c r="F7414" s="50" t="s">
        <v>587</v>
      </c>
      <c r="G7414" s="51" t="n">
        <v>0.18</v>
      </c>
    </row>
    <row r="7415" customFormat="false" ht="17.25" hidden="false" customHeight="true" outlineLevel="0" collapsed="false">
      <c r="A7415" s="0" t="str">
        <f aca="false">LEFT(C7415,4)*1</f>
        <v>0</v>
      </c>
      <c r="B7415" s="48" t="str">
        <f aca="false">+B7414+1</f>
        <v>0</v>
      </c>
      <c r="C7415" s="48" t="s">
        <v>14290</v>
      </c>
      <c r="D7415" s="49" t="s">
        <v>14291</v>
      </c>
      <c r="E7415" s="50" t="n">
        <v>84</v>
      </c>
      <c r="F7415" s="50" t="s">
        <v>587</v>
      </c>
      <c r="G7415" s="51" t="n">
        <v>0.18</v>
      </c>
    </row>
    <row r="7416" customFormat="false" ht="17.25" hidden="false" customHeight="true" outlineLevel="0" collapsed="false">
      <c r="A7416" s="0" t="str">
        <f aca="false">LEFT(C7416,4)*1</f>
        <v>0</v>
      </c>
      <c r="B7416" s="48" t="str">
        <f aca="false">+B7415+1</f>
        <v>0</v>
      </c>
      <c r="C7416" s="48" t="s">
        <v>14292</v>
      </c>
      <c r="D7416" s="49" t="s">
        <v>14293</v>
      </c>
      <c r="E7416" s="50" t="n">
        <v>84</v>
      </c>
      <c r="F7416" s="50" t="s">
        <v>587</v>
      </c>
      <c r="G7416" s="51" t="n">
        <v>0.18</v>
      </c>
    </row>
    <row r="7417" customFormat="false" ht="17.25" hidden="false" customHeight="true" outlineLevel="0" collapsed="false">
      <c r="A7417" s="0" t="str">
        <f aca="false">LEFT(C7417,4)*1</f>
        <v>0</v>
      </c>
      <c r="B7417" s="48" t="str">
        <f aca="false">+B7416+1</f>
        <v>0</v>
      </c>
      <c r="C7417" s="48" t="s">
        <v>14294</v>
      </c>
      <c r="D7417" s="49" t="s">
        <v>14295</v>
      </c>
      <c r="E7417" s="50" t="n">
        <v>84</v>
      </c>
      <c r="F7417" s="50" t="s">
        <v>587</v>
      </c>
      <c r="G7417" s="51" t="n">
        <v>0.18</v>
      </c>
    </row>
    <row r="7418" customFormat="false" ht="17.25" hidden="false" customHeight="true" outlineLevel="0" collapsed="false">
      <c r="A7418" s="0" t="str">
        <f aca="false">LEFT(C7418,4)*1</f>
        <v>0</v>
      </c>
      <c r="B7418" s="48" t="str">
        <f aca="false">+B7417+1</f>
        <v>0</v>
      </c>
      <c r="C7418" s="48" t="s">
        <v>14296</v>
      </c>
      <c r="D7418" s="49" t="s">
        <v>14297</v>
      </c>
      <c r="E7418" s="50" t="n">
        <v>84</v>
      </c>
      <c r="F7418" s="50" t="s">
        <v>587</v>
      </c>
      <c r="G7418" s="51" t="n">
        <v>0.18</v>
      </c>
    </row>
    <row r="7419" customFormat="false" ht="17.25" hidden="false" customHeight="true" outlineLevel="0" collapsed="false">
      <c r="A7419" s="0" t="str">
        <f aca="false">LEFT(C7419,4)*1</f>
        <v>0</v>
      </c>
      <c r="B7419" s="48" t="str">
        <f aca="false">+B7418+1</f>
        <v>0</v>
      </c>
      <c r="C7419" s="48" t="s">
        <v>14298</v>
      </c>
      <c r="D7419" s="49" t="s">
        <v>14299</v>
      </c>
      <c r="E7419" s="50" t="n">
        <v>84</v>
      </c>
      <c r="F7419" s="50" t="s">
        <v>587</v>
      </c>
      <c r="G7419" s="51" t="n">
        <v>0.18</v>
      </c>
    </row>
    <row r="7420" customFormat="false" ht="17.25" hidden="false" customHeight="true" outlineLevel="0" collapsed="false">
      <c r="A7420" s="0" t="str">
        <f aca="false">LEFT(C7420,4)*1</f>
        <v>0</v>
      </c>
      <c r="B7420" s="48" t="str">
        <f aca="false">+B7419+1</f>
        <v>0</v>
      </c>
      <c r="C7420" s="48" t="s">
        <v>14300</v>
      </c>
      <c r="D7420" s="49" t="s">
        <v>14301</v>
      </c>
      <c r="E7420" s="50" t="n">
        <v>84</v>
      </c>
      <c r="F7420" s="50" t="s">
        <v>587</v>
      </c>
      <c r="G7420" s="51" t="n">
        <v>0.18</v>
      </c>
    </row>
    <row r="7421" customFormat="false" ht="17.25" hidden="false" customHeight="true" outlineLevel="0" collapsed="false">
      <c r="A7421" s="0" t="str">
        <f aca="false">LEFT(C7421,4)*1</f>
        <v>0</v>
      </c>
      <c r="B7421" s="48" t="str">
        <f aca="false">+B7420+1</f>
        <v>0</v>
      </c>
      <c r="C7421" s="48" t="s">
        <v>14302</v>
      </c>
      <c r="D7421" s="49" t="s">
        <v>14303</v>
      </c>
      <c r="E7421" s="50" t="n">
        <v>84</v>
      </c>
      <c r="F7421" s="50" t="s">
        <v>587</v>
      </c>
      <c r="G7421" s="51" t="n">
        <v>0.18</v>
      </c>
    </row>
    <row r="7422" customFormat="false" ht="17.25" hidden="false" customHeight="true" outlineLevel="0" collapsed="false">
      <c r="A7422" s="0" t="str">
        <f aca="false">LEFT(C7422,4)*1</f>
        <v>0</v>
      </c>
      <c r="B7422" s="48" t="str">
        <f aca="false">+B7421+1</f>
        <v>0</v>
      </c>
      <c r="C7422" s="48" t="s">
        <v>14304</v>
      </c>
      <c r="D7422" s="49" t="s">
        <v>14305</v>
      </c>
      <c r="E7422" s="50" t="n">
        <v>84</v>
      </c>
      <c r="F7422" s="50" t="s">
        <v>587</v>
      </c>
      <c r="G7422" s="51" t="n">
        <v>0.18</v>
      </c>
    </row>
    <row r="7423" customFormat="false" ht="17.25" hidden="false" customHeight="true" outlineLevel="0" collapsed="false">
      <c r="A7423" s="0" t="str">
        <f aca="false">LEFT(C7423,4)*1</f>
        <v>0</v>
      </c>
      <c r="B7423" s="48" t="str">
        <f aca="false">+B7422+1</f>
        <v>0</v>
      </c>
      <c r="C7423" s="48" t="s">
        <v>14306</v>
      </c>
      <c r="D7423" s="49" t="s">
        <v>14307</v>
      </c>
      <c r="E7423" s="50" t="n">
        <v>84</v>
      </c>
      <c r="F7423" s="50" t="s">
        <v>587</v>
      </c>
      <c r="G7423" s="51" t="n">
        <v>0.18</v>
      </c>
    </row>
    <row r="7424" customFormat="false" ht="17.25" hidden="false" customHeight="true" outlineLevel="0" collapsed="false">
      <c r="A7424" s="0" t="str">
        <f aca="false">LEFT(C7424,4)*1</f>
        <v>0</v>
      </c>
      <c r="B7424" s="48" t="str">
        <f aca="false">+B7423+1</f>
        <v>0</v>
      </c>
      <c r="C7424" s="48" t="s">
        <v>14308</v>
      </c>
      <c r="D7424" s="49" t="s">
        <v>14309</v>
      </c>
      <c r="E7424" s="50" t="n">
        <v>84</v>
      </c>
      <c r="F7424" s="50" t="s">
        <v>587</v>
      </c>
      <c r="G7424" s="51" t="n">
        <v>0.18</v>
      </c>
    </row>
    <row r="7425" customFormat="false" ht="17.25" hidden="false" customHeight="true" outlineLevel="0" collapsed="false">
      <c r="A7425" s="0" t="str">
        <f aca="false">LEFT(C7425,4)*1</f>
        <v>0</v>
      </c>
      <c r="B7425" s="48" t="str">
        <f aca="false">+B7424+1</f>
        <v>0</v>
      </c>
      <c r="C7425" s="48" t="s">
        <v>14310</v>
      </c>
      <c r="D7425" s="49" t="s">
        <v>14311</v>
      </c>
      <c r="E7425" s="50" t="n">
        <v>84</v>
      </c>
      <c r="F7425" s="50" t="s">
        <v>587</v>
      </c>
      <c r="G7425" s="51" t="n">
        <v>0.18</v>
      </c>
    </row>
    <row r="7426" customFormat="false" ht="17.25" hidden="false" customHeight="true" outlineLevel="0" collapsed="false">
      <c r="A7426" s="0" t="str">
        <f aca="false">LEFT(C7426,4)*1</f>
        <v>0</v>
      </c>
      <c r="B7426" s="48" t="str">
        <f aca="false">+B7425+1</f>
        <v>0</v>
      </c>
      <c r="C7426" s="48" t="s">
        <v>14312</v>
      </c>
      <c r="D7426" s="49" t="s">
        <v>14313</v>
      </c>
      <c r="E7426" s="50" t="n">
        <v>84</v>
      </c>
      <c r="F7426" s="50" t="s">
        <v>587</v>
      </c>
      <c r="G7426" s="51" t="n">
        <v>0.18</v>
      </c>
    </row>
    <row r="7427" customFormat="false" ht="17.25" hidden="false" customHeight="true" outlineLevel="0" collapsed="false">
      <c r="A7427" s="0" t="str">
        <f aca="false">LEFT(C7427,4)*1</f>
        <v>0</v>
      </c>
      <c r="B7427" s="48" t="str">
        <f aca="false">+B7426+1</f>
        <v>0</v>
      </c>
      <c r="C7427" s="48" t="s">
        <v>14314</v>
      </c>
      <c r="D7427" s="49" t="s">
        <v>14315</v>
      </c>
      <c r="E7427" s="50" t="n">
        <v>84</v>
      </c>
      <c r="F7427" s="50" t="s">
        <v>587</v>
      </c>
      <c r="G7427" s="51" t="n">
        <v>0.18</v>
      </c>
    </row>
    <row r="7428" customFormat="false" ht="17.25" hidden="false" customHeight="true" outlineLevel="0" collapsed="false">
      <c r="A7428" s="0" t="str">
        <f aca="false">LEFT(C7428,4)*1</f>
        <v>0</v>
      </c>
      <c r="B7428" s="48" t="str">
        <f aca="false">+B7427+1</f>
        <v>0</v>
      </c>
      <c r="C7428" s="48" t="s">
        <v>14316</v>
      </c>
      <c r="D7428" s="49" t="s">
        <v>14317</v>
      </c>
      <c r="E7428" s="50" t="n">
        <v>84</v>
      </c>
      <c r="F7428" s="50" t="s">
        <v>587</v>
      </c>
      <c r="G7428" s="51" t="n">
        <v>0.18</v>
      </c>
    </row>
    <row r="7429" customFormat="false" ht="17.25" hidden="false" customHeight="true" outlineLevel="0" collapsed="false">
      <c r="A7429" s="0" t="str">
        <f aca="false">LEFT(C7429,4)*1</f>
        <v>0</v>
      </c>
      <c r="B7429" s="48" t="str">
        <f aca="false">+B7428+1</f>
        <v>0</v>
      </c>
      <c r="C7429" s="48" t="s">
        <v>14318</v>
      </c>
      <c r="D7429" s="49" t="s">
        <v>14319</v>
      </c>
      <c r="E7429" s="50" t="n">
        <v>84</v>
      </c>
      <c r="F7429" s="50" t="s">
        <v>587</v>
      </c>
      <c r="G7429" s="51" t="n">
        <v>0.18</v>
      </c>
    </row>
    <row r="7430" customFormat="false" ht="17.25" hidden="false" customHeight="true" outlineLevel="0" collapsed="false">
      <c r="A7430" s="0" t="str">
        <f aca="false">LEFT(C7430,4)*1</f>
        <v>0</v>
      </c>
      <c r="B7430" s="48" t="str">
        <f aca="false">+B7429+1</f>
        <v>0</v>
      </c>
      <c r="C7430" s="48" t="s">
        <v>14320</v>
      </c>
      <c r="D7430" s="49" t="s">
        <v>14321</v>
      </c>
      <c r="E7430" s="50" t="n">
        <v>84</v>
      </c>
      <c r="F7430" s="50" t="s">
        <v>587</v>
      </c>
      <c r="G7430" s="51" t="n">
        <v>0.18</v>
      </c>
    </row>
    <row r="7431" customFormat="false" ht="17.25" hidden="false" customHeight="true" outlineLevel="0" collapsed="false">
      <c r="A7431" s="0" t="str">
        <f aca="false">LEFT(C7431,4)*1</f>
        <v>0</v>
      </c>
      <c r="B7431" s="48" t="str">
        <f aca="false">+B7430+1</f>
        <v>0</v>
      </c>
      <c r="C7431" s="48" t="s">
        <v>14322</v>
      </c>
      <c r="D7431" s="49" t="s">
        <v>14323</v>
      </c>
      <c r="E7431" s="50" t="n">
        <v>84</v>
      </c>
      <c r="F7431" s="50" t="s">
        <v>587</v>
      </c>
      <c r="G7431" s="51" t="n">
        <v>0.18</v>
      </c>
    </row>
    <row r="7432" customFormat="false" ht="17.25" hidden="false" customHeight="true" outlineLevel="0" collapsed="false">
      <c r="A7432" s="0" t="str">
        <f aca="false">LEFT(C7432,4)*1</f>
        <v>0</v>
      </c>
      <c r="B7432" s="48" t="str">
        <f aca="false">+B7431+1</f>
        <v>0</v>
      </c>
      <c r="C7432" s="48" t="s">
        <v>14324</v>
      </c>
      <c r="D7432" s="49" t="s">
        <v>14325</v>
      </c>
      <c r="E7432" s="50" t="n">
        <v>84</v>
      </c>
      <c r="F7432" s="50" t="s">
        <v>587</v>
      </c>
      <c r="G7432" s="51" t="n">
        <v>0.18</v>
      </c>
    </row>
    <row r="7433" customFormat="false" ht="17.25" hidden="false" customHeight="true" outlineLevel="0" collapsed="false">
      <c r="A7433" s="0" t="str">
        <f aca="false">LEFT(C7433,4)*1</f>
        <v>0</v>
      </c>
      <c r="B7433" s="48" t="str">
        <f aca="false">+B7432+1</f>
        <v>0</v>
      </c>
      <c r="C7433" s="48" t="s">
        <v>14326</v>
      </c>
      <c r="D7433" s="49" t="s">
        <v>14327</v>
      </c>
      <c r="E7433" s="50" t="n">
        <v>84</v>
      </c>
      <c r="F7433" s="50" t="s">
        <v>587</v>
      </c>
      <c r="G7433" s="51" t="n">
        <v>0.18</v>
      </c>
    </row>
    <row r="7434" customFormat="false" ht="17.25" hidden="false" customHeight="true" outlineLevel="0" collapsed="false">
      <c r="A7434" s="0" t="str">
        <f aca="false">LEFT(C7434,4)*1</f>
        <v>0</v>
      </c>
      <c r="B7434" s="48" t="str">
        <f aca="false">+B7433+1</f>
        <v>0</v>
      </c>
      <c r="C7434" s="48" t="s">
        <v>14328</v>
      </c>
      <c r="D7434" s="49" t="s">
        <v>14329</v>
      </c>
      <c r="E7434" s="50" t="n">
        <v>84</v>
      </c>
      <c r="F7434" s="50" t="s">
        <v>587</v>
      </c>
      <c r="G7434" s="51" t="n">
        <v>0.18</v>
      </c>
    </row>
    <row r="7435" customFormat="false" ht="17.25" hidden="false" customHeight="true" outlineLevel="0" collapsed="false">
      <c r="A7435" s="0" t="str">
        <f aca="false">LEFT(C7435,4)*1</f>
        <v>0</v>
      </c>
      <c r="B7435" s="48" t="str">
        <f aca="false">+B7434+1</f>
        <v>0</v>
      </c>
      <c r="C7435" s="48" t="s">
        <v>14330</v>
      </c>
      <c r="D7435" s="49" t="s">
        <v>14331</v>
      </c>
      <c r="E7435" s="50" t="n">
        <v>84</v>
      </c>
      <c r="F7435" s="50" t="s">
        <v>587</v>
      </c>
      <c r="G7435" s="51" t="n">
        <v>0.18</v>
      </c>
    </row>
    <row r="7436" customFormat="false" ht="17.25" hidden="false" customHeight="true" outlineLevel="0" collapsed="false">
      <c r="A7436" s="0" t="str">
        <f aca="false">LEFT(C7436,4)*1</f>
        <v>0</v>
      </c>
      <c r="B7436" s="48" t="str">
        <f aca="false">+B7435+1</f>
        <v>0</v>
      </c>
      <c r="C7436" s="48" t="s">
        <v>14332</v>
      </c>
      <c r="D7436" s="49" t="s">
        <v>14333</v>
      </c>
      <c r="E7436" s="50" t="n">
        <v>84</v>
      </c>
      <c r="F7436" s="50" t="s">
        <v>587</v>
      </c>
      <c r="G7436" s="51" t="n">
        <v>0.18</v>
      </c>
    </row>
    <row r="7437" customFormat="false" ht="17.25" hidden="false" customHeight="true" outlineLevel="0" collapsed="false">
      <c r="A7437" s="0" t="str">
        <f aca="false">LEFT(C7437,4)*1</f>
        <v>0</v>
      </c>
      <c r="B7437" s="48" t="str">
        <f aca="false">+B7436+1</f>
        <v>0</v>
      </c>
      <c r="C7437" s="48" t="s">
        <v>14334</v>
      </c>
      <c r="D7437" s="49" t="s">
        <v>14335</v>
      </c>
      <c r="E7437" s="50" t="n">
        <v>84</v>
      </c>
      <c r="F7437" s="50" t="s">
        <v>587</v>
      </c>
      <c r="G7437" s="51" t="n">
        <v>0.18</v>
      </c>
    </row>
    <row r="7438" customFormat="false" ht="17.25" hidden="false" customHeight="true" outlineLevel="0" collapsed="false">
      <c r="A7438" s="0" t="str">
        <f aca="false">LEFT(C7438,4)*1</f>
        <v>0</v>
      </c>
      <c r="B7438" s="48" t="str">
        <f aca="false">+B7437+1</f>
        <v>0</v>
      </c>
      <c r="C7438" s="48" t="s">
        <v>14336</v>
      </c>
      <c r="D7438" s="49" t="s">
        <v>14337</v>
      </c>
      <c r="E7438" s="50" t="n">
        <v>84</v>
      </c>
      <c r="F7438" s="50" t="s">
        <v>587</v>
      </c>
      <c r="G7438" s="51" t="n">
        <v>0.18</v>
      </c>
    </row>
    <row r="7439" customFormat="false" ht="17.25" hidden="false" customHeight="true" outlineLevel="0" collapsed="false">
      <c r="A7439" s="0" t="str">
        <f aca="false">LEFT(C7439,4)*1</f>
        <v>0</v>
      </c>
      <c r="B7439" s="48" t="str">
        <f aca="false">+B7438+1</f>
        <v>0</v>
      </c>
      <c r="C7439" s="48" t="s">
        <v>14338</v>
      </c>
      <c r="D7439" s="49" t="s">
        <v>14339</v>
      </c>
      <c r="E7439" s="50" t="n">
        <v>84</v>
      </c>
      <c r="F7439" s="50" t="s">
        <v>587</v>
      </c>
      <c r="G7439" s="51" t="n">
        <v>0.18</v>
      </c>
    </row>
    <row r="7440" customFormat="false" ht="17.25" hidden="false" customHeight="true" outlineLevel="0" collapsed="false">
      <c r="A7440" s="0" t="str">
        <f aca="false">LEFT(C7440,4)*1</f>
        <v>0</v>
      </c>
      <c r="B7440" s="48" t="str">
        <f aca="false">+B7439+1</f>
        <v>0</v>
      </c>
      <c r="C7440" s="50" t="s">
        <v>14340</v>
      </c>
      <c r="D7440" s="49" t="s">
        <v>14341</v>
      </c>
      <c r="E7440" s="50" t="n">
        <v>84</v>
      </c>
      <c r="F7440" s="50" t="s">
        <v>587</v>
      </c>
      <c r="G7440" s="51" t="n">
        <v>0.18</v>
      </c>
    </row>
    <row r="7441" customFormat="false" ht="17.25" hidden="false" customHeight="true" outlineLevel="0" collapsed="false">
      <c r="A7441" s="0" t="str">
        <f aca="false">LEFT(C7441,4)*1</f>
        <v>0</v>
      </c>
      <c r="B7441" s="48" t="str">
        <f aca="false">+B7440+1</f>
        <v>0</v>
      </c>
      <c r="C7441" s="48" t="s">
        <v>14342</v>
      </c>
      <c r="D7441" s="49" t="s">
        <v>14343</v>
      </c>
      <c r="E7441" s="50" t="n">
        <v>84</v>
      </c>
      <c r="F7441" s="50" t="s">
        <v>587</v>
      </c>
      <c r="G7441" s="51" t="n">
        <v>0.18</v>
      </c>
    </row>
    <row r="7442" customFormat="false" ht="17.25" hidden="false" customHeight="true" outlineLevel="0" collapsed="false">
      <c r="A7442" s="0" t="str">
        <f aca="false">LEFT(C7442,4)*1</f>
        <v>0</v>
      </c>
      <c r="B7442" s="48" t="str">
        <f aca="false">+B7441+1</f>
        <v>0</v>
      </c>
      <c r="C7442" s="48" t="s">
        <v>14344</v>
      </c>
      <c r="D7442" s="49" t="s">
        <v>14345</v>
      </c>
      <c r="E7442" s="50" t="n">
        <v>84</v>
      </c>
      <c r="F7442" s="50" t="s">
        <v>587</v>
      </c>
      <c r="G7442" s="51" t="n">
        <v>0.18</v>
      </c>
    </row>
    <row r="7443" customFormat="false" ht="17.25" hidden="false" customHeight="true" outlineLevel="0" collapsed="false">
      <c r="A7443" s="0" t="str">
        <f aca="false">LEFT(C7443,4)*1</f>
        <v>0</v>
      </c>
      <c r="B7443" s="48" t="str">
        <f aca="false">+B7442+1</f>
        <v>0</v>
      </c>
      <c r="C7443" s="48" t="s">
        <v>14346</v>
      </c>
      <c r="D7443" s="49" t="s">
        <v>14347</v>
      </c>
      <c r="E7443" s="50" t="n">
        <v>84</v>
      </c>
      <c r="F7443" s="50" t="s">
        <v>587</v>
      </c>
      <c r="G7443" s="51" t="n">
        <v>0.18</v>
      </c>
    </row>
    <row r="7444" customFormat="false" ht="17.25" hidden="false" customHeight="true" outlineLevel="0" collapsed="false">
      <c r="A7444" s="0" t="str">
        <f aca="false">LEFT(C7444,4)*1</f>
        <v>0</v>
      </c>
      <c r="B7444" s="48" t="str">
        <f aca="false">+B7443+1</f>
        <v>0</v>
      </c>
      <c r="C7444" s="48" t="s">
        <v>14348</v>
      </c>
      <c r="D7444" s="49" t="s">
        <v>14349</v>
      </c>
      <c r="E7444" s="50" t="n">
        <v>84</v>
      </c>
      <c r="F7444" s="50" t="s">
        <v>587</v>
      </c>
      <c r="G7444" s="51" t="n">
        <v>0.18</v>
      </c>
    </row>
    <row r="7445" customFormat="false" ht="17.25" hidden="false" customHeight="true" outlineLevel="0" collapsed="false">
      <c r="A7445" s="0" t="str">
        <f aca="false">LEFT(C7445,4)*1</f>
        <v>0</v>
      </c>
      <c r="B7445" s="48" t="str">
        <f aca="false">+B7444+1</f>
        <v>0</v>
      </c>
      <c r="C7445" s="48" t="s">
        <v>14350</v>
      </c>
      <c r="D7445" s="49" t="s">
        <v>14351</v>
      </c>
      <c r="E7445" s="50" t="n">
        <v>84</v>
      </c>
      <c r="F7445" s="50" t="s">
        <v>587</v>
      </c>
      <c r="G7445" s="51" t="n">
        <v>0.18</v>
      </c>
    </row>
    <row r="7446" customFormat="false" ht="17.25" hidden="false" customHeight="true" outlineLevel="0" collapsed="false">
      <c r="A7446" s="0" t="str">
        <f aca="false">LEFT(C7446,4)*1</f>
        <v>0</v>
      </c>
      <c r="B7446" s="48" t="str">
        <f aca="false">+B7445+1</f>
        <v>0</v>
      </c>
      <c r="C7446" s="48" t="s">
        <v>14352</v>
      </c>
      <c r="D7446" s="49" t="s">
        <v>14353</v>
      </c>
      <c r="E7446" s="50" t="n">
        <v>84</v>
      </c>
      <c r="F7446" s="50" t="s">
        <v>587</v>
      </c>
      <c r="G7446" s="51" t="n">
        <v>0.18</v>
      </c>
    </row>
    <row r="7447" customFormat="false" ht="17.25" hidden="false" customHeight="true" outlineLevel="0" collapsed="false">
      <c r="A7447" s="0" t="str">
        <f aca="false">LEFT(C7447,4)*1</f>
        <v>0</v>
      </c>
      <c r="B7447" s="48" t="str">
        <f aca="false">+B7446+1</f>
        <v>0</v>
      </c>
      <c r="C7447" s="48" t="s">
        <v>14354</v>
      </c>
      <c r="D7447" s="49" t="s">
        <v>14355</v>
      </c>
      <c r="E7447" s="50" t="n">
        <v>84</v>
      </c>
      <c r="F7447" s="50" t="s">
        <v>587</v>
      </c>
      <c r="G7447" s="51" t="n">
        <v>0.18</v>
      </c>
    </row>
    <row r="7448" customFormat="false" ht="17.25" hidden="false" customHeight="true" outlineLevel="0" collapsed="false">
      <c r="A7448" s="0" t="str">
        <f aca="false">LEFT(C7448,4)*1</f>
        <v>0</v>
      </c>
      <c r="B7448" s="48" t="str">
        <f aca="false">+B7447+1</f>
        <v>0</v>
      </c>
      <c r="C7448" s="48" t="s">
        <v>14356</v>
      </c>
      <c r="D7448" s="49" t="s">
        <v>14357</v>
      </c>
      <c r="E7448" s="50" t="n">
        <v>84</v>
      </c>
      <c r="F7448" s="50" t="s">
        <v>587</v>
      </c>
      <c r="G7448" s="51" t="n">
        <v>0.18</v>
      </c>
    </row>
    <row r="7449" customFormat="false" ht="17.25" hidden="false" customHeight="true" outlineLevel="0" collapsed="false">
      <c r="A7449" s="0" t="str">
        <f aca="false">LEFT(C7449,4)*1</f>
        <v>0</v>
      </c>
      <c r="B7449" s="48" t="str">
        <f aca="false">+B7448+1</f>
        <v>0</v>
      </c>
      <c r="C7449" s="48" t="s">
        <v>14358</v>
      </c>
      <c r="D7449" s="49" t="s">
        <v>14359</v>
      </c>
      <c r="E7449" s="50" t="n">
        <v>84</v>
      </c>
      <c r="F7449" s="50" t="s">
        <v>587</v>
      </c>
      <c r="G7449" s="51" t="n">
        <v>0.18</v>
      </c>
    </row>
    <row r="7450" customFormat="false" ht="17.25" hidden="false" customHeight="true" outlineLevel="0" collapsed="false">
      <c r="A7450" s="0" t="str">
        <f aca="false">LEFT(C7450,4)*1</f>
        <v>0</v>
      </c>
      <c r="B7450" s="48" t="str">
        <f aca="false">+B7449+1</f>
        <v>0</v>
      </c>
      <c r="C7450" s="48" t="s">
        <v>14360</v>
      </c>
      <c r="D7450" s="49" t="s">
        <v>14361</v>
      </c>
      <c r="E7450" s="50" t="n">
        <v>84</v>
      </c>
      <c r="F7450" s="50" t="s">
        <v>587</v>
      </c>
      <c r="G7450" s="51" t="n">
        <v>0.18</v>
      </c>
    </row>
    <row r="7451" customFormat="false" ht="17.25" hidden="false" customHeight="true" outlineLevel="0" collapsed="false">
      <c r="A7451" s="0" t="str">
        <f aca="false">LEFT(C7451,4)*1</f>
        <v>0</v>
      </c>
      <c r="B7451" s="48" t="str">
        <f aca="false">+B7450+1</f>
        <v>0</v>
      </c>
      <c r="C7451" s="48" t="s">
        <v>14362</v>
      </c>
      <c r="D7451" s="49" t="s">
        <v>14363</v>
      </c>
      <c r="E7451" s="50" t="n">
        <v>84</v>
      </c>
      <c r="F7451" s="50" t="s">
        <v>587</v>
      </c>
      <c r="G7451" s="51" t="n">
        <v>0.18</v>
      </c>
    </row>
    <row r="7452" customFormat="false" ht="17.25" hidden="false" customHeight="true" outlineLevel="0" collapsed="false">
      <c r="A7452" s="0" t="str">
        <f aca="false">LEFT(C7452,4)*1</f>
        <v>0</v>
      </c>
      <c r="B7452" s="48" t="str">
        <f aca="false">+B7451+1</f>
        <v>0</v>
      </c>
      <c r="C7452" s="48" t="s">
        <v>14364</v>
      </c>
      <c r="D7452" s="49" t="s">
        <v>14365</v>
      </c>
      <c r="E7452" s="50" t="n">
        <v>84</v>
      </c>
      <c r="F7452" s="50" t="s">
        <v>587</v>
      </c>
      <c r="G7452" s="51" t="n">
        <v>0.18</v>
      </c>
    </row>
    <row r="7453" customFormat="false" ht="17.25" hidden="false" customHeight="true" outlineLevel="0" collapsed="false">
      <c r="A7453" s="0" t="str">
        <f aca="false">LEFT(C7453,4)*1</f>
        <v>0</v>
      </c>
      <c r="B7453" s="48" t="str">
        <f aca="false">+B7452+1</f>
        <v>0</v>
      </c>
      <c r="C7453" s="48" t="s">
        <v>14366</v>
      </c>
      <c r="D7453" s="49" t="s">
        <v>14367</v>
      </c>
      <c r="E7453" s="50" t="n">
        <v>84</v>
      </c>
      <c r="F7453" s="50" t="s">
        <v>587</v>
      </c>
      <c r="G7453" s="51" t="n">
        <v>0.18</v>
      </c>
    </row>
    <row r="7454" customFormat="false" ht="17.25" hidden="false" customHeight="true" outlineLevel="0" collapsed="false">
      <c r="A7454" s="0" t="str">
        <f aca="false">LEFT(C7454,4)*1</f>
        <v>0</v>
      </c>
      <c r="B7454" s="48" t="str">
        <f aca="false">+B7453+1</f>
        <v>0</v>
      </c>
      <c r="C7454" s="48" t="s">
        <v>14368</v>
      </c>
      <c r="D7454" s="49" t="s">
        <v>14369</v>
      </c>
      <c r="E7454" s="50" t="n">
        <v>84</v>
      </c>
      <c r="F7454" s="50" t="s">
        <v>587</v>
      </c>
      <c r="G7454" s="51" t="n">
        <v>0.18</v>
      </c>
    </row>
    <row r="7455" customFormat="false" ht="17.25" hidden="false" customHeight="true" outlineLevel="0" collapsed="false">
      <c r="A7455" s="0" t="str">
        <f aca="false">LEFT(C7455,4)*1</f>
        <v>0</v>
      </c>
      <c r="B7455" s="48" t="str">
        <f aca="false">+B7454+1</f>
        <v>0</v>
      </c>
      <c r="C7455" s="48" t="s">
        <v>14370</v>
      </c>
      <c r="D7455" s="49" t="s">
        <v>14371</v>
      </c>
      <c r="E7455" s="50" t="n">
        <v>84</v>
      </c>
      <c r="F7455" s="50" t="s">
        <v>587</v>
      </c>
      <c r="G7455" s="51" t="n">
        <v>0.18</v>
      </c>
    </row>
    <row r="7456" customFormat="false" ht="17.25" hidden="false" customHeight="true" outlineLevel="0" collapsed="false">
      <c r="A7456" s="0" t="str">
        <f aca="false">LEFT(C7456,4)*1</f>
        <v>0</v>
      </c>
      <c r="B7456" s="48" t="str">
        <f aca="false">+B7455+1</f>
        <v>0</v>
      </c>
      <c r="C7456" s="48" t="s">
        <v>14372</v>
      </c>
      <c r="D7456" s="49" t="s">
        <v>14373</v>
      </c>
      <c r="E7456" s="50" t="n">
        <v>84</v>
      </c>
      <c r="F7456" s="50" t="s">
        <v>587</v>
      </c>
      <c r="G7456" s="51" t="n">
        <v>0.18</v>
      </c>
    </row>
    <row r="7457" customFormat="false" ht="17.25" hidden="false" customHeight="true" outlineLevel="0" collapsed="false">
      <c r="A7457" s="0" t="str">
        <f aca="false">LEFT(C7457,4)*1</f>
        <v>0</v>
      </c>
      <c r="B7457" s="48" t="str">
        <f aca="false">+B7456+1</f>
        <v>0</v>
      </c>
      <c r="C7457" s="48" t="s">
        <v>14374</v>
      </c>
      <c r="D7457" s="49" t="s">
        <v>14375</v>
      </c>
      <c r="E7457" s="50" t="n">
        <v>84</v>
      </c>
      <c r="F7457" s="50" t="s">
        <v>587</v>
      </c>
      <c r="G7457" s="51" t="n">
        <v>0.18</v>
      </c>
    </row>
    <row r="7458" customFormat="false" ht="17.25" hidden="false" customHeight="true" outlineLevel="0" collapsed="false">
      <c r="A7458" s="0" t="str">
        <f aca="false">LEFT(C7458,4)*1</f>
        <v>0</v>
      </c>
      <c r="B7458" s="48" t="str">
        <f aca="false">+B7457+1</f>
        <v>0</v>
      </c>
      <c r="C7458" s="48" t="s">
        <v>14376</v>
      </c>
      <c r="D7458" s="49" t="s">
        <v>14377</v>
      </c>
      <c r="E7458" s="50" t="n">
        <v>84</v>
      </c>
      <c r="F7458" s="50" t="s">
        <v>587</v>
      </c>
      <c r="G7458" s="51" t="n">
        <v>0.18</v>
      </c>
    </row>
    <row r="7459" customFormat="false" ht="17.25" hidden="false" customHeight="true" outlineLevel="0" collapsed="false">
      <c r="A7459" s="0" t="str">
        <f aca="false">LEFT(C7459,4)*1</f>
        <v>0</v>
      </c>
      <c r="B7459" s="48" t="str">
        <f aca="false">+B7458+1</f>
        <v>0</v>
      </c>
      <c r="C7459" s="48" t="s">
        <v>14378</v>
      </c>
      <c r="D7459" s="49" t="s">
        <v>14379</v>
      </c>
      <c r="E7459" s="50" t="n">
        <v>84</v>
      </c>
      <c r="F7459" s="50" t="s">
        <v>587</v>
      </c>
      <c r="G7459" s="51" t="n">
        <v>0.18</v>
      </c>
    </row>
    <row r="7460" customFormat="false" ht="17.25" hidden="false" customHeight="true" outlineLevel="0" collapsed="false">
      <c r="A7460" s="0" t="str">
        <f aca="false">LEFT(C7460,4)*1</f>
        <v>0</v>
      </c>
      <c r="B7460" s="48" t="str">
        <f aca="false">+B7459+1</f>
        <v>0</v>
      </c>
      <c r="C7460" s="48" t="s">
        <v>14380</v>
      </c>
      <c r="D7460" s="49" t="s">
        <v>14381</v>
      </c>
      <c r="E7460" s="50" t="n">
        <v>84</v>
      </c>
      <c r="F7460" s="50" t="s">
        <v>587</v>
      </c>
      <c r="G7460" s="51" t="n">
        <v>0.18</v>
      </c>
    </row>
    <row r="7461" customFormat="false" ht="17.25" hidden="false" customHeight="true" outlineLevel="0" collapsed="false">
      <c r="A7461" s="0" t="str">
        <f aca="false">LEFT(C7461,4)*1</f>
        <v>0</v>
      </c>
      <c r="B7461" s="48" t="str">
        <f aca="false">+B7460+1</f>
        <v>0</v>
      </c>
      <c r="C7461" s="48" t="s">
        <v>14382</v>
      </c>
      <c r="D7461" s="49" t="s">
        <v>14383</v>
      </c>
      <c r="E7461" s="50" t="n">
        <v>84</v>
      </c>
      <c r="F7461" s="50" t="s">
        <v>587</v>
      </c>
      <c r="G7461" s="51" t="n">
        <v>0.18</v>
      </c>
    </row>
    <row r="7462" customFormat="false" ht="17.25" hidden="false" customHeight="true" outlineLevel="0" collapsed="false">
      <c r="A7462" s="0" t="str">
        <f aca="false">LEFT(C7462,4)*1</f>
        <v>0</v>
      </c>
      <c r="B7462" s="48" t="str">
        <f aca="false">+B7461+1</f>
        <v>0</v>
      </c>
      <c r="C7462" s="48" t="s">
        <v>14384</v>
      </c>
      <c r="D7462" s="49" t="s">
        <v>14385</v>
      </c>
      <c r="E7462" s="50" t="n">
        <v>84</v>
      </c>
      <c r="F7462" s="50" t="s">
        <v>587</v>
      </c>
      <c r="G7462" s="51" t="n">
        <v>0.18</v>
      </c>
    </row>
    <row r="7463" customFormat="false" ht="17.25" hidden="false" customHeight="true" outlineLevel="0" collapsed="false">
      <c r="A7463" s="0" t="str">
        <f aca="false">LEFT(C7463,4)*1</f>
        <v>0</v>
      </c>
      <c r="B7463" s="48" t="str">
        <f aca="false">+B7462+1</f>
        <v>0</v>
      </c>
      <c r="C7463" s="48" t="s">
        <v>14386</v>
      </c>
      <c r="D7463" s="49" t="s">
        <v>14387</v>
      </c>
      <c r="E7463" s="50" t="n">
        <v>84</v>
      </c>
      <c r="F7463" s="50" t="s">
        <v>587</v>
      </c>
      <c r="G7463" s="51" t="n">
        <v>0.18</v>
      </c>
    </row>
    <row r="7464" customFormat="false" ht="17.25" hidden="false" customHeight="true" outlineLevel="0" collapsed="false">
      <c r="A7464" s="0" t="str">
        <f aca="false">LEFT(C7464,4)*1</f>
        <v>0</v>
      </c>
      <c r="B7464" s="48" t="str">
        <f aca="false">+B7463+1</f>
        <v>0</v>
      </c>
      <c r="C7464" s="48" t="s">
        <v>14388</v>
      </c>
      <c r="D7464" s="49" t="s">
        <v>14389</v>
      </c>
      <c r="E7464" s="50" t="n">
        <v>84</v>
      </c>
      <c r="F7464" s="50" t="s">
        <v>587</v>
      </c>
      <c r="G7464" s="51" t="n">
        <v>0.18</v>
      </c>
    </row>
    <row r="7465" customFormat="false" ht="17.25" hidden="false" customHeight="true" outlineLevel="0" collapsed="false">
      <c r="A7465" s="0" t="str">
        <f aca="false">LEFT(C7465,4)*1</f>
        <v>0</v>
      </c>
      <c r="B7465" s="48" t="str">
        <f aca="false">+B7464+1</f>
        <v>0</v>
      </c>
      <c r="C7465" s="48" t="s">
        <v>14390</v>
      </c>
      <c r="D7465" s="49" t="s">
        <v>14391</v>
      </c>
      <c r="E7465" s="50" t="n">
        <v>84</v>
      </c>
      <c r="F7465" s="50" t="s">
        <v>587</v>
      </c>
      <c r="G7465" s="51" t="n">
        <v>0.18</v>
      </c>
    </row>
    <row r="7466" customFormat="false" ht="17.25" hidden="false" customHeight="true" outlineLevel="0" collapsed="false">
      <c r="A7466" s="0" t="str">
        <f aca="false">LEFT(C7466,4)*1</f>
        <v>0</v>
      </c>
      <c r="B7466" s="48" t="str">
        <f aca="false">+B7465+1</f>
        <v>0</v>
      </c>
      <c r="C7466" s="48" t="s">
        <v>14392</v>
      </c>
      <c r="D7466" s="49" t="s">
        <v>14393</v>
      </c>
      <c r="E7466" s="50" t="n">
        <v>84</v>
      </c>
      <c r="F7466" s="50" t="s">
        <v>587</v>
      </c>
      <c r="G7466" s="51" t="n">
        <v>0.18</v>
      </c>
    </row>
    <row r="7467" customFormat="false" ht="17.25" hidden="false" customHeight="true" outlineLevel="0" collapsed="false">
      <c r="A7467" s="0" t="str">
        <f aca="false">LEFT(C7467,4)*1</f>
        <v>0</v>
      </c>
      <c r="B7467" s="48" t="str">
        <f aca="false">+B7466+1</f>
        <v>0</v>
      </c>
      <c r="C7467" s="48" t="s">
        <v>14394</v>
      </c>
      <c r="D7467" s="49" t="s">
        <v>14395</v>
      </c>
      <c r="E7467" s="50" t="n">
        <v>84</v>
      </c>
      <c r="F7467" s="50" t="s">
        <v>587</v>
      </c>
      <c r="G7467" s="51" t="n">
        <v>0.18</v>
      </c>
    </row>
    <row r="7468" customFormat="false" ht="17.25" hidden="false" customHeight="true" outlineLevel="0" collapsed="false">
      <c r="A7468" s="0" t="str">
        <f aca="false">LEFT(C7468,4)*1</f>
        <v>0</v>
      </c>
      <c r="B7468" s="48" t="str">
        <f aca="false">+B7467+1</f>
        <v>0</v>
      </c>
      <c r="C7468" s="48" t="s">
        <v>14396</v>
      </c>
      <c r="D7468" s="49" t="s">
        <v>14397</v>
      </c>
      <c r="E7468" s="50" t="n">
        <v>84</v>
      </c>
      <c r="F7468" s="50" t="s">
        <v>587</v>
      </c>
      <c r="G7468" s="51" t="n">
        <v>0.18</v>
      </c>
    </row>
    <row r="7469" customFormat="false" ht="17.25" hidden="false" customHeight="true" outlineLevel="0" collapsed="false">
      <c r="A7469" s="0" t="str">
        <f aca="false">LEFT(C7469,4)*1</f>
        <v>0</v>
      </c>
      <c r="B7469" s="48" t="str">
        <f aca="false">+B7468+1</f>
        <v>0</v>
      </c>
      <c r="C7469" s="48" t="s">
        <v>14398</v>
      </c>
      <c r="D7469" s="49" t="s">
        <v>14399</v>
      </c>
      <c r="E7469" s="50" t="n">
        <v>84</v>
      </c>
      <c r="F7469" s="50" t="s">
        <v>587</v>
      </c>
      <c r="G7469" s="51" t="n">
        <v>0.18</v>
      </c>
    </row>
    <row r="7470" customFormat="false" ht="17.25" hidden="false" customHeight="true" outlineLevel="0" collapsed="false">
      <c r="A7470" s="0" t="str">
        <f aca="false">LEFT(C7470,4)*1</f>
        <v>0</v>
      </c>
      <c r="B7470" s="48" t="str">
        <f aca="false">+B7469+1</f>
        <v>0</v>
      </c>
      <c r="C7470" s="48" t="s">
        <v>14400</v>
      </c>
      <c r="D7470" s="49" t="s">
        <v>14401</v>
      </c>
      <c r="E7470" s="50" t="n">
        <v>84</v>
      </c>
      <c r="F7470" s="50" t="s">
        <v>587</v>
      </c>
      <c r="G7470" s="51" t="n">
        <v>0.18</v>
      </c>
    </row>
    <row r="7471" customFormat="false" ht="17.25" hidden="false" customHeight="true" outlineLevel="0" collapsed="false">
      <c r="A7471" s="0" t="str">
        <f aca="false">LEFT(C7471,4)*1</f>
        <v>0</v>
      </c>
      <c r="B7471" s="48" t="str">
        <f aca="false">+B7470+1</f>
        <v>0</v>
      </c>
      <c r="C7471" s="48" t="s">
        <v>14402</v>
      </c>
      <c r="D7471" s="49" t="s">
        <v>14403</v>
      </c>
      <c r="E7471" s="50" t="n">
        <v>84</v>
      </c>
      <c r="F7471" s="50" t="s">
        <v>587</v>
      </c>
      <c r="G7471" s="51" t="n">
        <v>0.18</v>
      </c>
    </row>
    <row r="7472" customFormat="false" ht="17.25" hidden="false" customHeight="true" outlineLevel="0" collapsed="false">
      <c r="A7472" s="0" t="str">
        <f aca="false">LEFT(C7472,4)*1</f>
        <v>0</v>
      </c>
      <c r="B7472" s="48" t="str">
        <f aca="false">+B7471+1</f>
        <v>0</v>
      </c>
      <c r="C7472" s="48" t="s">
        <v>14404</v>
      </c>
      <c r="D7472" s="49" t="s">
        <v>14405</v>
      </c>
      <c r="E7472" s="50" t="n">
        <v>84</v>
      </c>
      <c r="F7472" s="50" t="s">
        <v>587</v>
      </c>
      <c r="G7472" s="51" t="n">
        <v>0.18</v>
      </c>
    </row>
    <row r="7473" customFormat="false" ht="17.25" hidden="false" customHeight="true" outlineLevel="0" collapsed="false">
      <c r="A7473" s="0" t="str">
        <f aca="false">LEFT(C7473,4)*1</f>
        <v>0</v>
      </c>
      <c r="B7473" s="48" t="str">
        <f aca="false">+B7472+1</f>
        <v>0</v>
      </c>
      <c r="C7473" s="48" t="s">
        <v>14406</v>
      </c>
      <c r="D7473" s="49" t="s">
        <v>14407</v>
      </c>
      <c r="E7473" s="50" t="n">
        <v>84</v>
      </c>
      <c r="F7473" s="50" t="s">
        <v>587</v>
      </c>
      <c r="G7473" s="51" t="n">
        <v>0.18</v>
      </c>
    </row>
    <row r="7474" customFormat="false" ht="17.25" hidden="false" customHeight="true" outlineLevel="0" collapsed="false">
      <c r="A7474" s="0" t="str">
        <f aca="false">LEFT(C7474,4)*1</f>
        <v>0</v>
      </c>
      <c r="B7474" s="48" t="str">
        <f aca="false">+B7473+1</f>
        <v>0</v>
      </c>
      <c r="C7474" s="48" t="s">
        <v>14408</v>
      </c>
      <c r="D7474" s="49" t="s">
        <v>14409</v>
      </c>
      <c r="E7474" s="50" t="n">
        <v>84</v>
      </c>
      <c r="F7474" s="50" t="s">
        <v>587</v>
      </c>
      <c r="G7474" s="51" t="n">
        <v>0.18</v>
      </c>
    </row>
    <row r="7475" customFormat="false" ht="17.25" hidden="false" customHeight="true" outlineLevel="0" collapsed="false">
      <c r="A7475" s="0" t="str">
        <f aca="false">LEFT(C7475,4)*1</f>
        <v>0</v>
      </c>
      <c r="B7475" s="48" t="str">
        <f aca="false">+B7474+1</f>
        <v>0</v>
      </c>
      <c r="C7475" s="48" t="s">
        <v>14410</v>
      </c>
      <c r="D7475" s="49" t="s">
        <v>14411</v>
      </c>
      <c r="E7475" s="50" t="n">
        <v>84</v>
      </c>
      <c r="F7475" s="50" t="s">
        <v>587</v>
      </c>
      <c r="G7475" s="51" t="n">
        <v>0.18</v>
      </c>
    </row>
    <row r="7476" customFormat="false" ht="17.25" hidden="false" customHeight="true" outlineLevel="0" collapsed="false">
      <c r="A7476" s="0" t="str">
        <f aca="false">LEFT(C7476,4)*1</f>
        <v>0</v>
      </c>
      <c r="B7476" s="48" t="str">
        <f aca="false">+B7475+1</f>
        <v>0</v>
      </c>
      <c r="C7476" s="48" t="s">
        <v>14412</v>
      </c>
      <c r="D7476" s="49" t="s">
        <v>14413</v>
      </c>
      <c r="E7476" s="50" t="n">
        <v>84</v>
      </c>
      <c r="F7476" s="50" t="s">
        <v>587</v>
      </c>
      <c r="G7476" s="51" t="n">
        <v>0.18</v>
      </c>
    </row>
    <row r="7477" customFormat="false" ht="17.25" hidden="false" customHeight="true" outlineLevel="0" collapsed="false">
      <c r="A7477" s="0" t="str">
        <f aca="false">LEFT(C7477,4)*1</f>
        <v>0</v>
      </c>
      <c r="B7477" s="48" t="str">
        <f aca="false">+B7476+1</f>
        <v>0</v>
      </c>
      <c r="C7477" s="48" t="s">
        <v>14414</v>
      </c>
      <c r="D7477" s="49" t="s">
        <v>14415</v>
      </c>
      <c r="E7477" s="50" t="n">
        <v>84</v>
      </c>
      <c r="F7477" s="50" t="s">
        <v>587</v>
      </c>
      <c r="G7477" s="51" t="n">
        <v>0.18</v>
      </c>
    </row>
    <row r="7478" customFormat="false" ht="17.25" hidden="false" customHeight="true" outlineLevel="0" collapsed="false">
      <c r="A7478" s="0" t="str">
        <f aca="false">LEFT(C7478,4)*1</f>
        <v>0</v>
      </c>
      <c r="B7478" s="48" t="str">
        <f aca="false">+B7477+1</f>
        <v>0</v>
      </c>
      <c r="C7478" s="48" t="s">
        <v>14416</v>
      </c>
      <c r="D7478" s="49" t="s">
        <v>14417</v>
      </c>
      <c r="E7478" s="50" t="n">
        <v>84</v>
      </c>
      <c r="F7478" s="50" t="s">
        <v>587</v>
      </c>
      <c r="G7478" s="51" t="n">
        <v>0.18</v>
      </c>
    </row>
    <row r="7479" customFormat="false" ht="17.25" hidden="false" customHeight="true" outlineLevel="0" collapsed="false">
      <c r="A7479" s="0" t="str">
        <f aca="false">LEFT(C7479,4)*1</f>
        <v>0</v>
      </c>
      <c r="B7479" s="48" t="str">
        <f aca="false">+B7478+1</f>
        <v>0</v>
      </c>
      <c r="C7479" s="50" t="s">
        <v>14416</v>
      </c>
      <c r="D7479" s="49" t="s">
        <v>14418</v>
      </c>
      <c r="E7479" s="50" t="n">
        <v>84</v>
      </c>
      <c r="F7479" s="50" t="s">
        <v>587</v>
      </c>
      <c r="G7479" s="51" t="n">
        <v>0.18</v>
      </c>
    </row>
    <row r="7480" customFormat="false" ht="17.25" hidden="false" customHeight="true" outlineLevel="0" collapsed="false">
      <c r="A7480" s="0" t="str">
        <f aca="false">LEFT(C7480,4)*1</f>
        <v>0</v>
      </c>
      <c r="B7480" s="48" t="str">
        <f aca="false">+B7479+1</f>
        <v>0</v>
      </c>
      <c r="C7480" s="48" t="s">
        <v>14419</v>
      </c>
      <c r="D7480" s="49" t="s">
        <v>14420</v>
      </c>
      <c r="E7480" s="50" t="n">
        <v>84</v>
      </c>
      <c r="F7480" s="50" t="s">
        <v>587</v>
      </c>
      <c r="G7480" s="51" t="n">
        <v>0.18</v>
      </c>
    </row>
    <row r="7481" customFormat="false" ht="17.25" hidden="false" customHeight="true" outlineLevel="0" collapsed="false">
      <c r="A7481" s="0" t="str">
        <f aca="false">LEFT(C7481,4)*1</f>
        <v>0</v>
      </c>
      <c r="B7481" s="48" t="str">
        <f aca="false">+B7480+1</f>
        <v>0</v>
      </c>
      <c r="C7481" s="48" t="s">
        <v>14421</v>
      </c>
      <c r="D7481" s="49" t="s">
        <v>14422</v>
      </c>
      <c r="E7481" s="50" t="n">
        <v>84</v>
      </c>
      <c r="F7481" s="50" t="s">
        <v>587</v>
      </c>
      <c r="G7481" s="51" t="n">
        <v>0.18</v>
      </c>
    </row>
    <row r="7482" customFormat="false" ht="17.25" hidden="false" customHeight="true" outlineLevel="0" collapsed="false">
      <c r="A7482" s="0" t="str">
        <f aca="false">LEFT(C7482,4)*1</f>
        <v>0</v>
      </c>
      <c r="B7482" s="48" t="str">
        <f aca="false">+B7481+1</f>
        <v>0</v>
      </c>
      <c r="C7482" s="48" t="s">
        <v>14423</v>
      </c>
      <c r="D7482" s="49" t="s">
        <v>14424</v>
      </c>
      <c r="E7482" s="50" t="n">
        <v>84</v>
      </c>
      <c r="F7482" s="50" t="s">
        <v>587</v>
      </c>
      <c r="G7482" s="51" t="n">
        <v>0.18</v>
      </c>
    </row>
    <row r="7483" customFormat="false" ht="17.25" hidden="false" customHeight="true" outlineLevel="0" collapsed="false">
      <c r="A7483" s="0" t="str">
        <f aca="false">LEFT(C7483,4)*1</f>
        <v>0</v>
      </c>
      <c r="B7483" s="48" t="str">
        <f aca="false">+B7482+1</f>
        <v>0</v>
      </c>
      <c r="C7483" s="48" t="s">
        <v>14425</v>
      </c>
      <c r="D7483" s="49" t="s">
        <v>14426</v>
      </c>
      <c r="E7483" s="50" t="n">
        <v>84</v>
      </c>
      <c r="F7483" s="50" t="s">
        <v>587</v>
      </c>
      <c r="G7483" s="51" t="n">
        <v>0.18</v>
      </c>
    </row>
    <row r="7484" customFormat="false" ht="17.25" hidden="false" customHeight="true" outlineLevel="0" collapsed="false">
      <c r="A7484" s="0" t="str">
        <f aca="false">LEFT(C7484,4)*1</f>
        <v>0</v>
      </c>
      <c r="B7484" s="48" t="str">
        <f aca="false">+B7483+1</f>
        <v>0</v>
      </c>
      <c r="C7484" s="48" t="s">
        <v>14427</v>
      </c>
      <c r="D7484" s="49" t="s">
        <v>14428</v>
      </c>
      <c r="E7484" s="50" t="n">
        <v>84</v>
      </c>
      <c r="F7484" s="50" t="s">
        <v>587</v>
      </c>
      <c r="G7484" s="51" t="n">
        <v>0.18</v>
      </c>
    </row>
    <row r="7485" customFormat="false" ht="17.25" hidden="false" customHeight="true" outlineLevel="0" collapsed="false">
      <c r="A7485" s="0" t="str">
        <f aca="false">LEFT(C7485,4)*1</f>
        <v>0</v>
      </c>
      <c r="B7485" s="48" t="str">
        <f aca="false">+B7484+1</f>
        <v>0</v>
      </c>
      <c r="C7485" s="48" t="s">
        <v>14429</v>
      </c>
      <c r="D7485" s="49" t="s">
        <v>14430</v>
      </c>
      <c r="E7485" s="50" t="n">
        <v>84</v>
      </c>
      <c r="F7485" s="50" t="s">
        <v>587</v>
      </c>
      <c r="G7485" s="51" t="n">
        <v>0.18</v>
      </c>
    </row>
    <row r="7486" customFormat="false" ht="17.25" hidden="false" customHeight="true" outlineLevel="0" collapsed="false">
      <c r="A7486" s="0" t="str">
        <f aca="false">LEFT(C7486,4)*1</f>
        <v>0</v>
      </c>
      <c r="B7486" s="48" t="str">
        <f aca="false">+B7485+1</f>
        <v>0</v>
      </c>
      <c r="C7486" s="48" t="s">
        <v>14429</v>
      </c>
      <c r="D7486" s="49" t="s">
        <v>14431</v>
      </c>
      <c r="E7486" s="50" t="n">
        <v>84</v>
      </c>
      <c r="F7486" s="50" t="s">
        <v>587</v>
      </c>
      <c r="G7486" s="51" t="n">
        <v>0.18</v>
      </c>
    </row>
    <row r="7487" customFormat="false" ht="17.25" hidden="false" customHeight="true" outlineLevel="0" collapsed="false">
      <c r="A7487" s="0" t="str">
        <f aca="false">LEFT(C7487,4)*1</f>
        <v>0</v>
      </c>
      <c r="B7487" s="48" t="str">
        <f aca="false">+B7486+1</f>
        <v>0</v>
      </c>
      <c r="C7487" s="48" t="s">
        <v>14429</v>
      </c>
      <c r="D7487" s="49" t="s">
        <v>14432</v>
      </c>
      <c r="E7487" s="50" t="n">
        <v>84</v>
      </c>
      <c r="F7487" s="50" t="s">
        <v>587</v>
      </c>
      <c r="G7487" s="51" t="n">
        <v>0.18</v>
      </c>
    </row>
    <row r="7488" customFormat="false" ht="17.25" hidden="false" customHeight="true" outlineLevel="0" collapsed="false">
      <c r="A7488" s="0" t="str">
        <f aca="false">LEFT(C7488,4)*1</f>
        <v>0</v>
      </c>
      <c r="B7488" s="48" t="str">
        <f aca="false">+B7487+1</f>
        <v>0</v>
      </c>
      <c r="C7488" s="48" t="s">
        <v>14429</v>
      </c>
      <c r="D7488" s="49" t="s">
        <v>14433</v>
      </c>
      <c r="E7488" s="50" t="n">
        <v>84</v>
      </c>
      <c r="F7488" s="50" t="s">
        <v>587</v>
      </c>
      <c r="G7488" s="51" t="n">
        <v>0.18</v>
      </c>
    </row>
    <row r="7489" customFormat="false" ht="17.25" hidden="false" customHeight="true" outlineLevel="0" collapsed="false">
      <c r="A7489" s="0" t="str">
        <f aca="false">LEFT(C7489,4)*1</f>
        <v>0</v>
      </c>
      <c r="B7489" s="48" t="str">
        <f aca="false">+B7488+1</f>
        <v>0</v>
      </c>
      <c r="C7489" s="48" t="s">
        <v>14429</v>
      </c>
      <c r="D7489" s="49" t="s">
        <v>14434</v>
      </c>
      <c r="E7489" s="50" t="n">
        <v>84</v>
      </c>
      <c r="F7489" s="50" t="s">
        <v>587</v>
      </c>
      <c r="G7489" s="51" t="n">
        <v>0.18</v>
      </c>
    </row>
    <row r="7490" customFormat="false" ht="17.25" hidden="false" customHeight="true" outlineLevel="0" collapsed="false">
      <c r="A7490" s="0" t="str">
        <f aca="false">LEFT(C7490,4)*1</f>
        <v>0</v>
      </c>
      <c r="B7490" s="48" t="str">
        <f aca="false">+B7489+1</f>
        <v>0</v>
      </c>
      <c r="C7490" s="48" t="s">
        <v>14429</v>
      </c>
      <c r="D7490" s="49" t="s">
        <v>14435</v>
      </c>
      <c r="E7490" s="50" t="n">
        <v>84</v>
      </c>
      <c r="F7490" s="50" t="s">
        <v>587</v>
      </c>
      <c r="G7490" s="51" t="n">
        <v>0.18</v>
      </c>
    </row>
    <row r="7491" customFormat="false" ht="17.25" hidden="false" customHeight="true" outlineLevel="0" collapsed="false">
      <c r="A7491" s="0" t="str">
        <f aca="false">LEFT(C7491,4)*1</f>
        <v>0</v>
      </c>
      <c r="B7491" s="48" t="str">
        <f aca="false">+B7490+1</f>
        <v>0</v>
      </c>
      <c r="C7491" s="48" t="s">
        <v>14429</v>
      </c>
      <c r="D7491" s="49" t="s">
        <v>14436</v>
      </c>
      <c r="E7491" s="50" t="n">
        <v>84</v>
      </c>
      <c r="F7491" s="50" t="s">
        <v>587</v>
      </c>
      <c r="G7491" s="51" t="n">
        <v>0.18</v>
      </c>
    </row>
    <row r="7492" customFormat="false" ht="17.25" hidden="false" customHeight="true" outlineLevel="0" collapsed="false">
      <c r="A7492" s="0" t="str">
        <f aca="false">LEFT(C7492,4)*1</f>
        <v>0</v>
      </c>
      <c r="B7492" s="48" t="str">
        <f aca="false">+B7491+1</f>
        <v>0</v>
      </c>
      <c r="C7492" s="48" t="s">
        <v>14429</v>
      </c>
      <c r="D7492" s="49" t="s">
        <v>14437</v>
      </c>
      <c r="E7492" s="50" t="n">
        <v>84</v>
      </c>
      <c r="F7492" s="50" t="s">
        <v>587</v>
      </c>
      <c r="G7492" s="51" t="n">
        <v>0.18</v>
      </c>
    </row>
    <row r="7493" customFormat="false" ht="17.25" hidden="false" customHeight="true" outlineLevel="0" collapsed="false">
      <c r="A7493" s="0" t="str">
        <f aca="false">LEFT(C7493,4)*1</f>
        <v>0</v>
      </c>
      <c r="B7493" s="48" t="str">
        <f aca="false">+B7492+1</f>
        <v>0</v>
      </c>
      <c r="C7493" s="48" t="s">
        <v>14438</v>
      </c>
      <c r="D7493" s="49" t="s">
        <v>14439</v>
      </c>
      <c r="E7493" s="50" t="n">
        <v>84</v>
      </c>
      <c r="F7493" s="50" t="s">
        <v>2181</v>
      </c>
      <c r="G7493" s="51" t="n">
        <v>0.28</v>
      </c>
    </row>
    <row r="7494" customFormat="false" ht="17.25" hidden="false" customHeight="true" outlineLevel="0" collapsed="false">
      <c r="A7494" s="0" t="str">
        <f aca="false">LEFT(C7494,4)*1</f>
        <v>0</v>
      </c>
      <c r="B7494" s="48" t="str">
        <f aca="false">+B7493+1</f>
        <v>0</v>
      </c>
      <c r="C7494" s="48" t="s">
        <v>14438</v>
      </c>
      <c r="D7494" s="49" t="s">
        <v>14440</v>
      </c>
      <c r="E7494" s="50" t="n">
        <v>84</v>
      </c>
      <c r="F7494" s="50" t="s">
        <v>587</v>
      </c>
      <c r="G7494" s="51" t="n">
        <v>0.18</v>
      </c>
    </row>
    <row r="7495" customFormat="false" ht="17.25" hidden="false" customHeight="true" outlineLevel="0" collapsed="false">
      <c r="A7495" s="0" t="str">
        <f aca="false">LEFT(C7495,4)*1</f>
        <v>0</v>
      </c>
      <c r="B7495" s="48" t="str">
        <f aca="false">+B7494+1</f>
        <v>0</v>
      </c>
      <c r="C7495" s="48" t="s">
        <v>14441</v>
      </c>
      <c r="D7495" s="49" t="s">
        <v>14442</v>
      </c>
      <c r="E7495" s="50" t="n">
        <v>84</v>
      </c>
      <c r="F7495" s="50" t="s">
        <v>2181</v>
      </c>
      <c r="G7495" s="51" t="n">
        <v>0.28</v>
      </c>
    </row>
    <row r="7496" customFormat="false" ht="17.25" hidden="false" customHeight="true" outlineLevel="0" collapsed="false">
      <c r="A7496" s="0" t="str">
        <f aca="false">LEFT(C7496,4)*1</f>
        <v>0</v>
      </c>
      <c r="B7496" s="48" t="str">
        <f aca="false">+B7495+1</f>
        <v>0</v>
      </c>
      <c r="C7496" s="48" t="s">
        <v>14443</v>
      </c>
      <c r="D7496" s="49" t="s">
        <v>14444</v>
      </c>
      <c r="E7496" s="50" t="n">
        <v>84</v>
      </c>
      <c r="F7496" s="50" t="s">
        <v>2181</v>
      </c>
      <c r="G7496" s="51" t="n">
        <v>0.28</v>
      </c>
    </row>
    <row r="7497" customFormat="false" ht="17.25" hidden="false" customHeight="true" outlineLevel="0" collapsed="false">
      <c r="A7497" s="0" t="str">
        <f aca="false">LEFT(C7497,4)*1</f>
        <v>0</v>
      </c>
      <c r="B7497" s="48" t="str">
        <f aca="false">+B7496+1</f>
        <v>0</v>
      </c>
      <c r="C7497" s="48" t="s">
        <v>14445</v>
      </c>
      <c r="D7497" s="49" t="s">
        <v>14446</v>
      </c>
      <c r="E7497" s="50" t="n">
        <v>84</v>
      </c>
      <c r="F7497" s="50" t="s">
        <v>2181</v>
      </c>
      <c r="G7497" s="51" t="n">
        <v>0.28</v>
      </c>
    </row>
    <row r="7498" customFormat="false" ht="17.25" hidden="false" customHeight="true" outlineLevel="0" collapsed="false">
      <c r="A7498" s="0" t="str">
        <f aca="false">LEFT(C7498,4)*1</f>
        <v>0</v>
      </c>
      <c r="B7498" s="48" t="str">
        <f aca="false">+B7497+1</f>
        <v>0</v>
      </c>
      <c r="C7498" s="48" t="s">
        <v>14447</v>
      </c>
      <c r="D7498" s="49" t="s">
        <v>14448</v>
      </c>
      <c r="E7498" s="50" t="n">
        <v>84</v>
      </c>
      <c r="F7498" s="50" t="s">
        <v>2181</v>
      </c>
      <c r="G7498" s="51" t="n">
        <v>0.28</v>
      </c>
    </row>
    <row r="7499" customFormat="false" ht="17.25" hidden="false" customHeight="true" outlineLevel="0" collapsed="false">
      <c r="A7499" s="0" t="str">
        <f aca="false">LEFT(C7499,4)*1</f>
        <v>0</v>
      </c>
      <c r="B7499" s="48" t="str">
        <f aca="false">+B7498+1</f>
        <v>0</v>
      </c>
      <c r="C7499" s="48" t="s">
        <v>14449</v>
      </c>
      <c r="D7499" s="49" t="s">
        <v>14450</v>
      </c>
      <c r="E7499" s="50" t="n">
        <v>84</v>
      </c>
      <c r="F7499" s="50" t="s">
        <v>2181</v>
      </c>
      <c r="G7499" s="51" t="n">
        <v>0.28</v>
      </c>
    </row>
    <row r="7500" customFormat="false" ht="17.25" hidden="false" customHeight="true" outlineLevel="0" collapsed="false">
      <c r="A7500" s="0" t="str">
        <f aca="false">LEFT(C7500,4)*1</f>
        <v>0</v>
      </c>
      <c r="B7500" s="48" t="str">
        <f aca="false">+B7499+1</f>
        <v>0</v>
      </c>
      <c r="C7500" s="48" t="s">
        <v>14451</v>
      </c>
      <c r="D7500" s="49" t="s">
        <v>14452</v>
      </c>
      <c r="E7500" s="50" t="n">
        <v>84</v>
      </c>
      <c r="F7500" s="50" t="s">
        <v>2181</v>
      </c>
      <c r="G7500" s="51" t="n">
        <v>0.28</v>
      </c>
    </row>
    <row r="7501" customFormat="false" ht="17.25" hidden="false" customHeight="true" outlineLevel="0" collapsed="false">
      <c r="A7501" s="0" t="str">
        <f aca="false">LEFT(C7501,4)*1</f>
        <v>0</v>
      </c>
      <c r="B7501" s="48" t="str">
        <f aca="false">+B7500+1</f>
        <v>0</v>
      </c>
      <c r="C7501" s="50" t="s">
        <v>14453</v>
      </c>
      <c r="D7501" s="49" t="s">
        <v>14454</v>
      </c>
      <c r="E7501" s="50" t="n">
        <v>84</v>
      </c>
      <c r="F7501" s="50" t="s">
        <v>587</v>
      </c>
      <c r="G7501" s="51" t="n">
        <v>0.18</v>
      </c>
    </row>
    <row r="7502" customFormat="false" ht="17.25" hidden="false" customHeight="true" outlineLevel="0" collapsed="false">
      <c r="A7502" s="0" t="str">
        <f aca="false">LEFT(C7502,4)*1</f>
        <v>0</v>
      </c>
      <c r="B7502" s="48" t="str">
        <f aca="false">+B7501+1</f>
        <v>0</v>
      </c>
      <c r="C7502" s="50" t="s">
        <v>14453</v>
      </c>
      <c r="D7502" s="54" t="s">
        <v>14455</v>
      </c>
      <c r="E7502" s="50" t="n">
        <v>84</v>
      </c>
      <c r="F7502" s="50" t="s">
        <v>587</v>
      </c>
      <c r="G7502" s="51" t="n">
        <v>0.18</v>
      </c>
    </row>
    <row r="7503" customFormat="false" ht="17.25" hidden="false" customHeight="true" outlineLevel="0" collapsed="false">
      <c r="A7503" s="0" t="str">
        <f aca="false">LEFT(C7503,4)*1</f>
        <v>0</v>
      </c>
      <c r="B7503" s="48" t="str">
        <f aca="false">+B7502+1</f>
        <v>0</v>
      </c>
      <c r="C7503" s="50" t="s">
        <v>14453</v>
      </c>
      <c r="D7503" s="49" t="s">
        <v>14456</v>
      </c>
      <c r="E7503" s="50" t="n">
        <v>84</v>
      </c>
      <c r="F7503" s="50" t="s">
        <v>587</v>
      </c>
      <c r="G7503" s="51" t="n">
        <v>0.18</v>
      </c>
    </row>
    <row r="7504" customFormat="false" ht="17.25" hidden="false" customHeight="true" outlineLevel="0" collapsed="false">
      <c r="A7504" s="0" t="str">
        <f aca="false">LEFT(C7504,4)*1</f>
        <v>0</v>
      </c>
      <c r="B7504" s="48" t="str">
        <f aca="false">+B7503+1</f>
        <v>0</v>
      </c>
      <c r="C7504" s="48" t="s">
        <v>14453</v>
      </c>
      <c r="D7504" s="49" t="s">
        <v>14457</v>
      </c>
      <c r="E7504" s="50" t="n">
        <v>84</v>
      </c>
      <c r="F7504" s="50" t="s">
        <v>587</v>
      </c>
      <c r="G7504" s="51" t="n">
        <v>0.18</v>
      </c>
    </row>
    <row r="7505" customFormat="false" ht="17.25" hidden="false" customHeight="true" outlineLevel="0" collapsed="false">
      <c r="A7505" s="0" t="str">
        <f aca="false">LEFT(C7505,4)*1</f>
        <v>0</v>
      </c>
      <c r="B7505" s="48" t="str">
        <f aca="false">+B7504+1</f>
        <v>0</v>
      </c>
      <c r="C7505" s="48" t="s">
        <v>14458</v>
      </c>
      <c r="D7505" s="49" t="s">
        <v>14459</v>
      </c>
      <c r="E7505" s="50" t="n">
        <v>84</v>
      </c>
      <c r="F7505" s="50" t="s">
        <v>587</v>
      </c>
      <c r="G7505" s="51" t="n">
        <v>0.18</v>
      </c>
    </row>
    <row r="7506" customFormat="false" ht="17.25" hidden="false" customHeight="true" outlineLevel="0" collapsed="false">
      <c r="A7506" s="0" t="str">
        <f aca="false">LEFT(C7506,4)*1</f>
        <v>0</v>
      </c>
      <c r="B7506" s="48" t="str">
        <f aca="false">+B7505+1</f>
        <v>0</v>
      </c>
      <c r="C7506" s="48" t="s">
        <v>14460</v>
      </c>
      <c r="D7506" s="49" t="s">
        <v>14461</v>
      </c>
      <c r="E7506" s="50" t="n">
        <v>84</v>
      </c>
      <c r="F7506" s="50" t="s">
        <v>587</v>
      </c>
      <c r="G7506" s="51" t="n">
        <v>0.18</v>
      </c>
    </row>
    <row r="7507" customFormat="false" ht="17.25" hidden="false" customHeight="true" outlineLevel="0" collapsed="false">
      <c r="A7507" s="0" t="str">
        <f aca="false">LEFT(C7507,4)*1</f>
        <v>0</v>
      </c>
      <c r="B7507" s="48" t="str">
        <f aca="false">+B7506+1</f>
        <v>0</v>
      </c>
      <c r="C7507" s="48" t="s">
        <v>14462</v>
      </c>
      <c r="D7507" s="49" t="s">
        <v>14463</v>
      </c>
      <c r="E7507" s="50" t="n">
        <v>84</v>
      </c>
      <c r="F7507" s="50" t="s">
        <v>587</v>
      </c>
      <c r="G7507" s="51" t="n">
        <v>0.18</v>
      </c>
    </row>
    <row r="7508" customFormat="false" ht="17.25" hidden="false" customHeight="true" outlineLevel="0" collapsed="false">
      <c r="A7508" s="0" t="str">
        <f aca="false">LEFT(C7508,4)*1</f>
        <v>0</v>
      </c>
      <c r="B7508" s="48" t="str">
        <f aca="false">+B7507+1</f>
        <v>0</v>
      </c>
      <c r="C7508" s="48" t="s">
        <v>14464</v>
      </c>
      <c r="D7508" s="49" t="s">
        <v>14465</v>
      </c>
      <c r="E7508" s="50" t="n">
        <v>84</v>
      </c>
      <c r="F7508" s="50" t="s">
        <v>587</v>
      </c>
      <c r="G7508" s="51" t="n">
        <v>0.18</v>
      </c>
    </row>
    <row r="7509" customFormat="false" ht="17.25" hidden="false" customHeight="true" outlineLevel="0" collapsed="false">
      <c r="A7509" s="0" t="str">
        <f aca="false">LEFT(C7509,4)*1</f>
        <v>0</v>
      </c>
      <c r="B7509" s="48" t="str">
        <f aca="false">+B7508+1</f>
        <v>0</v>
      </c>
      <c r="C7509" s="48" t="s">
        <v>14466</v>
      </c>
      <c r="D7509" s="49" t="s">
        <v>14467</v>
      </c>
      <c r="E7509" s="50" t="n">
        <v>84</v>
      </c>
      <c r="F7509" s="50" t="s">
        <v>587</v>
      </c>
      <c r="G7509" s="51" t="n">
        <v>0.18</v>
      </c>
    </row>
    <row r="7510" customFormat="false" ht="17.25" hidden="false" customHeight="true" outlineLevel="0" collapsed="false">
      <c r="A7510" s="0" t="str">
        <f aca="false">LEFT(C7510,4)*1</f>
        <v>0</v>
      </c>
      <c r="B7510" s="48" t="str">
        <f aca="false">+B7509+1</f>
        <v>0</v>
      </c>
      <c r="C7510" s="48" t="s">
        <v>14468</v>
      </c>
      <c r="D7510" s="49" t="s">
        <v>14469</v>
      </c>
      <c r="E7510" s="50" t="n">
        <v>84</v>
      </c>
      <c r="F7510" s="50" t="s">
        <v>587</v>
      </c>
      <c r="G7510" s="51" t="n">
        <v>0.18</v>
      </c>
    </row>
    <row r="7511" customFormat="false" ht="17.25" hidden="false" customHeight="true" outlineLevel="0" collapsed="false">
      <c r="A7511" s="0" t="str">
        <f aca="false">LEFT(C7511,4)*1</f>
        <v>0</v>
      </c>
      <c r="B7511" s="48" t="str">
        <f aca="false">+B7510+1</f>
        <v>0</v>
      </c>
      <c r="C7511" s="48" t="s">
        <v>14470</v>
      </c>
      <c r="D7511" s="49" t="s">
        <v>14471</v>
      </c>
      <c r="E7511" s="50" t="n">
        <v>84</v>
      </c>
      <c r="F7511" s="50" t="s">
        <v>587</v>
      </c>
      <c r="G7511" s="51" t="n">
        <v>0.18</v>
      </c>
    </row>
    <row r="7512" customFormat="false" ht="17.25" hidden="false" customHeight="true" outlineLevel="0" collapsed="false">
      <c r="A7512" s="0" t="str">
        <f aca="false">LEFT(C7512,4)*1</f>
        <v>0</v>
      </c>
      <c r="B7512" s="48" t="str">
        <f aca="false">+B7511+1</f>
        <v>0</v>
      </c>
      <c r="C7512" s="48" t="s">
        <v>14472</v>
      </c>
      <c r="D7512" s="49" t="s">
        <v>14473</v>
      </c>
      <c r="E7512" s="50" t="n">
        <v>84</v>
      </c>
      <c r="F7512" s="50" t="s">
        <v>587</v>
      </c>
      <c r="G7512" s="51" t="n">
        <v>0.18</v>
      </c>
    </row>
    <row r="7513" customFormat="false" ht="17.25" hidden="false" customHeight="true" outlineLevel="0" collapsed="false">
      <c r="A7513" s="0" t="str">
        <f aca="false">LEFT(C7513,4)*1</f>
        <v>0</v>
      </c>
      <c r="B7513" s="48" t="str">
        <f aca="false">+B7512+1</f>
        <v>0</v>
      </c>
      <c r="C7513" s="48" t="s">
        <v>14474</v>
      </c>
      <c r="D7513" s="49" t="s">
        <v>14475</v>
      </c>
      <c r="E7513" s="50" t="n">
        <v>84</v>
      </c>
      <c r="F7513" s="50" t="s">
        <v>587</v>
      </c>
      <c r="G7513" s="51" t="n">
        <v>0.18</v>
      </c>
    </row>
    <row r="7514" customFormat="false" ht="17.25" hidden="false" customHeight="true" outlineLevel="0" collapsed="false">
      <c r="A7514" s="0" t="str">
        <f aca="false">LEFT(C7514,4)*1</f>
        <v>0</v>
      </c>
      <c r="B7514" s="48" t="str">
        <f aca="false">+B7513+1</f>
        <v>0</v>
      </c>
      <c r="C7514" s="48" t="s">
        <v>14476</v>
      </c>
      <c r="D7514" s="49" t="s">
        <v>14477</v>
      </c>
      <c r="E7514" s="50" t="n">
        <v>84</v>
      </c>
      <c r="F7514" s="50" t="s">
        <v>587</v>
      </c>
      <c r="G7514" s="51" t="n">
        <v>0.18</v>
      </c>
    </row>
    <row r="7515" customFormat="false" ht="17.25" hidden="false" customHeight="true" outlineLevel="0" collapsed="false">
      <c r="A7515" s="0" t="str">
        <f aca="false">LEFT(C7515,4)*1</f>
        <v>0</v>
      </c>
      <c r="B7515" s="48" t="str">
        <f aca="false">+B7514+1</f>
        <v>0</v>
      </c>
      <c r="C7515" s="48" t="s">
        <v>14478</v>
      </c>
      <c r="D7515" s="49" t="s">
        <v>14479</v>
      </c>
      <c r="E7515" s="50" t="n">
        <v>84</v>
      </c>
      <c r="F7515" s="50" t="s">
        <v>587</v>
      </c>
      <c r="G7515" s="51" t="n">
        <v>0.18</v>
      </c>
    </row>
    <row r="7516" customFormat="false" ht="17.25" hidden="false" customHeight="true" outlineLevel="0" collapsed="false">
      <c r="A7516" s="0" t="str">
        <f aca="false">LEFT(C7516,4)*1</f>
        <v>0</v>
      </c>
      <c r="B7516" s="48" t="str">
        <f aca="false">+B7515+1</f>
        <v>0</v>
      </c>
      <c r="C7516" s="48" t="s">
        <v>14480</v>
      </c>
      <c r="D7516" s="49" t="s">
        <v>14481</v>
      </c>
      <c r="E7516" s="50" t="n">
        <v>84</v>
      </c>
      <c r="F7516" s="50" t="s">
        <v>587</v>
      </c>
      <c r="G7516" s="51" t="n">
        <v>0.18</v>
      </c>
    </row>
    <row r="7517" customFormat="false" ht="17.25" hidden="false" customHeight="true" outlineLevel="0" collapsed="false">
      <c r="A7517" s="0" t="str">
        <f aca="false">LEFT(C7517,4)*1</f>
        <v>0</v>
      </c>
      <c r="B7517" s="48" t="str">
        <f aca="false">+B7516+1</f>
        <v>0</v>
      </c>
      <c r="C7517" s="48" t="s">
        <v>14482</v>
      </c>
      <c r="D7517" s="49" t="s">
        <v>14483</v>
      </c>
      <c r="E7517" s="50" t="n">
        <v>84</v>
      </c>
      <c r="F7517" s="50" t="s">
        <v>587</v>
      </c>
      <c r="G7517" s="51" t="n">
        <v>0.18</v>
      </c>
    </row>
    <row r="7518" customFormat="false" ht="17.25" hidden="false" customHeight="true" outlineLevel="0" collapsed="false">
      <c r="A7518" s="0" t="str">
        <f aca="false">LEFT(C7518,4)*1</f>
        <v>0</v>
      </c>
      <c r="B7518" s="48" t="str">
        <f aca="false">+B7517+1</f>
        <v>0</v>
      </c>
      <c r="C7518" s="48" t="s">
        <v>14484</v>
      </c>
      <c r="D7518" s="49" t="s">
        <v>14485</v>
      </c>
      <c r="E7518" s="50" t="n">
        <v>84</v>
      </c>
      <c r="F7518" s="50" t="s">
        <v>587</v>
      </c>
      <c r="G7518" s="51" t="n">
        <v>0.18</v>
      </c>
    </row>
    <row r="7519" customFormat="false" ht="17.25" hidden="false" customHeight="true" outlineLevel="0" collapsed="false">
      <c r="A7519" s="0" t="str">
        <f aca="false">LEFT(C7519,4)*1</f>
        <v>0</v>
      </c>
      <c r="B7519" s="48" t="str">
        <f aca="false">+B7518+1</f>
        <v>0</v>
      </c>
      <c r="C7519" s="48" t="s">
        <v>14486</v>
      </c>
      <c r="D7519" s="49" t="s">
        <v>14487</v>
      </c>
      <c r="E7519" s="50" t="n">
        <v>84</v>
      </c>
      <c r="F7519" s="50" t="s">
        <v>587</v>
      </c>
      <c r="G7519" s="51" t="n">
        <v>0.18</v>
      </c>
    </row>
    <row r="7520" customFormat="false" ht="17.25" hidden="false" customHeight="true" outlineLevel="0" collapsed="false">
      <c r="A7520" s="0" t="str">
        <f aca="false">LEFT(C7520,4)*1</f>
        <v>0</v>
      </c>
      <c r="B7520" s="48" t="str">
        <f aca="false">+B7519+1</f>
        <v>0</v>
      </c>
      <c r="C7520" s="48" t="s">
        <v>14488</v>
      </c>
      <c r="D7520" s="49" t="s">
        <v>14489</v>
      </c>
      <c r="E7520" s="50" t="n">
        <v>84</v>
      </c>
      <c r="F7520" s="50" t="s">
        <v>587</v>
      </c>
      <c r="G7520" s="51" t="n">
        <v>0.18</v>
      </c>
    </row>
    <row r="7521" customFormat="false" ht="17.25" hidden="false" customHeight="true" outlineLevel="0" collapsed="false">
      <c r="A7521" s="0" t="str">
        <f aca="false">LEFT(C7521,4)*1</f>
        <v>0</v>
      </c>
      <c r="B7521" s="48" t="str">
        <f aca="false">+B7520+1</f>
        <v>0</v>
      </c>
      <c r="C7521" s="48" t="s">
        <v>14490</v>
      </c>
      <c r="D7521" s="49" t="s">
        <v>14491</v>
      </c>
      <c r="E7521" s="50" t="n">
        <v>84</v>
      </c>
      <c r="F7521" s="50" t="s">
        <v>587</v>
      </c>
      <c r="G7521" s="51" t="n">
        <v>0.18</v>
      </c>
    </row>
    <row r="7522" customFormat="false" ht="17.25" hidden="false" customHeight="true" outlineLevel="0" collapsed="false">
      <c r="A7522" s="0" t="str">
        <f aca="false">LEFT(C7522,4)*1</f>
        <v>0</v>
      </c>
      <c r="B7522" s="48" t="str">
        <f aca="false">+B7521+1</f>
        <v>0</v>
      </c>
      <c r="C7522" s="48" t="s">
        <v>14492</v>
      </c>
      <c r="D7522" s="49" t="s">
        <v>14493</v>
      </c>
      <c r="E7522" s="50" t="n">
        <v>84</v>
      </c>
      <c r="F7522" s="50" t="s">
        <v>587</v>
      </c>
      <c r="G7522" s="51" t="n">
        <v>0.18</v>
      </c>
    </row>
    <row r="7523" customFormat="false" ht="17.25" hidden="false" customHeight="true" outlineLevel="0" collapsed="false">
      <c r="A7523" s="0" t="str">
        <f aca="false">LEFT(C7523,4)*1</f>
        <v>0</v>
      </c>
      <c r="B7523" s="48" t="str">
        <f aca="false">+B7522+1</f>
        <v>0</v>
      </c>
      <c r="C7523" s="48" t="s">
        <v>14494</v>
      </c>
      <c r="D7523" s="49" t="s">
        <v>14495</v>
      </c>
      <c r="E7523" s="50" t="n">
        <v>84</v>
      </c>
      <c r="F7523" s="50" t="s">
        <v>587</v>
      </c>
      <c r="G7523" s="51" t="n">
        <v>0.18</v>
      </c>
    </row>
    <row r="7524" customFormat="false" ht="17.25" hidden="false" customHeight="true" outlineLevel="0" collapsed="false">
      <c r="A7524" s="0" t="str">
        <f aca="false">LEFT(C7524,4)*1</f>
        <v>0</v>
      </c>
      <c r="B7524" s="48" t="str">
        <f aca="false">+B7523+1</f>
        <v>0</v>
      </c>
      <c r="C7524" s="48" t="s">
        <v>14496</v>
      </c>
      <c r="D7524" s="49" t="s">
        <v>14497</v>
      </c>
      <c r="E7524" s="50" t="n">
        <v>84</v>
      </c>
      <c r="F7524" s="50" t="s">
        <v>587</v>
      </c>
      <c r="G7524" s="51" t="n">
        <v>0.18</v>
      </c>
    </row>
    <row r="7525" customFormat="false" ht="17.25" hidden="false" customHeight="true" outlineLevel="0" collapsed="false">
      <c r="A7525" s="0" t="str">
        <f aca="false">LEFT(C7525,4)*1</f>
        <v>0</v>
      </c>
      <c r="B7525" s="48" t="str">
        <f aca="false">+B7524+1</f>
        <v>0</v>
      </c>
      <c r="C7525" s="48" t="s">
        <v>14498</v>
      </c>
      <c r="D7525" s="49" t="s">
        <v>14499</v>
      </c>
      <c r="E7525" s="50" t="n">
        <v>84</v>
      </c>
      <c r="F7525" s="50" t="s">
        <v>587</v>
      </c>
      <c r="G7525" s="51" t="n">
        <v>0.18</v>
      </c>
    </row>
    <row r="7526" customFormat="false" ht="17.25" hidden="false" customHeight="true" outlineLevel="0" collapsed="false">
      <c r="A7526" s="0" t="str">
        <f aca="false">LEFT(C7526,4)*1</f>
        <v>0</v>
      </c>
      <c r="B7526" s="48" t="str">
        <f aca="false">+B7525+1</f>
        <v>0</v>
      </c>
      <c r="C7526" s="48" t="s">
        <v>14500</v>
      </c>
      <c r="D7526" s="49" t="s">
        <v>14501</v>
      </c>
      <c r="E7526" s="50" t="n">
        <v>84</v>
      </c>
      <c r="F7526" s="50" t="s">
        <v>587</v>
      </c>
      <c r="G7526" s="51" t="n">
        <v>0.18</v>
      </c>
    </row>
    <row r="7527" customFormat="false" ht="17.25" hidden="false" customHeight="true" outlineLevel="0" collapsed="false">
      <c r="A7527" s="0" t="str">
        <f aca="false">LEFT(C7527,4)*1</f>
        <v>0</v>
      </c>
      <c r="B7527" s="48" t="str">
        <f aca="false">+B7526+1</f>
        <v>0</v>
      </c>
      <c r="C7527" s="48" t="s">
        <v>14502</v>
      </c>
      <c r="D7527" s="49" t="s">
        <v>14503</v>
      </c>
      <c r="E7527" s="50" t="n">
        <v>84</v>
      </c>
      <c r="F7527" s="50" t="s">
        <v>587</v>
      </c>
      <c r="G7527" s="51" t="n">
        <v>0.18</v>
      </c>
    </row>
    <row r="7528" customFormat="false" ht="17.25" hidden="false" customHeight="true" outlineLevel="0" collapsed="false">
      <c r="A7528" s="0" t="str">
        <f aca="false">LEFT(C7528,4)*1</f>
        <v>0</v>
      </c>
      <c r="B7528" s="48" t="str">
        <f aca="false">+B7527+1</f>
        <v>0</v>
      </c>
      <c r="C7528" s="48" t="s">
        <v>14504</v>
      </c>
      <c r="D7528" s="49" t="s">
        <v>14505</v>
      </c>
      <c r="E7528" s="50" t="n">
        <v>84</v>
      </c>
      <c r="F7528" s="50" t="s">
        <v>587</v>
      </c>
      <c r="G7528" s="51" t="n">
        <v>0.18</v>
      </c>
    </row>
    <row r="7529" customFormat="false" ht="17.25" hidden="false" customHeight="true" outlineLevel="0" collapsed="false">
      <c r="A7529" s="0" t="str">
        <f aca="false">LEFT(C7529,4)*1</f>
        <v>0</v>
      </c>
      <c r="B7529" s="48" t="str">
        <f aca="false">+B7528+1</f>
        <v>0</v>
      </c>
      <c r="C7529" s="48" t="s">
        <v>14506</v>
      </c>
      <c r="D7529" s="49" t="s">
        <v>14507</v>
      </c>
      <c r="E7529" s="50" t="n">
        <v>84</v>
      </c>
      <c r="F7529" s="50" t="s">
        <v>587</v>
      </c>
      <c r="G7529" s="51" t="n">
        <v>0.18</v>
      </c>
    </row>
    <row r="7530" customFormat="false" ht="17.25" hidden="false" customHeight="true" outlineLevel="0" collapsed="false">
      <c r="A7530" s="0" t="str">
        <f aca="false">LEFT(C7530,4)*1</f>
        <v>0</v>
      </c>
      <c r="B7530" s="48" t="str">
        <f aca="false">+B7529+1</f>
        <v>0</v>
      </c>
      <c r="C7530" s="48" t="s">
        <v>14508</v>
      </c>
      <c r="D7530" s="49" t="s">
        <v>14509</v>
      </c>
      <c r="E7530" s="50" t="n">
        <v>84</v>
      </c>
      <c r="F7530" s="50" t="s">
        <v>2181</v>
      </c>
      <c r="G7530" s="51" t="n">
        <v>0.28</v>
      </c>
    </row>
    <row r="7531" customFormat="false" ht="17.25" hidden="false" customHeight="true" outlineLevel="0" collapsed="false">
      <c r="A7531" s="0" t="str">
        <f aca="false">LEFT(C7531,4)*1</f>
        <v>0</v>
      </c>
      <c r="B7531" s="48" t="str">
        <f aca="false">+B7530+1</f>
        <v>0</v>
      </c>
      <c r="C7531" s="48" t="s">
        <v>14510</v>
      </c>
      <c r="D7531" s="49" t="s">
        <v>14511</v>
      </c>
      <c r="E7531" s="50" t="n">
        <v>84</v>
      </c>
      <c r="F7531" s="50" t="s">
        <v>2181</v>
      </c>
      <c r="G7531" s="51" t="n">
        <v>0.28</v>
      </c>
    </row>
    <row r="7532" customFormat="false" ht="17.25" hidden="false" customHeight="true" outlineLevel="0" collapsed="false">
      <c r="A7532" s="0" t="str">
        <f aca="false">LEFT(C7532,4)*1</f>
        <v>0</v>
      </c>
      <c r="B7532" s="48" t="str">
        <f aca="false">+B7531+1</f>
        <v>0</v>
      </c>
      <c r="C7532" s="48" t="s">
        <v>14512</v>
      </c>
      <c r="D7532" s="49" t="s">
        <v>14513</v>
      </c>
      <c r="E7532" s="50" t="n">
        <v>84</v>
      </c>
      <c r="F7532" s="50" t="s">
        <v>2181</v>
      </c>
      <c r="G7532" s="51" t="n">
        <v>0.28</v>
      </c>
    </row>
    <row r="7533" customFormat="false" ht="17.25" hidden="false" customHeight="true" outlineLevel="0" collapsed="false">
      <c r="A7533" s="0" t="str">
        <f aca="false">LEFT(C7533,4)*1</f>
        <v>0</v>
      </c>
      <c r="B7533" s="48" t="str">
        <f aca="false">+B7532+1</f>
        <v>0</v>
      </c>
      <c r="C7533" s="48" t="s">
        <v>14514</v>
      </c>
      <c r="D7533" s="49" t="s">
        <v>14515</v>
      </c>
      <c r="E7533" s="50" t="n">
        <v>84</v>
      </c>
      <c r="F7533" s="50" t="s">
        <v>2181</v>
      </c>
      <c r="G7533" s="51" t="n">
        <v>0.28</v>
      </c>
    </row>
    <row r="7534" customFormat="false" ht="17.25" hidden="false" customHeight="true" outlineLevel="0" collapsed="false">
      <c r="A7534" s="0" t="str">
        <f aca="false">LEFT(C7534,4)*1</f>
        <v>0</v>
      </c>
      <c r="B7534" s="48" t="str">
        <f aca="false">+B7533+1</f>
        <v>0</v>
      </c>
      <c r="C7534" s="48" t="s">
        <v>14516</v>
      </c>
      <c r="D7534" s="49" t="s">
        <v>14517</v>
      </c>
      <c r="E7534" s="50" t="n">
        <v>84</v>
      </c>
      <c r="F7534" s="50" t="s">
        <v>587</v>
      </c>
      <c r="G7534" s="51" t="n">
        <v>0.18</v>
      </c>
    </row>
    <row r="7535" customFormat="false" ht="17.25" hidden="false" customHeight="true" outlineLevel="0" collapsed="false">
      <c r="A7535" s="0" t="str">
        <f aca="false">LEFT(C7535,4)*1</f>
        <v>0</v>
      </c>
      <c r="B7535" s="48" t="str">
        <f aca="false">+B7534+1</f>
        <v>0</v>
      </c>
      <c r="C7535" s="48" t="s">
        <v>14518</v>
      </c>
      <c r="D7535" s="49" t="s">
        <v>14519</v>
      </c>
      <c r="E7535" s="50" t="n">
        <v>84</v>
      </c>
      <c r="F7535" s="50" t="s">
        <v>587</v>
      </c>
      <c r="G7535" s="51" t="n">
        <v>0.18</v>
      </c>
    </row>
    <row r="7536" customFormat="false" ht="17.25" hidden="false" customHeight="true" outlineLevel="0" collapsed="false">
      <c r="A7536" s="0" t="str">
        <f aca="false">LEFT(C7536,4)*1</f>
        <v>0</v>
      </c>
      <c r="B7536" s="48" t="str">
        <f aca="false">+B7535+1</f>
        <v>0</v>
      </c>
      <c r="C7536" s="48" t="s">
        <v>14520</v>
      </c>
      <c r="D7536" s="49" t="s">
        <v>14521</v>
      </c>
      <c r="E7536" s="50" t="n">
        <v>84</v>
      </c>
      <c r="F7536" s="50" t="s">
        <v>587</v>
      </c>
      <c r="G7536" s="51" t="n">
        <v>0.18</v>
      </c>
    </row>
    <row r="7537" customFormat="false" ht="17.25" hidden="false" customHeight="true" outlineLevel="0" collapsed="false">
      <c r="A7537" s="0" t="str">
        <f aca="false">LEFT(C7537,4)*1</f>
        <v>0</v>
      </c>
      <c r="B7537" s="48" t="str">
        <f aca="false">+B7536+1</f>
        <v>0</v>
      </c>
      <c r="C7537" s="48" t="s">
        <v>14522</v>
      </c>
      <c r="D7537" s="49" t="s">
        <v>14523</v>
      </c>
      <c r="E7537" s="50" t="n">
        <v>84</v>
      </c>
      <c r="F7537" s="50" t="s">
        <v>587</v>
      </c>
      <c r="G7537" s="51" t="n">
        <v>0.18</v>
      </c>
    </row>
    <row r="7538" customFormat="false" ht="17.25" hidden="false" customHeight="true" outlineLevel="0" collapsed="false">
      <c r="A7538" s="0" t="str">
        <f aca="false">LEFT(C7538,4)*1</f>
        <v>0</v>
      </c>
      <c r="B7538" s="48" t="str">
        <f aca="false">+B7537+1</f>
        <v>0</v>
      </c>
      <c r="C7538" s="48" t="s">
        <v>14524</v>
      </c>
      <c r="D7538" s="49" t="s">
        <v>14525</v>
      </c>
      <c r="E7538" s="50" t="n">
        <v>84</v>
      </c>
      <c r="F7538" s="50" t="s">
        <v>587</v>
      </c>
      <c r="G7538" s="51" t="n">
        <v>0.18</v>
      </c>
    </row>
    <row r="7539" customFormat="false" ht="17.25" hidden="false" customHeight="true" outlineLevel="0" collapsed="false">
      <c r="A7539" s="0" t="str">
        <f aca="false">LEFT(C7539,4)*1</f>
        <v>0</v>
      </c>
      <c r="B7539" s="48" t="str">
        <f aca="false">+B7538+1</f>
        <v>0</v>
      </c>
      <c r="C7539" s="48" t="s">
        <v>14526</v>
      </c>
      <c r="D7539" s="49" t="s">
        <v>14527</v>
      </c>
      <c r="E7539" s="50" t="n">
        <v>84</v>
      </c>
      <c r="F7539" s="50" t="s">
        <v>587</v>
      </c>
      <c r="G7539" s="51" t="n">
        <v>0.18</v>
      </c>
    </row>
    <row r="7540" customFormat="false" ht="17.25" hidden="false" customHeight="true" outlineLevel="0" collapsed="false">
      <c r="A7540" s="0" t="str">
        <f aca="false">LEFT(C7540,4)*1</f>
        <v>0</v>
      </c>
      <c r="B7540" s="48" t="str">
        <f aca="false">+B7539+1</f>
        <v>0</v>
      </c>
      <c r="C7540" s="48" t="s">
        <v>14528</v>
      </c>
      <c r="D7540" s="49" t="s">
        <v>14529</v>
      </c>
      <c r="E7540" s="50" t="n">
        <v>84</v>
      </c>
      <c r="F7540" s="50" t="s">
        <v>587</v>
      </c>
      <c r="G7540" s="51" t="n">
        <v>0.18</v>
      </c>
    </row>
    <row r="7541" customFormat="false" ht="17.25" hidden="false" customHeight="true" outlineLevel="0" collapsed="false">
      <c r="A7541" s="0" t="str">
        <f aca="false">LEFT(C7541,4)*1</f>
        <v>0</v>
      </c>
      <c r="B7541" s="48" t="str">
        <f aca="false">+B7540+1</f>
        <v>0</v>
      </c>
      <c r="C7541" s="48" t="s">
        <v>14530</v>
      </c>
      <c r="D7541" s="49" t="s">
        <v>14531</v>
      </c>
      <c r="E7541" s="50" t="n">
        <v>84</v>
      </c>
      <c r="F7541" s="50" t="s">
        <v>587</v>
      </c>
      <c r="G7541" s="51" t="n">
        <v>0.18</v>
      </c>
    </row>
    <row r="7542" customFormat="false" ht="17.25" hidden="false" customHeight="true" outlineLevel="0" collapsed="false">
      <c r="A7542" s="0" t="str">
        <f aca="false">LEFT(C7542,4)*1</f>
        <v>0</v>
      </c>
      <c r="B7542" s="48" t="str">
        <f aca="false">+B7541+1</f>
        <v>0</v>
      </c>
      <c r="C7542" s="48" t="s">
        <v>14532</v>
      </c>
      <c r="D7542" s="49" t="s">
        <v>14533</v>
      </c>
      <c r="E7542" s="50" t="n">
        <v>84</v>
      </c>
      <c r="F7542" s="50" t="s">
        <v>587</v>
      </c>
      <c r="G7542" s="51" t="n">
        <v>0.18</v>
      </c>
    </row>
    <row r="7543" customFormat="false" ht="17.25" hidden="false" customHeight="true" outlineLevel="0" collapsed="false">
      <c r="A7543" s="0" t="str">
        <f aca="false">LEFT(C7543,4)*1</f>
        <v>0</v>
      </c>
      <c r="B7543" s="48" t="str">
        <f aca="false">+B7542+1</f>
        <v>0</v>
      </c>
      <c r="C7543" s="48" t="s">
        <v>14534</v>
      </c>
      <c r="D7543" s="49" t="s">
        <v>14535</v>
      </c>
      <c r="E7543" s="50" t="n">
        <v>84</v>
      </c>
      <c r="F7543" s="50" t="s">
        <v>587</v>
      </c>
      <c r="G7543" s="51" t="n">
        <v>0.18</v>
      </c>
    </row>
    <row r="7544" customFormat="false" ht="17.25" hidden="false" customHeight="true" outlineLevel="0" collapsed="false">
      <c r="A7544" s="0" t="str">
        <f aca="false">LEFT(C7544,4)*1</f>
        <v>0</v>
      </c>
      <c r="B7544" s="48" t="str">
        <f aca="false">+B7543+1</f>
        <v>0</v>
      </c>
      <c r="C7544" s="48" t="s">
        <v>14536</v>
      </c>
      <c r="D7544" s="49" t="s">
        <v>14537</v>
      </c>
      <c r="E7544" s="50" t="n">
        <v>84</v>
      </c>
      <c r="F7544" s="50" t="s">
        <v>2181</v>
      </c>
      <c r="G7544" s="51" t="n">
        <v>0.28</v>
      </c>
    </row>
    <row r="7545" customFormat="false" ht="17.25" hidden="false" customHeight="true" outlineLevel="0" collapsed="false">
      <c r="A7545" s="0" t="str">
        <f aca="false">LEFT(C7545,4)*1</f>
        <v>0</v>
      </c>
      <c r="B7545" s="48" t="str">
        <f aca="false">+B7544+1</f>
        <v>0</v>
      </c>
      <c r="C7545" s="48" t="s">
        <v>14538</v>
      </c>
      <c r="D7545" s="49" t="s">
        <v>14539</v>
      </c>
      <c r="E7545" s="50" t="n">
        <v>84</v>
      </c>
      <c r="F7545" s="50" t="s">
        <v>2181</v>
      </c>
      <c r="G7545" s="51" t="n">
        <v>0.28</v>
      </c>
    </row>
    <row r="7546" customFormat="false" ht="17.25" hidden="false" customHeight="true" outlineLevel="0" collapsed="false">
      <c r="A7546" s="0" t="str">
        <f aca="false">LEFT(C7546,4)*1</f>
        <v>0</v>
      </c>
      <c r="B7546" s="48" t="str">
        <f aca="false">+B7545+1</f>
        <v>0</v>
      </c>
      <c r="C7546" s="48" t="s">
        <v>14540</v>
      </c>
      <c r="D7546" s="49" t="s">
        <v>14541</v>
      </c>
      <c r="E7546" s="50" t="n">
        <v>84</v>
      </c>
      <c r="F7546" s="50" t="s">
        <v>2181</v>
      </c>
      <c r="G7546" s="51" t="n">
        <v>0.28</v>
      </c>
    </row>
    <row r="7547" customFormat="false" ht="17.25" hidden="false" customHeight="true" outlineLevel="0" collapsed="false">
      <c r="A7547" s="0" t="str">
        <f aca="false">LEFT(C7547,4)*1</f>
        <v>0</v>
      </c>
      <c r="B7547" s="48" t="str">
        <f aca="false">+B7546+1</f>
        <v>0</v>
      </c>
      <c r="C7547" s="48" t="s">
        <v>14542</v>
      </c>
      <c r="D7547" s="49" t="s">
        <v>14543</v>
      </c>
      <c r="E7547" s="50" t="n">
        <v>84</v>
      </c>
      <c r="F7547" s="50" t="s">
        <v>2181</v>
      </c>
      <c r="G7547" s="51" t="n">
        <v>0.28</v>
      </c>
    </row>
    <row r="7548" customFormat="false" ht="17.25" hidden="false" customHeight="true" outlineLevel="0" collapsed="false">
      <c r="A7548" s="0" t="str">
        <f aca="false">LEFT(C7548,4)*1</f>
        <v>0</v>
      </c>
      <c r="B7548" s="48" t="str">
        <f aca="false">+B7547+1</f>
        <v>0</v>
      </c>
      <c r="C7548" s="48" t="s">
        <v>14544</v>
      </c>
      <c r="D7548" s="49" t="s">
        <v>14545</v>
      </c>
      <c r="E7548" s="50" t="n">
        <v>84</v>
      </c>
      <c r="F7548" s="50" t="s">
        <v>2181</v>
      </c>
      <c r="G7548" s="51" t="n">
        <v>0.28</v>
      </c>
    </row>
    <row r="7549" customFormat="false" ht="17.25" hidden="false" customHeight="true" outlineLevel="0" collapsed="false">
      <c r="A7549" s="0" t="str">
        <f aca="false">LEFT(C7549,4)*1</f>
        <v>0</v>
      </c>
      <c r="B7549" s="48" t="str">
        <f aca="false">+B7548+1</f>
        <v>0</v>
      </c>
      <c r="C7549" s="48" t="s">
        <v>14546</v>
      </c>
      <c r="D7549" s="49" t="s">
        <v>14547</v>
      </c>
      <c r="E7549" s="50" t="n">
        <v>84</v>
      </c>
      <c r="F7549" s="50" t="s">
        <v>587</v>
      </c>
      <c r="G7549" s="51" t="n">
        <v>0.18</v>
      </c>
    </row>
    <row r="7550" customFormat="false" ht="17.25" hidden="false" customHeight="true" outlineLevel="0" collapsed="false">
      <c r="A7550" s="0" t="str">
        <f aca="false">LEFT(C7550,4)*1</f>
        <v>0</v>
      </c>
      <c r="B7550" s="48" t="str">
        <f aca="false">+B7549+1</f>
        <v>0</v>
      </c>
      <c r="C7550" s="48" t="s">
        <v>14546</v>
      </c>
      <c r="D7550" s="49" t="s">
        <v>14548</v>
      </c>
      <c r="E7550" s="50" t="n">
        <v>84</v>
      </c>
      <c r="F7550" s="50" t="s">
        <v>119</v>
      </c>
      <c r="G7550" s="51" t="n">
        <v>0.12</v>
      </c>
    </row>
    <row r="7551" customFormat="false" ht="17.25" hidden="false" customHeight="true" outlineLevel="0" collapsed="false">
      <c r="A7551" s="0" t="str">
        <f aca="false">LEFT(C7551,4)*1</f>
        <v>0</v>
      </c>
      <c r="B7551" s="48" t="str">
        <f aca="false">+B7550+1</f>
        <v>0</v>
      </c>
      <c r="C7551" s="48" t="s">
        <v>14546</v>
      </c>
      <c r="D7551" s="49" t="s">
        <v>14549</v>
      </c>
      <c r="E7551" s="50" t="n">
        <v>84</v>
      </c>
      <c r="F7551" s="50" t="s">
        <v>2181</v>
      </c>
      <c r="G7551" s="51" t="n">
        <v>0.28</v>
      </c>
    </row>
    <row r="7552" customFormat="false" ht="17.25" hidden="false" customHeight="true" outlineLevel="0" collapsed="false">
      <c r="A7552" s="0" t="str">
        <f aca="false">LEFT(C7552,4)*1</f>
        <v>0</v>
      </c>
      <c r="B7552" s="48" t="str">
        <f aca="false">+B7551+1</f>
        <v>0</v>
      </c>
      <c r="C7552" s="48" t="s">
        <v>14550</v>
      </c>
      <c r="D7552" s="49" t="s">
        <v>14551</v>
      </c>
      <c r="E7552" s="50" t="n">
        <v>84</v>
      </c>
      <c r="F7552" s="50" t="s">
        <v>587</v>
      </c>
      <c r="G7552" s="51" t="n">
        <v>0.18</v>
      </c>
    </row>
    <row r="7553" customFormat="false" ht="17.25" hidden="false" customHeight="true" outlineLevel="0" collapsed="false">
      <c r="A7553" s="0" t="str">
        <f aca="false">LEFT(C7553,4)*1</f>
        <v>0</v>
      </c>
      <c r="B7553" s="48" t="str">
        <f aca="false">+B7552+1</f>
        <v>0</v>
      </c>
      <c r="C7553" s="48" t="s">
        <v>14552</v>
      </c>
      <c r="D7553" s="49" t="s">
        <v>14553</v>
      </c>
      <c r="E7553" s="50" t="n">
        <v>84</v>
      </c>
      <c r="F7553" s="50" t="s">
        <v>587</v>
      </c>
      <c r="G7553" s="51" t="n">
        <v>0.18</v>
      </c>
    </row>
    <row r="7554" customFormat="false" ht="17.25" hidden="false" customHeight="true" outlineLevel="0" collapsed="false">
      <c r="A7554" s="0" t="str">
        <f aca="false">LEFT(C7554,4)*1</f>
        <v>0</v>
      </c>
      <c r="B7554" s="48" t="str">
        <f aca="false">+B7553+1</f>
        <v>0</v>
      </c>
      <c r="C7554" s="48" t="s">
        <v>14554</v>
      </c>
      <c r="D7554" s="49" t="s">
        <v>14555</v>
      </c>
      <c r="E7554" s="50" t="n">
        <v>84</v>
      </c>
      <c r="F7554" s="50" t="s">
        <v>587</v>
      </c>
      <c r="G7554" s="51" t="n">
        <v>0.18</v>
      </c>
    </row>
    <row r="7555" customFormat="false" ht="17.25" hidden="false" customHeight="true" outlineLevel="0" collapsed="false">
      <c r="A7555" s="0" t="str">
        <f aca="false">LEFT(C7555,4)*1</f>
        <v>0</v>
      </c>
      <c r="B7555" s="48" t="str">
        <f aca="false">+B7554+1</f>
        <v>0</v>
      </c>
      <c r="C7555" s="48" t="s">
        <v>14556</v>
      </c>
      <c r="D7555" s="49" t="s">
        <v>14557</v>
      </c>
      <c r="E7555" s="50" t="n">
        <v>84</v>
      </c>
      <c r="F7555" s="50" t="s">
        <v>587</v>
      </c>
      <c r="G7555" s="51" t="n">
        <v>0.18</v>
      </c>
    </row>
    <row r="7556" customFormat="false" ht="17.25" hidden="false" customHeight="true" outlineLevel="0" collapsed="false">
      <c r="A7556" s="0" t="str">
        <f aca="false">LEFT(C7556,4)*1</f>
        <v>0</v>
      </c>
      <c r="B7556" s="48" t="str">
        <f aca="false">+B7555+1</f>
        <v>0</v>
      </c>
      <c r="C7556" s="48" t="s">
        <v>14558</v>
      </c>
      <c r="D7556" s="49" t="s">
        <v>14559</v>
      </c>
      <c r="E7556" s="50" t="n">
        <v>84</v>
      </c>
      <c r="F7556" s="50" t="s">
        <v>587</v>
      </c>
      <c r="G7556" s="51" t="n">
        <v>0.18</v>
      </c>
    </row>
    <row r="7557" customFormat="false" ht="17.25" hidden="false" customHeight="true" outlineLevel="0" collapsed="false">
      <c r="A7557" s="0" t="str">
        <f aca="false">LEFT(C7557,4)*1</f>
        <v>0</v>
      </c>
      <c r="B7557" s="48" t="str">
        <f aca="false">+B7556+1</f>
        <v>0</v>
      </c>
      <c r="C7557" s="48" t="s">
        <v>14560</v>
      </c>
      <c r="D7557" s="49" t="s">
        <v>14561</v>
      </c>
      <c r="E7557" s="50" t="n">
        <v>84</v>
      </c>
      <c r="F7557" s="50" t="s">
        <v>587</v>
      </c>
      <c r="G7557" s="51" t="n">
        <v>0.18</v>
      </c>
    </row>
    <row r="7558" customFormat="false" ht="17.25" hidden="false" customHeight="true" outlineLevel="0" collapsed="false">
      <c r="A7558" s="0" t="str">
        <f aca="false">LEFT(C7558,4)*1</f>
        <v>0</v>
      </c>
      <c r="B7558" s="48" t="str">
        <f aca="false">+B7557+1</f>
        <v>0</v>
      </c>
      <c r="C7558" s="48" t="s">
        <v>14562</v>
      </c>
      <c r="D7558" s="49" t="s">
        <v>14563</v>
      </c>
      <c r="E7558" s="50" t="n">
        <v>84</v>
      </c>
      <c r="F7558" s="50" t="s">
        <v>2181</v>
      </c>
      <c r="G7558" s="51" t="n">
        <v>0.28</v>
      </c>
    </row>
    <row r="7559" customFormat="false" ht="17.25" hidden="false" customHeight="true" outlineLevel="0" collapsed="false">
      <c r="A7559" s="0" t="str">
        <f aca="false">LEFT(C7559,4)*1</f>
        <v>0</v>
      </c>
      <c r="B7559" s="48" t="str">
        <f aca="false">+B7558+1</f>
        <v>0</v>
      </c>
      <c r="C7559" s="48" t="s">
        <v>14564</v>
      </c>
      <c r="D7559" s="49" t="s">
        <v>14565</v>
      </c>
      <c r="E7559" s="50" t="n">
        <v>84</v>
      </c>
      <c r="F7559" s="50" t="s">
        <v>2181</v>
      </c>
      <c r="G7559" s="51" t="n">
        <v>0.28</v>
      </c>
    </row>
    <row r="7560" customFormat="false" ht="17.25" hidden="false" customHeight="true" outlineLevel="0" collapsed="false">
      <c r="A7560" s="0" t="str">
        <f aca="false">LEFT(C7560,4)*1</f>
        <v>0</v>
      </c>
      <c r="B7560" s="48" t="str">
        <f aca="false">+B7559+1</f>
        <v>0</v>
      </c>
      <c r="C7560" s="48" t="s">
        <v>14566</v>
      </c>
      <c r="D7560" s="49" t="s">
        <v>14567</v>
      </c>
      <c r="E7560" s="50" t="n">
        <v>84</v>
      </c>
      <c r="F7560" s="50" t="s">
        <v>587</v>
      </c>
      <c r="G7560" s="51" t="n">
        <v>0.18</v>
      </c>
    </row>
    <row r="7561" customFormat="false" ht="17.25" hidden="false" customHeight="true" outlineLevel="0" collapsed="false">
      <c r="A7561" s="0" t="str">
        <f aca="false">LEFT(C7561,4)*1</f>
        <v>0</v>
      </c>
      <c r="B7561" s="48" t="str">
        <f aca="false">+B7560+1</f>
        <v>0</v>
      </c>
      <c r="C7561" s="48" t="s">
        <v>14568</v>
      </c>
      <c r="D7561" s="49" t="s">
        <v>14569</v>
      </c>
      <c r="E7561" s="50" t="n">
        <v>84</v>
      </c>
      <c r="F7561" s="50" t="s">
        <v>587</v>
      </c>
      <c r="G7561" s="51" t="n">
        <v>0.18</v>
      </c>
    </row>
    <row r="7562" customFormat="false" ht="17.25" hidden="false" customHeight="true" outlineLevel="0" collapsed="false">
      <c r="A7562" s="0" t="str">
        <f aca="false">LEFT(C7562,4)*1</f>
        <v>0</v>
      </c>
      <c r="B7562" s="48" t="str">
        <f aca="false">+B7561+1</f>
        <v>0</v>
      </c>
      <c r="C7562" s="48" t="s">
        <v>14570</v>
      </c>
      <c r="D7562" s="49" t="s">
        <v>14571</v>
      </c>
      <c r="E7562" s="50" t="n">
        <v>84</v>
      </c>
      <c r="F7562" s="50" t="s">
        <v>587</v>
      </c>
      <c r="G7562" s="51" t="n">
        <v>0.18</v>
      </c>
    </row>
    <row r="7563" customFormat="false" ht="17.25" hidden="false" customHeight="true" outlineLevel="0" collapsed="false">
      <c r="A7563" s="0" t="str">
        <f aca="false">LEFT(C7563,4)*1</f>
        <v>0</v>
      </c>
      <c r="B7563" s="48" t="str">
        <f aca="false">+B7562+1</f>
        <v>0</v>
      </c>
      <c r="C7563" s="48" t="s">
        <v>14572</v>
      </c>
      <c r="D7563" s="49" t="s">
        <v>14573</v>
      </c>
      <c r="E7563" s="50" t="n">
        <v>84</v>
      </c>
      <c r="F7563" s="50" t="s">
        <v>587</v>
      </c>
      <c r="G7563" s="51" t="n">
        <v>0.18</v>
      </c>
    </row>
    <row r="7564" customFormat="false" ht="17.25" hidden="false" customHeight="true" outlineLevel="0" collapsed="false">
      <c r="A7564" s="0" t="str">
        <f aca="false">LEFT(C7564,4)*1</f>
        <v>0</v>
      </c>
      <c r="B7564" s="48" t="str">
        <f aca="false">+B7563+1</f>
        <v>0</v>
      </c>
      <c r="C7564" s="48" t="s">
        <v>14574</v>
      </c>
      <c r="D7564" s="49" t="s">
        <v>14575</v>
      </c>
      <c r="E7564" s="50" t="n">
        <v>84</v>
      </c>
      <c r="F7564" s="50" t="s">
        <v>587</v>
      </c>
      <c r="G7564" s="51" t="n">
        <v>0.18</v>
      </c>
    </row>
    <row r="7565" customFormat="false" ht="17.25" hidden="false" customHeight="true" outlineLevel="0" collapsed="false">
      <c r="A7565" s="0" t="str">
        <f aca="false">LEFT(C7565,4)*1</f>
        <v>0</v>
      </c>
      <c r="B7565" s="48" t="str">
        <f aca="false">+B7564+1</f>
        <v>0</v>
      </c>
      <c r="C7565" s="48" t="s">
        <v>14576</v>
      </c>
      <c r="D7565" s="49" t="s">
        <v>14577</v>
      </c>
      <c r="E7565" s="50" t="n">
        <v>84</v>
      </c>
      <c r="F7565" s="50" t="s">
        <v>587</v>
      </c>
      <c r="G7565" s="51" t="n">
        <v>0.18</v>
      </c>
    </row>
    <row r="7566" customFormat="false" ht="17.25" hidden="false" customHeight="true" outlineLevel="0" collapsed="false">
      <c r="A7566" s="0" t="str">
        <f aca="false">LEFT(C7566,4)*1</f>
        <v>0</v>
      </c>
      <c r="B7566" s="48" t="str">
        <f aca="false">+B7565+1</f>
        <v>0</v>
      </c>
      <c r="C7566" s="48" t="s">
        <v>14578</v>
      </c>
      <c r="D7566" s="49" t="s">
        <v>14579</v>
      </c>
      <c r="E7566" s="50" t="n">
        <v>84</v>
      </c>
      <c r="F7566" s="50" t="s">
        <v>587</v>
      </c>
      <c r="G7566" s="51" t="n">
        <v>0.18</v>
      </c>
    </row>
    <row r="7567" customFormat="false" ht="17.25" hidden="false" customHeight="true" outlineLevel="0" collapsed="false">
      <c r="A7567" s="0" t="str">
        <f aca="false">LEFT(C7567,4)*1</f>
        <v>0</v>
      </c>
      <c r="B7567" s="48" t="str">
        <f aca="false">+B7566+1</f>
        <v>0</v>
      </c>
      <c r="C7567" s="48" t="s">
        <v>14580</v>
      </c>
      <c r="D7567" s="49" t="s">
        <v>14581</v>
      </c>
      <c r="E7567" s="50" t="n">
        <v>84</v>
      </c>
      <c r="F7567" s="50" t="s">
        <v>587</v>
      </c>
      <c r="G7567" s="51" t="n">
        <v>0.18</v>
      </c>
    </row>
    <row r="7568" customFormat="false" ht="17.25" hidden="false" customHeight="true" outlineLevel="0" collapsed="false">
      <c r="A7568" s="0" t="str">
        <f aca="false">LEFT(C7568,4)*1</f>
        <v>0</v>
      </c>
      <c r="B7568" s="48" t="str">
        <f aca="false">+B7567+1</f>
        <v>0</v>
      </c>
      <c r="C7568" s="48" t="s">
        <v>14582</v>
      </c>
      <c r="D7568" s="49" t="s">
        <v>14583</v>
      </c>
      <c r="E7568" s="50" t="n">
        <v>84</v>
      </c>
      <c r="F7568" s="50" t="s">
        <v>587</v>
      </c>
      <c r="G7568" s="51" t="n">
        <v>0.18</v>
      </c>
    </row>
    <row r="7569" customFormat="false" ht="17.25" hidden="false" customHeight="true" outlineLevel="0" collapsed="false">
      <c r="A7569" s="0" t="str">
        <f aca="false">LEFT(C7569,4)*1</f>
        <v>0</v>
      </c>
      <c r="B7569" s="48" t="str">
        <f aca="false">+B7568+1</f>
        <v>0</v>
      </c>
      <c r="C7569" s="48" t="s">
        <v>14584</v>
      </c>
      <c r="D7569" s="49" t="s">
        <v>14585</v>
      </c>
      <c r="E7569" s="50" t="n">
        <v>84</v>
      </c>
      <c r="F7569" s="50" t="s">
        <v>587</v>
      </c>
      <c r="G7569" s="51" t="n">
        <v>0.18</v>
      </c>
    </row>
    <row r="7570" customFormat="false" ht="17.25" hidden="false" customHeight="true" outlineLevel="0" collapsed="false">
      <c r="A7570" s="0" t="str">
        <f aca="false">LEFT(C7570,4)*1</f>
        <v>0</v>
      </c>
      <c r="B7570" s="48" t="str">
        <f aca="false">+B7569+1</f>
        <v>0</v>
      </c>
      <c r="C7570" s="48" t="s">
        <v>14586</v>
      </c>
      <c r="D7570" s="49" t="s">
        <v>14587</v>
      </c>
      <c r="E7570" s="50" t="n">
        <v>84</v>
      </c>
      <c r="F7570" s="50" t="s">
        <v>587</v>
      </c>
      <c r="G7570" s="51" t="n">
        <v>0.18</v>
      </c>
    </row>
    <row r="7571" customFormat="false" ht="17.25" hidden="false" customHeight="true" outlineLevel="0" collapsed="false">
      <c r="A7571" s="0" t="str">
        <f aca="false">LEFT(C7571,4)*1</f>
        <v>0</v>
      </c>
      <c r="B7571" s="48" t="str">
        <f aca="false">+B7570+1</f>
        <v>0</v>
      </c>
      <c r="C7571" s="48" t="s">
        <v>14588</v>
      </c>
      <c r="D7571" s="49" t="s">
        <v>14589</v>
      </c>
      <c r="E7571" s="50" t="n">
        <v>84</v>
      </c>
      <c r="F7571" s="50" t="s">
        <v>587</v>
      </c>
      <c r="G7571" s="51" t="n">
        <v>0.18</v>
      </c>
    </row>
    <row r="7572" customFormat="false" ht="17.25" hidden="false" customHeight="true" outlineLevel="0" collapsed="false">
      <c r="A7572" s="0" t="str">
        <f aca="false">LEFT(C7572,4)*1</f>
        <v>0</v>
      </c>
      <c r="B7572" s="48" t="str">
        <f aca="false">+B7571+1</f>
        <v>0</v>
      </c>
      <c r="C7572" s="48" t="s">
        <v>14590</v>
      </c>
      <c r="D7572" s="49" t="s">
        <v>14591</v>
      </c>
      <c r="E7572" s="50" t="n">
        <v>84</v>
      </c>
      <c r="F7572" s="50" t="s">
        <v>587</v>
      </c>
      <c r="G7572" s="51" t="n">
        <v>0.18</v>
      </c>
    </row>
    <row r="7573" customFormat="false" ht="17.25" hidden="false" customHeight="true" outlineLevel="0" collapsed="false">
      <c r="A7573" s="0" t="str">
        <f aca="false">LEFT(C7573,4)*1</f>
        <v>0</v>
      </c>
      <c r="B7573" s="48" t="str">
        <f aca="false">+B7572+1</f>
        <v>0</v>
      </c>
      <c r="C7573" s="48" t="s">
        <v>14592</v>
      </c>
      <c r="D7573" s="49" t="s">
        <v>14593</v>
      </c>
      <c r="E7573" s="50" t="n">
        <v>84</v>
      </c>
      <c r="F7573" s="50" t="s">
        <v>587</v>
      </c>
      <c r="G7573" s="51" t="n">
        <v>0.18</v>
      </c>
    </row>
    <row r="7574" customFormat="false" ht="17.25" hidden="false" customHeight="true" outlineLevel="0" collapsed="false">
      <c r="A7574" s="0" t="str">
        <f aca="false">LEFT(C7574,4)*1</f>
        <v>0</v>
      </c>
      <c r="B7574" s="48" t="str">
        <f aca="false">+B7573+1</f>
        <v>0</v>
      </c>
      <c r="C7574" s="48" t="s">
        <v>14594</v>
      </c>
      <c r="D7574" s="49" t="s">
        <v>14595</v>
      </c>
      <c r="E7574" s="50" t="n">
        <v>84</v>
      </c>
      <c r="F7574" s="50" t="s">
        <v>587</v>
      </c>
      <c r="G7574" s="51" t="n">
        <v>0.18</v>
      </c>
    </row>
    <row r="7575" customFormat="false" ht="17.25" hidden="false" customHeight="true" outlineLevel="0" collapsed="false">
      <c r="A7575" s="0" t="str">
        <f aca="false">LEFT(C7575,4)*1</f>
        <v>0</v>
      </c>
      <c r="B7575" s="48" t="str">
        <f aca="false">+B7574+1</f>
        <v>0</v>
      </c>
      <c r="C7575" s="48" t="s">
        <v>14596</v>
      </c>
      <c r="D7575" s="49" t="s">
        <v>14597</v>
      </c>
      <c r="E7575" s="50" t="n">
        <v>84</v>
      </c>
      <c r="F7575" s="50" t="s">
        <v>587</v>
      </c>
      <c r="G7575" s="51" t="n">
        <v>0.18</v>
      </c>
    </row>
    <row r="7576" customFormat="false" ht="17.25" hidden="false" customHeight="true" outlineLevel="0" collapsed="false">
      <c r="A7576" s="0" t="str">
        <f aca="false">LEFT(C7576,4)*1</f>
        <v>0</v>
      </c>
      <c r="B7576" s="48" t="str">
        <f aca="false">+B7575+1</f>
        <v>0</v>
      </c>
      <c r="C7576" s="48" t="s">
        <v>14598</v>
      </c>
      <c r="D7576" s="49" t="s">
        <v>14599</v>
      </c>
      <c r="E7576" s="50" t="n">
        <v>84</v>
      </c>
      <c r="F7576" s="50" t="s">
        <v>587</v>
      </c>
      <c r="G7576" s="51" t="n">
        <v>0.18</v>
      </c>
    </row>
    <row r="7577" customFormat="false" ht="17.25" hidden="false" customHeight="true" outlineLevel="0" collapsed="false">
      <c r="A7577" s="0" t="str">
        <f aca="false">LEFT(C7577,4)*1</f>
        <v>0</v>
      </c>
      <c r="B7577" s="48" t="str">
        <f aca="false">+B7576+1</f>
        <v>0</v>
      </c>
      <c r="C7577" s="48" t="s">
        <v>14600</v>
      </c>
      <c r="D7577" s="49" t="s">
        <v>14601</v>
      </c>
      <c r="E7577" s="50" t="n">
        <v>84</v>
      </c>
      <c r="F7577" s="50" t="s">
        <v>587</v>
      </c>
      <c r="G7577" s="51" t="n">
        <v>0.18</v>
      </c>
    </row>
    <row r="7578" customFormat="false" ht="17.25" hidden="false" customHeight="true" outlineLevel="0" collapsed="false">
      <c r="A7578" s="0" t="str">
        <f aca="false">LEFT(C7578,4)*1</f>
        <v>0</v>
      </c>
      <c r="B7578" s="48" t="str">
        <f aca="false">+B7577+1</f>
        <v>0</v>
      </c>
      <c r="C7578" s="48" t="s">
        <v>14602</v>
      </c>
      <c r="D7578" s="49" t="s">
        <v>14603</v>
      </c>
      <c r="E7578" s="50" t="n">
        <v>84</v>
      </c>
      <c r="F7578" s="50" t="s">
        <v>587</v>
      </c>
      <c r="G7578" s="51" t="n">
        <v>0.18</v>
      </c>
    </row>
    <row r="7579" customFormat="false" ht="17.25" hidden="false" customHeight="true" outlineLevel="0" collapsed="false">
      <c r="A7579" s="0" t="str">
        <f aca="false">LEFT(C7579,4)*1</f>
        <v>0</v>
      </c>
      <c r="B7579" s="48" t="str">
        <f aca="false">+B7578+1</f>
        <v>0</v>
      </c>
      <c r="C7579" s="48" t="s">
        <v>14604</v>
      </c>
      <c r="D7579" s="49" t="s">
        <v>14605</v>
      </c>
      <c r="E7579" s="50" t="n">
        <v>84</v>
      </c>
      <c r="F7579" s="50" t="s">
        <v>587</v>
      </c>
      <c r="G7579" s="51" t="n">
        <v>0.18</v>
      </c>
    </row>
    <row r="7580" customFormat="false" ht="17.25" hidden="false" customHeight="true" outlineLevel="0" collapsed="false">
      <c r="A7580" s="0" t="str">
        <f aca="false">LEFT(C7580,4)*1</f>
        <v>0</v>
      </c>
      <c r="B7580" s="48" t="str">
        <f aca="false">+B7579+1</f>
        <v>0</v>
      </c>
      <c r="C7580" s="48" t="s">
        <v>14606</v>
      </c>
      <c r="D7580" s="49" t="s">
        <v>14607</v>
      </c>
      <c r="E7580" s="50" t="n">
        <v>84</v>
      </c>
      <c r="F7580" s="50" t="s">
        <v>587</v>
      </c>
      <c r="G7580" s="51" t="n">
        <v>0.18</v>
      </c>
    </row>
    <row r="7581" customFormat="false" ht="17.25" hidden="false" customHeight="true" outlineLevel="0" collapsed="false">
      <c r="A7581" s="0" t="str">
        <f aca="false">LEFT(C7581,4)*1</f>
        <v>0</v>
      </c>
      <c r="B7581" s="48" t="str">
        <f aca="false">+B7580+1</f>
        <v>0</v>
      </c>
      <c r="C7581" s="48" t="s">
        <v>14608</v>
      </c>
      <c r="D7581" s="49" t="s">
        <v>14609</v>
      </c>
      <c r="E7581" s="50" t="n">
        <v>84</v>
      </c>
      <c r="F7581" s="50" t="s">
        <v>587</v>
      </c>
      <c r="G7581" s="51" t="n">
        <v>0.18</v>
      </c>
    </row>
    <row r="7582" customFormat="false" ht="17.25" hidden="false" customHeight="true" outlineLevel="0" collapsed="false">
      <c r="A7582" s="0" t="str">
        <f aca="false">LEFT(C7582,4)*1</f>
        <v>0</v>
      </c>
      <c r="B7582" s="48" t="str">
        <f aca="false">+B7581+1</f>
        <v>0</v>
      </c>
      <c r="C7582" s="48" t="s">
        <v>14610</v>
      </c>
      <c r="D7582" s="49" t="s">
        <v>14611</v>
      </c>
      <c r="E7582" s="50" t="n">
        <v>84</v>
      </c>
      <c r="F7582" s="50" t="s">
        <v>587</v>
      </c>
      <c r="G7582" s="51" t="n">
        <v>0.18</v>
      </c>
    </row>
    <row r="7583" customFormat="false" ht="17.25" hidden="false" customHeight="true" outlineLevel="0" collapsed="false">
      <c r="A7583" s="0" t="str">
        <f aca="false">LEFT(C7583,4)*1</f>
        <v>0</v>
      </c>
      <c r="B7583" s="48" t="str">
        <f aca="false">+B7582+1</f>
        <v>0</v>
      </c>
      <c r="C7583" s="48" t="s">
        <v>14612</v>
      </c>
      <c r="D7583" s="49" t="s">
        <v>14613</v>
      </c>
      <c r="E7583" s="50" t="n">
        <v>84</v>
      </c>
      <c r="F7583" s="50" t="s">
        <v>587</v>
      </c>
      <c r="G7583" s="51" t="n">
        <v>0.18</v>
      </c>
    </row>
    <row r="7584" customFormat="false" ht="17.25" hidden="false" customHeight="true" outlineLevel="0" collapsed="false">
      <c r="A7584" s="0" t="str">
        <f aca="false">LEFT(C7584,4)*1</f>
        <v>0</v>
      </c>
      <c r="B7584" s="48" t="str">
        <f aca="false">+B7583+1</f>
        <v>0</v>
      </c>
      <c r="C7584" s="48" t="s">
        <v>14614</v>
      </c>
      <c r="D7584" s="49" t="s">
        <v>14615</v>
      </c>
      <c r="E7584" s="50" t="n">
        <v>84</v>
      </c>
      <c r="F7584" s="50" t="s">
        <v>587</v>
      </c>
      <c r="G7584" s="51" t="n">
        <v>0.18</v>
      </c>
    </row>
    <row r="7585" customFormat="false" ht="17.25" hidden="false" customHeight="true" outlineLevel="0" collapsed="false">
      <c r="A7585" s="0" t="str">
        <f aca="false">LEFT(C7585,4)*1</f>
        <v>0</v>
      </c>
      <c r="B7585" s="48" t="str">
        <f aca="false">+B7584+1</f>
        <v>0</v>
      </c>
      <c r="C7585" s="48" t="s">
        <v>14616</v>
      </c>
      <c r="D7585" s="49" t="s">
        <v>14617</v>
      </c>
      <c r="E7585" s="50" t="n">
        <v>84</v>
      </c>
      <c r="F7585" s="50" t="s">
        <v>587</v>
      </c>
      <c r="G7585" s="51" t="n">
        <v>0.18</v>
      </c>
    </row>
    <row r="7586" customFormat="false" ht="17.25" hidden="false" customHeight="true" outlineLevel="0" collapsed="false">
      <c r="A7586" s="0" t="str">
        <f aca="false">LEFT(C7586,4)*1</f>
        <v>0</v>
      </c>
      <c r="B7586" s="48" t="str">
        <f aca="false">+B7585+1</f>
        <v>0</v>
      </c>
      <c r="C7586" s="48" t="s">
        <v>14618</v>
      </c>
      <c r="D7586" s="49" t="s">
        <v>14619</v>
      </c>
      <c r="E7586" s="50" t="n">
        <v>84</v>
      </c>
      <c r="F7586" s="50" t="s">
        <v>587</v>
      </c>
      <c r="G7586" s="51" t="n">
        <v>0.18</v>
      </c>
    </row>
    <row r="7587" customFormat="false" ht="17.25" hidden="false" customHeight="true" outlineLevel="0" collapsed="false">
      <c r="A7587" s="0" t="str">
        <f aca="false">LEFT(C7587,4)*1</f>
        <v>0</v>
      </c>
      <c r="B7587" s="48" t="str">
        <f aca="false">+B7586+1</f>
        <v>0</v>
      </c>
      <c r="C7587" s="48" t="s">
        <v>14620</v>
      </c>
      <c r="D7587" s="49" t="s">
        <v>14621</v>
      </c>
      <c r="E7587" s="50" t="n">
        <v>84</v>
      </c>
      <c r="F7587" s="50" t="s">
        <v>587</v>
      </c>
      <c r="G7587" s="51" t="n">
        <v>0.18</v>
      </c>
    </row>
    <row r="7588" customFormat="false" ht="17.25" hidden="false" customHeight="true" outlineLevel="0" collapsed="false">
      <c r="A7588" s="0" t="str">
        <f aca="false">LEFT(C7588,4)*1</f>
        <v>0</v>
      </c>
      <c r="B7588" s="48" t="str">
        <f aca="false">+B7587+1</f>
        <v>0</v>
      </c>
      <c r="C7588" s="48" t="s">
        <v>14622</v>
      </c>
      <c r="D7588" s="49" t="s">
        <v>14623</v>
      </c>
      <c r="E7588" s="50" t="n">
        <v>84</v>
      </c>
      <c r="F7588" s="50" t="s">
        <v>587</v>
      </c>
      <c r="G7588" s="51" t="n">
        <v>0.18</v>
      </c>
    </row>
    <row r="7589" customFormat="false" ht="17.25" hidden="false" customHeight="true" outlineLevel="0" collapsed="false">
      <c r="A7589" s="0" t="str">
        <f aca="false">LEFT(C7589,4)*1</f>
        <v>0</v>
      </c>
      <c r="B7589" s="48" t="str">
        <f aca="false">+B7588+1</f>
        <v>0</v>
      </c>
      <c r="C7589" s="48" t="s">
        <v>14624</v>
      </c>
      <c r="D7589" s="49" t="s">
        <v>14625</v>
      </c>
      <c r="E7589" s="50" t="n">
        <v>84</v>
      </c>
      <c r="F7589" s="50" t="s">
        <v>587</v>
      </c>
      <c r="G7589" s="51" t="n">
        <v>0.18</v>
      </c>
    </row>
    <row r="7590" customFormat="false" ht="17.25" hidden="false" customHeight="true" outlineLevel="0" collapsed="false">
      <c r="A7590" s="0" t="str">
        <f aca="false">LEFT(C7590,4)*1</f>
        <v>0</v>
      </c>
      <c r="B7590" s="48" t="str">
        <f aca="false">+B7589+1</f>
        <v>0</v>
      </c>
      <c r="C7590" s="48" t="s">
        <v>14626</v>
      </c>
      <c r="D7590" s="49" t="s">
        <v>14627</v>
      </c>
      <c r="E7590" s="50" t="n">
        <v>84</v>
      </c>
      <c r="F7590" s="50" t="s">
        <v>587</v>
      </c>
      <c r="G7590" s="51" t="n">
        <v>0.18</v>
      </c>
    </row>
    <row r="7591" customFormat="false" ht="17.25" hidden="false" customHeight="true" outlineLevel="0" collapsed="false">
      <c r="A7591" s="0" t="str">
        <f aca="false">LEFT(C7591,4)*1</f>
        <v>0</v>
      </c>
      <c r="B7591" s="48" t="str">
        <f aca="false">+B7590+1</f>
        <v>0</v>
      </c>
      <c r="C7591" s="48" t="s">
        <v>14628</v>
      </c>
      <c r="D7591" s="49" t="s">
        <v>14629</v>
      </c>
      <c r="E7591" s="50" t="n">
        <v>84</v>
      </c>
      <c r="F7591" s="50" t="s">
        <v>587</v>
      </c>
      <c r="G7591" s="51" t="n">
        <v>0.18</v>
      </c>
    </row>
    <row r="7592" customFormat="false" ht="17.25" hidden="false" customHeight="true" outlineLevel="0" collapsed="false">
      <c r="A7592" s="0" t="str">
        <f aca="false">LEFT(C7592,4)*1</f>
        <v>0</v>
      </c>
      <c r="B7592" s="48" t="str">
        <f aca="false">+B7591+1</f>
        <v>0</v>
      </c>
      <c r="C7592" s="48" t="s">
        <v>14630</v>
      </c>
      <c r="D7592" s="49" t="s">
        <v>14631</v>
      </c>
      <c r="E7592" s="50" t="n">
        <v>84</v>
      </c>
      <c r="F7592" s="50" t="s">
        <v>587</v>
      </c>
      <c r="G7592" s="51" t="n">
        <v>0.18</v>
      </c>
    </row>
    <row r="7593" customFormat="false" ht="17.25" hidden="false" customHeight="true" outlineLevel="0" collapsed="false">
      <c r="A7593" s="0" t="str">
        <f aca="false">LEFT(C7593,4)*1</f>
        <v>0</v>
      </c>
      <c r="B7593" s="48" t="str">
        <f aca="false">+B7592+1</f>
        <v>0</v>
      </c>
      <c r="C7593" s="50" t="s">
        <v>14632</v>
      </c>
      <c r="D7593" s="49" t="s">
        <v>14633</v>
      </c>
      <c r="E7593" s="50" t="n">
        <v>84</v>
      </c>
      <c r="F7593" s="50" t="s">
        <v>587</v>
      </c>
      <c r="G7593" s="51" t="n">
        <v>0.18</v>
      </c>
    </row>
    <row r="7594" customFormat="false" ht="17.25" hidden="false" customHeight="true" outlineLevel="0" collapsed="false">
      <c r="A7594" s="0" t="str">
        <f aca="false">LEFT(C7594,4)*1</f>
        <v>0</v>
      </c>
      <c r="B7594" s="48" t="str">
        <f aca="false">+B7593+1</f>
        <v>0</v>
      </c>
      <c r="C7594" s="48" t="s">
        <v>14634</v>
      </c>
      <c r="D7594" s="49" t="s">
        <v>14635</v>
      </c>
      <c r="E7594" s="50" t="n">
        <v>84</v>
      </c>
      <c r="F7594" s="50" t="s">
        <v>587</v>
      </c>
      <c r="G7594" s="51" t="n">
        <v>0.18</v>
      </c>
    </row>
    <row r="7595" customFormat="false" ht="17.25" hidden="false" customHeight="true" outlineLevel="0" collapsed="false">
      <c r="A7595" s="0" t="str">
        <f aca="false">LEFT(C7595,4)*1</f>
        <v>0</v>
      </c>
      <c r="B7595" s="48" t="str">
        <f aca="false">+B7594+1</f>
        <v>0</v>
      </c>
      <c r="C7595" s="48" t="s">
        <v>14636</v>
      </c>
      <c r="D7595" s="49" t="s">
        <v>14637</v>
      </c>
      <c r="E7595" s="50" t="n">
        <v>84</v>
      </c>
      <c r="F7595" s="50" t="s">
        <v>587</v>
      </c>
      <c r="G7595" s="51" t="n">
        <v>0.18</v>
      </c>
    </row>
    <row r="7596" customFormat="false" ht="17.25" hidden="false" customHeight="true" outlineLevel="0" collapsed="false">
      <c r="A7596" s="0" t="str">
        <f aca="false">LEFT(C7596,4)*1</f>
        <v>0</v>
      </c>
      <c r="B7596" s="48" t="str">
        <f aca="false">+B7595+1</f>
        <v>0</v>
      </c>
      <c r="C7596" s="48" t="s">
        <v>14638</v>
      </c>
      <c r="D7596" s="49" t="s">
        <v>14639</v>
      </c>
      <c r="E7596" s="50" t="n">
        <v>84</v>
      </c>
      <c r="F7596" s="50" t="s">
        <v>587</v>
      </c>
      <c r="G7596" s="51" t="n">
        <v>0.18</v>
      </c>
    </row>
    <row r="7597" customFormat="false" ht="17.25" hidden="false" customHeight="true" outlineLevel="0" collapsed="false">
      <c r="A7597" s="0" t="str">
        <f aca="false">LEFT(C7597,4)*1</f>
        <v>0</v>
      </c>
      <c r="B7597" s="48" t="str">
        <f aca="false">+B7596+1</f>
        <v>0</v>
      </c>
      <c r="C7597" s="48" t="s">
        <v>14640</v>
      </c>
      <c r="D7597" s="49" t="s">
        <v>14641</v>
      </c>
      <c r="E7597" s="50" t="n">
        <v>84</v>
      </c>
      <c r="F7597" s="50" t="s">
        <v>587</v>
      </c>
      <c r="G7597" s="51" t="n">
        <v>0.18</v>
      </c>
    </row>
    <row r="7598" customFormat="false" ht="17.25" hidden="false" customHeight="true" outlineLevel="0" collapsed="false">
      <c r="A7598" s="0" t="str">
        <f aca="false">LEFT(C7598,4)*1</f>
        <v>0</v>
      </c>
      <c r="B7598" s="48" t="str">
        <f aca="false">+B7597+1</f>
        <v>0</v>
      </c>
      <c r="C7598" s="48" t="s">
        <v>14642</v>
      </c>
      <c r="D7598" s="49" t="s">
        <v>14643</v>
      </c>
      <c r="E7598" s="50" t="n">
        <v>84</v>
      </c>
      <c r="F7598" s="50" t="s">
        <v>587</v>
      </c>
      <c r="G7598" s="51" t="n">
        <v>0.18</v>
      </c>
    </row>
    <row r="7599" customFormat="false" ht="17.25" hidden="false" customHeight="true" outlineLevel="0" collapsed="false">
      <c r="A7599" s="0" t="str">
        <f aca="false">LEFT(C7599,4)*1</f>
        <v>0</v>
      </c>
      <c r="B7599" s="48" t="str">
        <f aca="false">+B7598+1</f>
        <v>0</v>
      </c>
      <c r="C7599" s="48" t="s">
        <v>14644</v>
      </c>
      <c r="D7599" s="49" t="s">
        <v>14645</v>
      </c>
      <c r="E7599" s="50" t="n">
        <v>84</v>
      </c>
      <c r="F7599" s="50" t="s">
        <v>587</v>
      </c>
      <c r="G7599" s="51" t="n">
        <v>0.18</v>
      </c>
    </row>
    <row r="7600" customFormat="false" ht="17.25" hidden="false" customHeight="true" outlineLevel="0" collapsed="false">
      <c r="A7600" s="0" t="str">
        <f aca="false">LEFT(C7600,4)*1</f>
        <v>0</v>
      </c>
      <c r="B7600" s="48" t="str">
        <f aca="false">+B7599+1</f>
        <v>0</v>
      </c>
      <c r="C7600" s="48" t="s">
        <v>14646</v>
      </c>
      <c r="D7600" s="49" t="s">
        <v>14647</v>
      </c>
      <c r="E7600" s="50" t="n">
        <v>84</v>
      </c>
      <c r="F7600" s="50" t="s">
        <v>587</v>
      </c>
      <c r="G7600" s="51" t="n">
        <v>0.18</v>
      </c>
    </row>
    <row r="7601" customFormat="false" ht="17.25" hidden="false" customHeight="true" outlineLevel="0" collapsed="false">
      <c r="A7601" s="0" t="str">
        <f aca="false">LEFT(C7601,4)*1</f>
        <v>0</v>
      </c>
      <c r="B7601" s="48" t="str">
        <f aca="false">+B7600+1</f>
        <v>0</v>
      </c>
      <c r="C7601" s="50" t="s">
        <v>14648</v>
      </c>
      <c r="D7601" s="54" t="s">
        <v>14649</v>
      </c>
      <c r="E7601" s="50" t="n">
        <v>84</v>
      </c>
      <c r="F7601" s="50" t="s">
        <v>587</v>
      </c>
      <c r="G7601" s="51" t="n">
        <v>0.18</v>
      </c>
    </row>
    <row r="7602" customFormat="false" ht="17.25" hidden="false" customHeight="true" outlineLevel="0" collapsed="false">
      <c r="A7602" s="0" t="str">
        <f aca="false">LEFT(C7602,4)*1</f>
        <v>0</v>
      </c>
      <c r="B7602" s="48" t="str">
        <f aca="false">+B7601+1</f>
        <v>0</v>
      </c>
      <c r="C7602" s="48" t="s">
        <v>14650</v>
      </c>
      <c r="D7602" s="49" t="s">
        <v>14651</v>
      </c>
      <c r="E7602" s="50" t="n">
        <v>84</v>
      </c>
      <c r="F7602" s="50" t="s">
        <v>587</v>
      </c>
      <c r="G7602" s="51" t="n">
        <v>0.18</v>
      </c>
    </row>
    <row r="7603" customFormat="false" ht="17.25" hidden="false" customHeight="true" outlineLevel="0" collapsed="false">
      <c r="A7603" s="0" t="str">
        <f aca="false">LEFT(C7603,4)*1</f>
        <v>0</v>
      </c>
      <c r="B7603" s="48" t="str">
        <f aca="false">+B7602+1</f>
        <v>0</v>
      </c>
      <c r="C7603" s="48" t="s">
        <v>14652</v>
      </c>
      <c r="D7603" s="49" t="s">
        <v>14653</v>
      </c>
      <c r="E7603" s="50" t="n">
        <v>84</v>
      </c>
      <c r="F7603" s="50" t="s">
        <v>2181</v>
      </c>
      <c r="G7603" s="51" t="n">
        <v>0.28</v>
      </c>
    </row>
    <row r="7604" customFormat="false" ht="17.25" hidden="false" customHeight="true" outlineLevel="0" collapsed="false">
      <c r="A7604" s="0" t="str">
        <f aca="false">LEFT(C7604,4)*1</f>
        <v>0</v>
      </c>
      <c r="B7604" s="48" t="str">
        <f aca="false">+B7603+1</f>
        <v>0</v>
      </c>
      <c r="C7604" s="48" t="s">
        <v>14654</v>
      </c>
      <c r="D7604" s="49" t="s">
        <v>14655</v>
      </c>
      <c r="E7604" s="50" t="n">
        <v>84</v>
      </c>
      <c r="F7604" s="50" t="s">
        <v>2181</v>
      </c>
      <c r="G7604" s="51" t="n">
        <v>0.28</v>
      </c>
    </row>
    <row r="7605" customFormat="false" ht="17.25" hidden="false" customHeight="true" outlineLevel="0" collapsed="false">
      <c r="A7605" s="0" t="str">
        <f aca="false">LEFT(C7605,4)*1</f>
        <v>0</v>
      </c>
      <c r="B7605" s="48" t="str">
        <f aca="false">+B7604+1</f>
        <v>0</v>
      </c>
      <c r="C7605" s="48" t="s">
        <v>14656</v>
      </c>
      <c r="D7605" s="49" t="s">
        <v>14657</v>
      </c>
      <c r="E7605" s="50" t="n">
        <v>84</v>
      </c>
      <c r="F7605" s="50" t="s">
        <v>2181</v>
      </c>
      <c r="G7605" s="51" t="n">
        <v>0.28</v>
      </c>
    </row>
    <row r="7606" customFormat="false" ht="17.25" hidden="false" customHeight="true" outlineLevel="0" collapsed="false">
      <c r="A7606" s="0" t="str">
        <f aca="false">LEFT(C7606,4)*1</f>
        <v>0</v>
      </c>
      <c r="B7606" s="48" t="str">
        <f aca="false">+B7605+1</f>
        <v>0</v>
      </c>
      <c r="C7606" s="48" t="s">
        <v>14658</v>
      </c>
      <c r="D7606" s="49" t="s">
        <v>14659</v>
      </c>
      <c r="E7606" s="50" t="n">
        <v>84</v>
      </c>
      <c r="F7606" s="50" t="s">
        <v>2181</v>
      </c>
      <c r="G7606" s="51" t="n">
        <v>0.28</v>
      </c>
    </row>
    <row r="7607" customFormat="false" ht="17.25" hidden="false" customHeight="true" outlineLevel="0" collapsed="false">
      <c r="A7607" s="0" t="str">
        <f aca="false">LEFT(C7607,4)*1</f>
        <v>0</v>
      </c>
      <c r="B7607" s="48" t="str">
        <f aca="false">+B7606+1</f>
        <v>0</v>
      </c>
      <c r="C7607" s="48" t="s">
        <v>14660</v>
      </c>
      <c r="D7607" s="49" t="s">
        <v>14661</v>
      </c>
      <c r="E7607" s="50" t="n">
        <v>84</v>
      </c>
      <c r="F7607" s="50" t="s">
        <v>2181</v>
      </c>
      <c r="G7607" s="51" t="n">
        <v>0.28</v>
      </c>
    </row>
    <row r="7608" customFormat="false" ht="17.25" hidden="false" customHeight="true" outlineLevel="0" collapsed="false">
      <c r="A7608" s="0" t="str">
        <f aca="false">LEFT(C7608,4)*1</f>
        <v>0</v>
      </c>
      <c r="B7608" s="48" t="str">
        <f aca="false">+B7607+1</f>
        <v>0</v>
      </c>
      <c r="C7608" s="48" t="s">
        <v>14662</v>
      </c>
      <c r="D7608" s="49" t="s">
        <v>14663</v>
      </c>
      <c r="E7608" s="50" t="n">
        <v>84</v>
      </c>
      <c r="F7608" s="50" t="s">
        <v>2181</v>
      </c>
      <c r="G7608" s="51" t="n">
        <v>0.28</v>
      </c>
    </row>
    <row r="7609" customFormat="false" ht="17.25" hidden="false" customHeight="true" outlineLevel="0" collapsed="false">
      <c r="A7609" s="0" t="str">
        <f aca="false">LEFT(C7609,4)*1</f>
        <v>0</v>
      </c>
      <c r="B7609" s="48" t="str">
        <f aca="false">+B7608+1</f>
        <v>0</v>
      </c>
      <c r="C7609" s="48" t="s">
        <v>14664</v>
      </c>
      <c r="D7609" s="49" t="s">
        <v>14665</v>
      </c>
      <c r="E7609" s="50" t="n">
        <v>84</v>
      </c>
      <c r="F7609" s="50" t="s">
        <v>2181</v>
      </c>
      <c r="G7609" s="51" t="n">
        <v>0.28</v>
      </c>
    </row>
    <row r="7610" customFormat="false" ht="17.25" hidden="false" customHeight="true" outlineLevel="0" collapsed="false">
      <c r="A7610" s="0" t="str">
        <f aca="false">LEFT(C7610,4)*1</f>
        <v>0</v>
      </c>
      <c r="B7610" s="48" t="str">
        <f aca="false">+B7609+1</f>
        <v>0</v>
      </c>
      <c r="C7610" s="48" t="s">
        <v>14666</v>
      </c>
      <c r="D7610" s="49" t="s">
        <v>14667</v>
      </c>
      <c r="E7610" s="50" t="n">
        <v>84</v>
      </c>
      <c r="F7610" s="50" t="s">
        <v>2181</v>
      </c>
      <c r="G7610" s="51" t="n">
        <v>0.28</v>
      </c>
    </row>
    <row r="7611" customFormat="false" ht="17.25" hidden="false" customHeight="true" outlineLevel="0" collapsed="false">
      <c r="A7611" s="0" t="str">
        <f aca="false">LEFT(C7611,4)*1</f>
        <v>0</v>
      </c>
      <c r="B7611" s="48" t="str">
        <f aca="false">+B7610+1</f>
        <v>0</v>
      </c>
      <c r="C7611" s="50" t="s">
        <v>14666</v>
      </c>
      <c r="D7611" s="49" t="s">
        <v>14668</v>
      </c>
      <c r="E7611" s="50" t="n">
        <v>84</v>
      </c>
      <c r="F7611" s="50" t="s">
        <v>2181</v>
      </c>
      <c r="G7611" s="51" t="n">
        <v>0.28</v>
      </c>
    </row>
    <row r="7612" customFormat="false" ht="17.25" hidden="false" customHeight="true" outlineLevel="0" collapsed="false">
      <c r="A7612" s="0" t="str">
        <f aca="false">LEFT(C7612,4)*1</f>
        <v>0</v>
      </c>
      <c r="B7612" s="48" t="str">
        <f aca="false">+B7611+1</f>
        <v>0</v>
      </c>
      <c r="C7612" s="48" t="s">
        <v>14669</v>
      </c>
      <c r="D7612" s="49" t="s">
        <v>14670</v>
      </c>
      <c r="E7612" s="50" t="n">
        <v>84</v>
      </c>
      <c r="F7612" s="50" t="s">
        <v>2181</v>
      </c>
      <c r="G7612" s="51" t="n">
        <v>0.28</v>
      </c>
    </row>
    <row r="7613" customFormat="false" ht="17.25" hidden="false" customHeight="true" outlineLevel="0" collapsed="false">
      <c r="A7613" s="0" t="str">
        <f aca="false">LEFT(C7613,4)*1</f>
        <v>0</v>
      </c>
      <c r="B7613" s="48" t="str">
        <f aca="false">+B7612+1</f>
        <v>0</v>
      </c>
      <c r="C7613" s="48" t="s">
        <v>14671</v>
      </c>
      <c r="D7613" s="49" t="s">
        <v>14672</v>
      </c>
      <c r="E7613" s="50" t="n">
        <v>84</v>
      </c>
      <c r="F7613" s="50" t="s">
        <v>2181</v>
      </c>
      <c r="G7613" s="51" t="n">
        <v>0.28</v>
      </c>
    </row>
    <row r="7614" customFormat="false" ht="17.25" hidden="false" customHeight="true" outlineLevel="0" collapsed="false">
      <c r="A7614" s="0" t="str">
        <f aca="false">LEFT(C7614,4)*1</f>
        <v>0</v>
      </c>
      <c r="B7614" s="48" t="str">
        <f aca="false">+B7613+1</f>
        <v>0</v>
      </c>
      <c r="C7614" s="48" t="s">
        <v>14673</v>
      </c>
      <c r="D7614" s="49" t="s">
        <v>14674</v>
      </c>
      <c r="E7614" s="50" t="n">
        <v>84</v>
      </c>
      <c r="F7614" s="50" t="s">
        <v>2181</v>
      </c>
      <c r="G7614" s="51" t="n">
        <v>0.28</v>
      </c>
    </row>
    <row r="7615" customFormat="false" ht="17.25" hidden="false" customHeight="true" outlineLevel="0" collapsed="false">
      <c r="A7615" s="0" t="str">
        <f aca="false">LEFT(C7615,4)*1</f>
        <v>0</v>
      </c>
      <c r="B7615" s="48" t="str">
        <f aca="false">+B7614+1</f>
        <v>0</v>
      </c>
      <c r="C7615" s="48" t="s">
        <v>14675</v>
      </c>
      <c r="D7615" s="49" t="s">
        <v>14676</v>
      </c>
      <c r="E7615" s="50" t="n">
        <v>84</v>
      </c>
      <c r="F7615" s="50" t="s">
        <v>397</v>
      </c>
      <c r="G7615" s="51" t="n">
        <v>0.05</v>
      </c>
    </row>
    <row r="7616" customFormat="false" ht="17.25" hidden="false" customHeight="true" outlineLevel="0" collapsed="false">
      <c r="A7616" s="0" t="str">
        <f aca="false">LEFT(C7616,4)*1</f>
        <v>0</v>
      </c>
      <c r="B7616" s="48" t="str">
        <f aca="false">+B7615+1</f>
        <v>0</v>
      </c>
      <c r="C7616" s="48" t="s">
        <v>14675</v>
      </c>
      <c r="D7616" s="49" t="s">
        <v>14677</v>
      </c>
      <c r="E7616" s="50" t="n">
        <v>84</v>
      </c>
      <c r="F7616" s="50" t="s">
        <v>106</v>
      </c>
      <c r="G7616" s="47" t="n">
        <v>0</v>
      </c>
    </row>
    <row r="7617" customFormat="false" ht="17.25" hidden="false" customHeight="true" outlineLevel="0" collapsed="false">
      <c r="A7617" s="0" t="str">
        <f aca="false">LEFT(C7617,4)*1</f>
        <v>0</v>
      </c>
      <c r="B7617" s="48" t="str">
        <f aca="false">+B7616+1</f>
        <v>0</v>
      </c>
      <c r="C7617" s="48" t="s">
        <v>14678</v>
      </c>
      <c r="D7617" s="49" t="s">
        <v>2507</v>
      </c>
      <c r="E7617" s="50" t="n">
        <v>84</v>
      </c>
      <c r="F7617" s="50" t="s">
        <v>587</v>
      </c>
      <c r="G7617" s="51" t="n">
        <v>0.18</v>
      </c>
    </row>
    <row r="7618" customFormat="false" ht="17.25" hidden="false" customHeight="true" outlineLevel="0" collapsed="false">
      <c r="A7618" s="0" t="str">
        <f aca="false">LEFT(C7618,4)*1</f>
        <v>0</v>
      </c>
      <c r="B7618" s="48" t="str">
        <f aca="false">+B7617+1</f>
        <v>0</v>
      </c>
      <c r="C7618" s="48" t="s">
        <v>14679</v>
      </c>
      <c r="D7618" s="49" t="s">
        <v>14680</v>
      </c>
      <c r="E7618" s="50" t="n">
        <v>84</v>
      </c>
      <c r="F7618" s="50" t="s">
        <v>587</v>
      </c>
      <c r="G7618" s="51" t="n">
        <v>0.18</v>
      </c>
    </row>
    <row r="7619" customFormat="false" ht="17.25" hidden="false" customHeight="true" outlineLevel="0" collapsed="false">
      <c r="A7619" s="0" t="str">
        <f aca="false">LEFT(C7619,4)*1</f>
        <v>0</v>
      </c>
      <c r="B7619" s="48" t="str">
        <f aca="false">+B7618+1</f>
        <v>0</v>
      </c>
      <c r="C7619" s="48" t="s">
        <v>14681</v>
      </c>
      <c r="D7619" s="49" t="s">
        <v>14682</v>
      </c>
      <c r="E7619" s="50" t="n">
        <v>84</v>
      </c>
      <c r="F7619" s="50" t="s">
        <v>587</v>
      </c>
      <c r="G7619" s="51" t="n">
        <v>0.18</v>
      </c>
    </row>
    <row r="7620" customFormat="false" ht="17.25" hidden="false" customHeight="true" outlineLevel="0" collapsed="false">
      <c r="A7620" s="0" t="str">
        <f aca="false">LEFT(C7620,4)*1</f>
        <v>0</v>
      </c>
      <c r="B7620" s="48" t="str">
        <f aca="false">+B7619+1</f>
        <v>0</v>
      </c>
      <c r="C7620" s="48" t="s">
        <v>14683</v>
      </c>
      <c r="D7620" s="49" t="s">
        <v>14676</v>
      </c>
      <c r="E7620" s="50" t="n">
        <v>85</v>
      </c>
      <c r="F7620" s="50" t="s">
        <v>397</v>
      </c>
      <c r="G7620" s="51" t="n">
        <v>0.05</v>
      </c>
    </row>
    <row r="7621" customFormat="false" ht="17.25" hidden="false" customHeight="true" outlineLevel="0" collapsed="false">
      <c r="A7621" s="0" t="str">
        <f aca="false">LEFT(C7621,4)*1</f>
        <v>0</v>
      </c>
      <c r="B7621" s="48" t="str">
        <f aca="false">+B7620+1</f>
        <v>0</v>
      </c>
      <c r="C7621" s="50" t="s">
        <v>14684</v>
      </c>
      <c r="D7621" s="54" t="s">
        <v>14685</v>
      </c>
      <c r="E7621" s="50" t="n">
        <v>85</v>
      </c>
      <c r="F7621" s="50" t="s">
        <v>587</v>
      </c>
      <c r="G7621" s="51" t="n">
        <v>0.18</v>
      </c>
    </row>
    <row r="7622" customFormat="false" ht="17.25" hidden="false" customHeight="true" outlineLevel="0" collapsed="false">
      <c r="A7622" s="0" t="str">
        <f aca="false">LEFT(C7622,4)*1</f>
        <v>0</v>
      </c>
      <c r="B7622" s="48" t="str">
        <f aca="false">+B7621+1</f>
        <v>0</v>
      </c>
      <c r="C7622" s="50" t="s">
        <v>14684</v>
      </c>
      <c r="D7622" s="49" t="s">
        <v>14686</v>
      </c>
      <c r="E7622" s="50" t="n">
        <v>85</v>
      </c>
      <c r="F7622" s="50" t="s">
        <v>587</v>
      </c>
      <c r="G7622" s="51" t="n">
        <v>0.18</v>
      </c>
    </row>
    <row r="7623" customFormat="false" ht="17.25" hidden="false" customHeight="true" outlineLevel="0" collapsed="false">
      <c r="A7623" s="0" t="str">
        <f aca="false">LEFT(C7623,4)*1</f>
        <v>0</v>
      </c>
      <c r="B7623" s="48" t="str">
        <f aca="false">+B7622+1</f>
        <v>0</v>
      </c>
      <c r="C7623" s="48" t="s">
        <v>14684</v>
      </c>
      <c r="D7623" s="49" t="s">
        <v>14687</v>
      </c>
      <c r="E7623" s="50" t="n">
        <v>85</v>
      </c>
      <c r="F7623" s="50" t="s">
        <v>587</v>
      </c>
      <c r="G7623" s="51" t="n">
        <v>0.18</v>
      </c>
    </row>
    <row r="7624" customFormat="false" ht="17.25" hidden="false" customHeight="true" outlineLevel="0" collapsed="false">
      <c r="A7624" s="0" t="str">
        <f aca="false">LEFT(C7624,4)*1</f>
        <v>0</v>
      </c>
      <c r="B7624" s="48" t="str">
        <f aca="false">+B7623+1</f>
        <v>0</v>
      </c>
      <c r="C7624" s="50" t="s">
        <v>14684</v>
      </c>
      <c r="D7624" s="49" t="s">
        <v>14688</v>
      </c>
      <c r="E7624" s="50" t="n">
        <v>85</v>
      </c>
      <c r="F7624" s="50" t="s">
        <v>587</v>
      </c>
      <c r="G7624" s="51" t="n">
        <v>0.18</v>
      </c>
    </row>
    <row r="7625" customFormat="false" ht="17.25" hidden="false" customHeight="true" outlineLevel="0" collapsed="false">
      <c r="A7625" s="0" t="str">
        <f aca="false">LEFT(C7625,4)*1</f>
        <v>0</v>
      </c>
      <c r="B7625" s="48" t="str">
        <f aca="false">+B7624+1</f>
        <v>0</v>
      </c>
      <c r="C7625" s="48" t="s">
        <v>14689</v>
      </c>
      <c r="D7625" s="49" t="s">
        <v>14690</v>
      </c>
      <c r="E7625" s="50" t="n">
        <v>85</v>
      </c>
      <c r="F7625" s="50" t="s">
        <v>587</v>
      </c>
      <c r="G7625" s="51" t="n">
        <v>0.18</v>
      </c>
    </row>
    <row r="7626" customFormat="false" ht="17.25" hidden="false" customHeight="true" outlineLevel="0" collapsed="false">
      <c r="A7626" s="0" t="str">
        <f aca="false">LEFT(C7626,4)*1</f>
        <v>0</v>
      </c>
      <c r="B7626" s="48" t="str">
        <f aca="false">+B7625+1</f>
        <v>0</v>
      </c>
      <c r="C7626" s="48" t="s">
        <v>14691</v>
      </c>
      <c r="D7626" s="49" t="s">
        <v>14692</v>
      </c>
      <c r="E7626" s="50" t="n">
        <v>85</v>
      </c>
      <c r="F7626" s="50" t="s">
        <v>587</v>
      </c>
      <c r="G7626" s="51" t="n">
        <v>0.18</v>
      </c>
    </row>
    <row r="7627" customFormat="false" ht="17.25" hidden="false" customHeight="true" outlineLevel="0" collapsed="false">
      <c r="A7627" s="0" t="str">
        <f aca="false">LEFT(C7627,4)*1</f>
        <v>0</v>
      </c>
      <c r="B7627" s="48" t="str">
        <f aca="false">+B7626+1</f>
        <v>0</v>
      </c>
      <c r="C7627" s="48" t="s">
        <v>14693</v>
      </c>
      <c r="D7627" s="49" t="s">
        <v>14694</v>
      </c>
      <c r="E7627" s="50" t="n">
        <v>85</v>
      </c>
      <c r="F7627" s="50" t="s">
        <v>587</v>
      </c>
      <c r="G7627" s="51" t="n">
        <v>0.18</v>
      </c>
    </row>
    <row r="7628" customFormat="false" ht="17.25" hidden="false" customHeight="true" outlineLevel="0" collapsed="false">
      <c r="A7628" s="0" t="str">
        <f aca="false">LEFT(C7628,4)*1</f>
        <v>0</v>
      </c>
      <c r="B7628" s="48" t="str">
        <f aca="false">+B7627+1</f>
        <v>0</v>
      </c>
      <c r="C7628" s="48" t="s">
        <v>14693</v>
      </c>
      <c r="D7628" s="49" t="s">
        <v>14695</v>
      </c>
      <c r="E7628" s="50" t="n">
        <v>85</v>
      </c>
      <c r="F7628" s="50" t="s">
        <v>587</v>
      </c>
      <c r="G7628" s="51" t="n">
        <v>0.18</v>
      </c>
    </row>
    <row r="7629" customFormat="false" ht="17.25" hidden="false" customHeight="true" outlineLevel="0" collapsed="false">
      <c r="A7629" s="0" t="str">
        <f aca="false">LEFT(C7629,4)*1</f>
        <v>0</v>
      </c>
      <c r="B7629" s="48" t="str">
        <f aca="false">+B7628+1</f>
        <v>0</v>
      </c>
      <c r="C7629" s="48" t="s">
        <v>14693</v>
      </c>
      <c r="D7629" s="49" t="s">
        <v>14696</v>
      </c>
      <c r="E7629" s="50" t="n">
        <v>85</v>
      </c>
      <c r="F7629" s="50" t="s">
        <v>587</v>
      </c>
      <c r="G7629" s="51" t="n">
        <v>0.18</v>
      </c>
    </row>
    <row r="7630" customFormat="false" ht="17.25" hidden="false" customHeight="true" outlineLevel="0" collapsed="false">
      <c r="A7630" s="0" t="str">
        <f aca="false">LEFT(C7630,4)*1</f>
        <v>0</v>
      </c>
      <c r="B7630" s="48" t="str">
        <f aca="false">+B7629+1</f>
        <v>0</v>
      </c>
      <c r="C7630" s="48" t="s">
        <v>14693</v>
      </c>
      <c r="D7630" s="49" t="s">
        <v>14697</v>
      </c>
      <c r="E7630" s="50" t="n">
        <v>85</v>
      </c>
      <c r="F7630" s="50" t="s">
        <v>587</v>
      </c>
      <c r="G7630" s="51" t="n">
        <v>0.18</v>
      </c>
    </row>
    <row r="7631" customFormat="false" ht="17.25" hidden="false" customHeight="true" outlineLevel="0" collapsed="false">
      <c r="A7631" s="0" t="str">
        <f aca="false">LEFT(C7631,4)*1</f>
        <v>0</v>
      </c>
      <c r="B7631" s="48" t="str">
        <f aca="false">+B7630+1</f>
        <v>0</v>
      </c>
      <c r="C7631" s="48" t="s">
        <v>14698</v>
      </c>
      <c r="D7631" s="49" t="s">
        <v>14699</v>
      </c>
      <c r="E7631" s="50" t="n">
        <v>85</v>
      </c>
      <c r="F7631" s="50" t="s">
        <v>587</v>
      </c>
      <c r="G7631" s="51" t="n">
        <v>0.18</v>
      </c>
    </row>
    <row r="7632" customFormat="false" ht="17.25" hidden="false" customHeight="true" outlineLevel="0" collapsed="false">
      <c r="A7632" s="0" t="str">
        <f aca="false">LEFT(C7632,4)*1</f>
        <v>0</v>
      </c>
      <c r="B7632" s="48" t="str">
        <f aca="false">+B7631+1</f>
        <v>0</v>
      </c>
      <c r="C7632" s="48" t="s">
        <v>14700</v>
      </c>
      <c r="D7632" s="49" t="s">
        <v>14701</v>
      </c>
      <c r="E7632" s="50" t="n">
        <v>85</v>
      </c>
      <c r="F7632" s="50" t="s">
        <v>587</v>
      </c>
      <c r="G7632" s="51" t="n">
        <v>0.18</v>
      </c>
    </row>
    <row r="7633" customFormat="false" ht="17.25" hidden="false" customHeight="true" outlineLevel="0" collapsed="false">
      <c r="A7633" s="0" t="str">
        <f aca="false">LEFT(C7633,4)*1</f>
        <v>0</v>
      </c>
      <c r="B7633" s="48" t="str">
        <f aca="false">+B7632+1</f>
        <v>0</v>
      </c>
      <c r="C7633" s="48" t="s">
        <v>14702</v>
      </c>
      <c r="D7633" s="49" t="s">
        <v>14703</v>
      </c>
      <c r="E7633" s="50" t="n">
        <v>85</v>
      </c>
      <c r="F7633" s="50" t="s">
        <v>587</v>
      </c>
      <c r="G7633" s="51" t="n">
        <v>0.18</v>
      </c>
    </row>
    <row r="7634" customFormat="false" ht="17.25" hidden="false" customHeight="true" outlineLevel="0" collapsed="false">
      <c r="A7634" s="0" t="str">
        <f aca="false">LEFT(C7634,4)*1</f>
        <v>0</v>
      </c>
      <c r="B7634" s="48" t="str">
        <f aca="false">+B7633+1</f>
        <v>0</v>
      </c>
      <c r="C7634" s="48" t="s">
        <v>14704</v>
      </c>
      <c r="D7634" s="49" t="s">
        <v>14705</v>
      </c>
      <c r="E7634" s="50" t="n">
        <v>85</v>
      </c>
      <c r="F7634" s="50" t="s">
        <v>587</v>
      </c>
      <c r="G7634" s="51" t="n">
        <v>0.18</v>
      </c>
    </row>
    <row r="7635" customFormat="false" ht="17.25" hidden="false" customHeight="true" outlineLevel="0" collapsed="false">
      <c r="A7635" s="0" t="str">
        <f aca="false">LEFT(C7635,4)*1</f>
        <v>0</v>
      </c>
      <c r="B7635" s="48" t="str">
        <f aca="false">+B7634+1</f>
        <v>0</v>
      </c>
      <c r="C7635" s="48" t="s">
        <v>14706</v>
      </c>
      <c r="D7635" s="49" t="s">
        <v>14707</v>
      </c>
      <c r="E7635" s="50" t="n">
        <v>85</v>
      </c>
      <c r="F7635" s="50" t="s">
        <v>587</v>
      </c>
      <c r="G7635" s="51" t="n">
        <v>0.18</v>
      </c>
    </row>
    <row r="7636" customFormat="false" ht="17.25" hidden="false" customHeight="true" outlineLevel="0" collapsed="false">
      <c r="A7636" s="0" t="str">
        <f aca="false">LEFT(C7636,4)*1</f>
        <v>0</v>
      </c>
      <c r="B7636" s="48" t="str">
        <f aca="false">+B7635+1</f>
        <v>0</v>
      </c>
      <c r="C7636" s="48" t="s">
        <v>14708</v>
      </c>
      <c r="D7636" s="49" t="s">
        <v>14709</v>
      </c>
      <c r="E7636" s="50" t="n">
        <v>85</v>
      </c>
      <c r="F7636" s="50" t="s">
        <v>587</v>
      </c>
      <c r="G7636" s="51" t="n">
        <v>0.18</v>
      </c>
    </row>
    <row r="7637" customFormat="false" ht="17.25" hidden="false" customHeight="true" outlineLevel="0" collapsed="false">
      <c r="A7637" s="0" t="str">
        <f aca="false">LEFT(C7637,4)*1</f>
        <v>0</v>
      </c>
      <c r="B7637" s="48" t="str">
        <f aca="false">+B7636+1</f>
        <v>0</v>
      </c>
      <c r="C7637" s="48" t="s">
        <v>14710</v>
      </c>
      <c r="D7637" s="49" t="s">
        <v>14711</v>
      </c>
      <c r="E7637" s="50" t="n">
        <v>85</v>
      </c>
      <c r="F7637" s="50" t="s">
        <v>587</v>
      </c>
      <c r="G7637" s="51" t="n">
        <v>0.18</v>
      </c>
    </row>
    <row r="7638" customFormat="false" ht="17.25" hidden="false" customHeight="true" outlineLevel="0" collapsed="false">
      <c r="A7638" s="0" t="str">
        <f aca="false">LEFT(C7638,4)*1</f>
        <v>0</v>
      </c>
      <c r="B7638" s="48" t="str">
        <f aca="false">+B7637+1</f>
        <v>0</v>
      </c>
      <c r="C7638" s="48" t="s">
        <v>14712</v>
      </c>
      <c r="D7638" s="49" t="s">
        <v>14713</v>
      </c>
      <c r="E7638" s="50" t="n">
        <v>85</v>
      </c>
      <c r="F7638" s="50" t="s">
        <v>587</v>
      </c>
      <c r="G7638" s="51" t="n">
        <v>0.18</v>
      </c>
    </row>
    <row r="7639" customFormat="false" ht="17.25" hidden="false" customHeight="true" outlineLevel="0" collapsed="false">
      <c r="A7639" s="0" t="str">
        <f aca="false">LEFT(C7639,4)*1</f>
        <v>0</v>
      </c>
      <c r="B7639" s="48" t="str">
        <f aca="false">+B7638+1</f>
        <v>0</v>
      </c>
      <c r="C7639" s="48" t="s">
        <v>14714</v>
      </c>
      <c r="D7639" s="49" t="s">
        <v>14715</v>
      </c>
      <c r="E7639" s="50" t="n">
        <v>85</v>
      </c>
      <c r="F7639" s="50" t="s">
        <v>587</v>
      </c>
      <c r="G7639" s="51" t="n">
        <v>0.18</v>
      </c>
    </row>
    <row r="7640" customFormat="false" ht="17.25" hidden="false" customHeight="true" outlineLevel="0" collapsed="false">
      <c r="A7640" s="0" t="str">
        <f aca="false">LEFT(C7640,4)*1</f>
        <v>0</v>
      </c>
      <c r="B7640" s="48" t="str">
        <f aca="false">+B7639+1</f>
        <v>0</v>
      </c>
      <c r="C7640" s="48" t="s">
        <v>14716</v>
      </c>
      <c r="D7640" s="49" t="s">
        <v>14717</v>
      </c>
      <c r="E7640" s="50" t="n">
        <v>85</v>
      </c>
      <c r="F7640" s="50" t="s">
        <v>587</v>
      </c>
      <c r="G7640" s="51" t="n">
        <v>0.18</v>
      </c>
    </row>
    <row r="7641" customFormat="false" ht="17.25" hidden="false" customHeight="true" outlineLevel="0" collapsed="false">
      <c r="A7641" s="0" t="str">
        <f aca="false">LEFT(C7641,4)*1</f>
        <v>0</v>
      </c>
      <c r="B7641" s="48" t="str">
        <f aca="false">+B7640+1</f>
        <v>0</v>
      </c>
      <c r="C7641" s="48" t="s">
        <v>14718</v>
      </c>
      <c r="D7641" s="49" t="s">
        <v>14719</v>
      </c>
      <c r="E7641" s="50" t="n">
        <v>85</v>
      </c>
      <c r="F7641" s="50" t="s">
        <v>587</v>
      </c>
      <c r="G7641" s="51" t="n">
        <v>0.18</v>
      </c>
    </row>
    <row r="7642" customFormat="false" ht="17.25" hidden="false" customHeight="true" outlineLevel="0" collapsed="false">
      <c r="A7642" s="0" t="str">
        <f aca="false">LEFT(C7642,4)*1</f>
        <v>0</v>
      </c>
      <c r="B7642" s="48" t="str">
        <f aca="false">+B7641+1</f>
        <v>0</v>
      </c>
      <c r="C7642" s="48" t="s">
        <v>14720</v>
      </c>
      <c r="D7642" s="49" t="s">
        <v>14721</v>
      </c>
      <c r="E7642" s="50" t="n">
        <v>85</v>
      </c>
      <c r="F7642" s="50" t="s">
        <v>587</v>
      </c>
      <c r="G7642" s="51" t="n">
        <v>0.18</v>
      </c>
    </row>
    <row r="7643" customFormat="false" ht="17.25" hidden="false" customHeight="true" outlineLevel="0" collapsed="false">
      <c r="A7643" s="0" t="str">
        <f aca="false">LEFT(C7643,4)*1</f>
        <v>0</v>
      </c>
      <c r="B7643" s="48" t="str">
        <f aca="false">+B7642+1</f>
        <v>0</v>
      </c>
      <c r="C7643" s="48" t="s">
        <v>14722</v>
      </c>
      <c r="D7643" s="49" t="s">
        <v>14723</v>
      </c>
      <c r="E7643" s="50" t="n">
        <v>85</v>
      </c>
      <c r="F7643" s="50" t="s">
        <v>587</v>
      </c>
      <c r="G7643" s="51" t="n">
        <v>0.18</v>
      </c>
    </row>
    <row r="7644" customFormat="false" ht="17.25" hidden="false" customHeight="true" outlineLevel="0" collapsed="false">
      <c r="A7644" s="0" t="str">
        <f aca="false">LEFT(C7644,4)*1</f>
        <v>0</v>
      </c>
      <c r="B7644" s="48" t="str">
        <f aca="false">+B7643+1</f>
        <v>0</v>
      </c>
      <c r="C7644" s="48" t="s">
        <v>14724</v>
      </c>
      <c r="D7644" s="49" t="s">
        <v>14725</v>
      </c>
      <c r="E7644" s="50" t="n">
        <v>85</v>
      </c>
      <c r="F7644" s="50" t="s">
        <v>587</v>
      </c>
      <c r="G7644" s="51" t="n">
        <v>0.18</v>
      </c>
    </row>
    <row r="7645" customFormat="false" ht="17.25" hidden="false" customHeight="true" outlineLevel="0" collapsed="false">
      <c r="A7645" s="0" t="str">
        <f aca="false">LEFT(C7645,4)*1</f>
        <v>0</v>
      </c>
      <c r="B7645" s="48" t="str">
        <f aca="false">+B7644+1</f>
        <v>0</v>
      </c>
      <c r="C7645" s="48" t="s">
        <v>14726</v>
      </c>
      <c r="D7645" s="49" t="s">
        <v>14727</v>
      </c>
      <c r="E7645" s="50" t="n">
        <v>85</v>
      </c>
      <c r="F7645" s="50" t="s">
        <v>587</v>
      </c>
      <c r="G7645" s="51" t="n">
        <v>0.18</v>
      </c>
    </row>
    <row r="7646" customFormat="false" ht="17.25" hidden="false" customHeight="true" outlineLevel="0" collapsed="false">
      <c r="A7646" s="0" t="str">
        <f aca="false">LEFT(C7646,4)*1</f>
        <v>0</v>
      </c>
      <c r="B7646" s="48" t="str">
        <f aca="false">+B7645+1</f>
        <v>0</v>
      </c>
      <c r="C7646" s="48" t="s">
        <v>14728</v>
      </c>
      <c r="D7646" s="49" t="s">
        <v>14729</v>
      </c>
      <c r="E7646" s="50" t="n">
        <v>85</v>
      </c>
      <c r="F7646" s="50" t="s">
        <v>587</v>
      </c>
      <c r="G7646" s="51" t="n">
        <v>0.18</v>
      </c>
    </row>
    <row r="7647" customFormat="false" ht="17.25" hidden="false" customHeight="true" outlineLevel="0" collapsed="false">
      <c r="A7647" s="0" t="str">
        <f aca="false">LEFT(C7647,4)*1</f>
        <v>0</v>
      </c>
      <c r="B7647" s="48" t="str">
        <f aca="false">+B7646+1</f>
        <v>0</v>
      </c>
      <c r="C7647" s="48" t="s">
        <v>14730</v>
      </c>
      <c r="D7647" s="49" t="s">
        <v>14731</v>
      </c>
      <c r="E7647" s="50" t="n">
        <v>85</v>
      </c>
      <c r="F7647" s="50" t="s">
        <v>587</v>
      </c>
      <c r="G7647" s="51" t="n">
        <v>0.18</v>
      </c>
    </row>
    <row r="7648" customFormat="false" ht="17.25" hidden="false" customHeight="true" outlineLevel="0" collapsed="false">
      <c r="A7648" s="0" t="str">
        <f aca="false">LEFT(C7648,4)*1</f>
        <v>0</v>
      </c>
      <c r="B7648" s="48" t="str">
        <f aca="false">+B7647+1</f>
        <v>0</v>
      </c>
      <c r="C7648" s="48" t="s">
        <v>14732</v>
      </c>
      <c r="D7648" s="49" t="s">
        <v>14733</v>
      </c>
      <c r="E7648" s="50" t="n">
        <v>85</v>
      </c>
      <c r="F7648" s="50" t="s">
        <v>587</v>
      </c>
      <c r="G7648" s="51" t="n">
        <v>0.18</v>
      </c>
    </row>
    <row r="7649" customFormat="false" ht="17.25" hidden="false" customHeight="true" outlineLevel="0" collapsed="false">
      <c r="A7649" s="0" t="str">
        <f aca="false">LEFT(C7649,4)*1</f>
        <v>0</v>
      </c>
      <c r="B7649" s="48" t="str">
        <f aca="false">+B7648+1</f>
        <v>0</v>
      </c>
      <c r="C7649" s="48" t="s">
        <v>14734</v>
      </c>
      <c r="D7649" s="49" t="s">
        <v>14735</v>
      </c>
      <c r="E7649" s="50" t="n">
        <v>85</v>
      </c>
      <c r="F7649" s="50" t="s">
        <v>587</v>
      </c>
      <c r="G7649" s="51" t="n">
        <v>0.18</v>
      </c>
    </row>
    <row r="7650" customFormat="false" ht="17.25" hidden="false" customHeight="true" outlineLevel="0" collapsed="false">
      <c r="A7650" s="0" t="str">
        <f aca="false">LEFT(C7650,4)*1</f>
        <v>0</v>
      </c>
      <c r="B7650" s="48" t="str">
        <f aca="false">+B7649+1</f>
        <v>0</v>
      </c>
      <c r="C7650" s="48" t="s">
        <v>14736</v>
      </c>
      <c r="D7650" s="49" t="s">
        <v>14737</v>
      </c>
      <c r="E7650" s="50" t="n">
        <v>85</v>
      </c>
      <c r="F7650" s="50" t="s">
        <v>587</v>
      </c>
      <c r="G7650" s="51" t="n">
        <v>0.18</v>
      </c>
    </row>
    <row r="7651" customFormat="false" ht="17.25" hidden="false" customHeight="true" outlineLevel="0" collapsed="false">
      <c r="A7651" s="0" t="str">
        <f aca="false">LEFT(C7651,4)*1</f>
        <v>0</v>
      </c>
      <c r="B7651" s="48" t="str">
        <f aca="false">+B7650+1</f>
        <v>0</v>
      </c>
      <c r="C7651" s="48" t="s">
        <v>14738</v>
      </c>
      <c r="D7651" s="49" t="s">
        <v>14739</v>
      </c>
      <c r="E7651" s="50" t="n">
        <v>85</v>
      </c>
      <c r="F7651" s="50" t="s">
        <v>587</v>
      </c>
      <c r="G7651" s="51" t="n">
        <v>0.18</v>
      </c>
    </row>
    <row r="7652" customFormat="false" ht="17.25" hidden="false" customHeight="true" outlineLevel="0" collapsed="false">
      <c r="A7652" s="0" t="str">
        <f aca="false">LEFT(C7652,4)*1</f>
        <v>0</v>
      </c>
      <c r="B7652" s="48" t="str">
        <f aca="false">+B7651+1</f>
        <v>0</v>
      </c>
      <c r="C7652" s="50" t="s">
        <v>14740</v>
      </c>
      <c r="D7652" s="49" t="s">
        <v>14741</v>
      </c>
      <c r="E7652" s="50" t="n">
        <v>85</v>
      </c>
      <c r="F7652" s="50" t="s">
        <v>2181</v>
      </c>
      <c r="G7652" s="51" t="n">
        <v>0.28</v>
      </c>
    </row>
    <row r="7653" customFormat="false" ht="17.25" hidden="false" customHeight="true" outlineLevel="0" collapsed="false">
      <c r="A7653" s="0" t="str">
        <f aca="false">LEFT(C7653,4)*1</f>
        <v>0</v>
      </c>
      <c r="B7653" s="48" t="str">
        <f aca="false">+B7652+1</f>
        <v>0</v>
      </c>
      <c r="C7653" s="50" t="s">
        <v>14740</v>
      </c>
      <c r="D7653" s="54" t="s">
        <v>14742</v>
      </c>
      <c r="E7653" s="50" t="n">
        <v>85</v>
      </c>
      <c r="F7653" s="50" t="s">
        <v>2181</v>
      </c>
      <c r="G7653" s="51" t="n">
        <v>0.28</v>
      </c>
    </row>
    <row r="7654" customFormat="false" ht="17.25" hidden="false" customHeight="true" outlineLevel="0" collapsed="false">
      <c r="A7654" s="0" t="str">
        <f aca="false">LEFT(C7654,4)*1</f>
        <v>0</v>
      </c>
      <c r="B7654" s="48" t="str">
        <f aca="false">+B7653+1</f>
        <v>0</v>
      </c>
      <c r="C7654" s="50" t="s">
        <v>14740</v>
      </c>
      <c r="D7654" s="54" t="s">
        <v>14743</v>
      </c>
      <c r="E7654" s="50" t="n">
        <v>85</v>
      </c>
      <c r="F7654" s="50" t="s">
        <v>2181</v>
      </c>
      <c r="G7654" s="51" t="n">
        <v>0.28</v>
      </c>
    </row>
    <row r="7655" customFormat="false" ht="17.25" hidden="false" customHeight="true" outlineLevel="0" collapsed="false">
      <c r="A7655" s="0" t="str">
        <f aca="false">LEFT(C7655,4)*1</f>
        <v>0</v>
      </c>
      <c r="B7655" s="48" t="str">
        <f aca="false">+B7654+1</f>
        <v>0</v>
      </c>
      <c r="C7655" s="50" t="s">
        <v>14740</v>
      </c>
      <c r="D7655" s="66" t="s">
        <v>14744</v>
      </c>
      <c r="E7655" s="50" t="n">
        <v>85</v>
      </c>
      <c r="F7655" s="50" t="s">
        <v>2181</v>
      </c>
      <c r="G7655" s="51" t="n">
        <v>0.28</v>
      </c>
    </row>
    <row r="7656" customFormat="false" ht="17.25" hidden="false" customHeight="true" outlineLevel="0" collapsed="false">
      <c r="A7656" s="0" t="str">
        <f aca="false">LEFT(C7656,4)*1</f>
        <v>0</v>
      </c>
      <c r="B7656" s="48" t="str">
        <f aca="false">+B7655+1</f>
        <v>0</v>
      </c>
      <c r="C7656" s="50" t="s">
        <v>14740</v>
      </c>
      <c r="D7656" s="49" t="s">
        <v>14745</v>
      </c>
      <c r="E7656" s="50" t="n">
        <v>85</v>
      </c>
      <c r="F7656" s="50" t="s">
        <v>2181</v>
      </c>
      <c r="G7656" s="51" t="n">
        <v>0.28</v>
      </c>
    </row>
    <row r="7657" customFormat="false" ht="17.25" hidden="false" customHeight="true" outlineLevel="0" collapsed="false">
      <c r="A7657" s="0" t="str">
        <f aca="false">LEFT(C7657,4)*1</f>
        <v>0</v>
      </c>
      <c r="B7657" s="48" t="str">
        <f aca="false">+B7656+1</f>
        <v>0</v>
      </c>
      <c r="C7657" s="48" t="s">
        <v>14740</v>
      </c>
      <c r="D7657" s="49" t="s">
        <v>14746</v>
      </c>
      <c r="E7657" s="50" t="n">
        <v>85</v>
      </c>
      <c r="F7657" s="50" t="s">
        <v>2181</v>
      </c>
      <c r="G7657" s="51" t="n">
        <v>0.28</v>
      </c>
    </row>
    <row r="7658" customFormat="false" ht="17.25" hidden="false" customHeight="true" outlineLevel="0" collapsed="false">
      <c r="A7658" s="0" t="str">
        <f aca="false">LEFT(C7658,4)*1</f>
        <v>0</v>
      </c>
      <c r="B7658" s="48" t="str">
        <f aca="false">+B7657+1</f>
        <v>0</v>
      </c>
      <c r="C7658" s="48" t="s">
        <v>14740</v>
      </c>
      <c r="D7658" s="49" t="s">
        <v>14747</v>
      </c>
      <c r="E7658" s="50"/>
      <c r="F7658" s="50" t="s">
        <v>587</v>
      </c>
      <c r="G7658" s="51" t="n">
        <v>0.18</v>
      </c>
    </row>
    <row r="7659" customFormat="false" ht="17.25" hidden="false" customHeight="true" outlineLevel="0" collapsed="false">
      <c r="A7659" s="0" t="str">
        <f aca="false">LEFT(C7659,4)*1</f>
        <v>0</v>
      </c>
      <c r="B7659" s="48" t="str">
        <f aca="false">+B7658+1</f>
        <v>0</v>
      </c>
      <c r="C7659" s="50" t="s">
        <v>14740</v>
      </c>
      <c r="D7659" s="49" t="s">
        <v>14741</v>
      </c>
      <c r="E7659" s="50" t="n">
        <v>85</v>
      </c>
      <c r="F7659" s="50" t="s">
        <v>2181</v>
      </c>
      <c r="G7659" s="51" t="n">
        <v>0.28</v>
      </c>
    </row>
    <row r="7660" customFormat="false" ht="17.25" hidden="false" customHeight="true" outlineLevel="0" collapsed="false">
      <c r="A7660" s="0" t="str">
        <f aca="false">LEFT(C7660,4)*1</f>
        <v>0</v>
      </c>
      <c r="B7660" s="48" t="str">
        <f aca="false">+B7659+1</f>
        <v>0</v>
      </c>
      <c r="C7660" s="50" t="s">
        <v>14740</v>
      </c>
      <c r="D7660" s="49" t="s">
        <v>14748</v>
      </c>
      <c r="E7660" s="50" t="n">
        <v>85</v>
      </c>
      <c r="F7660" s="50" t="s">
        <v>2529</v>
      </c>
      <c r="G7660" s="47" t="n">
        <v>0</v>
      </c>
    </row>
    <row r="7661" customFormat="false" ht="17.25" hidden="false" customHeight="true" outlineLevel="0" collapsed="false">
      <c r="A7661" s="0" t="str">
        <f aca="false">LEFT(C7661,4)*1</f>
        <v>0</v>
      </c>
      <c r="B7661" s="48" t="str">
        <f aca="false">+B7660+1</f>
        <v>0</v>
      </c>
      <c r="C7661" s="50" t="s">
        <v>14740</v>
      </c>
      <c r="D7661" s="49" t="s">
        <v>14749</v>
      </c>
      <c r="E7661" s="50" t="n">
        <v>85</v>
      </c>
      <c r="F7661" s="50" t="s">
        <v>2181</v>
      </c>
      <c r="G7661" s="51" t="n">
        <v>0.28</v>
      </c>
    </row>
    <row r="7662" customFormat="false" ht="17.25" hidden="false" customHeight="true" outlineLevel="0" collapsed="false">
      <c r="A7662" s="0" t="str">
        <f aca="false">LEFT(C7662,4)*1</f>
        <v>0</v>
      </c>
      <c r="B7662" s="48" t="str">
        <f aca="false">+B7661+1</f>
        <v>0</v>
      </c>
      <c r="C7662" s="50" t="s">
        <v>14740</v>
      </c>
      <c r="D7662" s="54" t="s">
        <v>14750</v>
      </c>
      <c r="E7662" s="50" t="n">
        <v>85</v>
      </c>
      <c r="F7662" s="50" t="s">
        <v>2181</v>
      </c>
      <c r="G7662" s="51" t="n">
        <v>0.28</v>
      </c>
    </row>
    <row r="7663" customFormat="false" ht="17.25" hidden="false" customHeight="true" outlineLevel="0" collapsed="false">
      <c r="A7663" s="0" t="str">
        <f aca="false">LEFT(C7663,4)*1</f>
        <v>0</v>
      </c>
      <c r="B7663" s="48" t="str">
        <f aca="false">+B7662+1</f>
        <v>0</v>
      </c>
      <c r="C7663" s="50" t="s">
        <v>14740</v>
      </c>
      <c r="D7663" s="49" t="s">
        <v>14751</v>
      </c>
      <c r="E7663" s="50" t="n">
        <v>85</v>
      </c>
      <c r="F7663" s="50" t="s">
        <v>2181</v>
      </c>
      <c r="G7663" s="51" t="n">
        <v>0.28</v>
      </c>
    </row>
    <row r="7664" customFormat="false" ht="17.25" hidden="false" customHeight="true" outlineLevel="0" collapsed="false">
      <c r="A7664" s="0" t="str">
        <f aca="false">LEFT(C7664,4)*1</f>
        <v>0</v>
      </c>
      <c r="B7664" s="48" t="str">
        <f aca="false">+B7663+1</f>
        <v>0</v>
      </c>
      <c r="C7664" s="50" t="s">
        <v>14740</v>
      </c>
      <c r="D7664" s="49" t="s">
        <v>14752</v>
      </c>
      <c r="E7664" s="50" t="n">
        <v>85</v>
      </c>
      <c r="F7664" s="50" t="s">
        <v>2181</v>
      </c>
      <c r="G7664" s="51" t="n">
        <v>0.28</v>
      </c>
    </row>
    <row r="7665" customFormat="false" ht="17.25" hidden="false" customHeight="true" outlineLevel="0" collapsed="false">
      <c r="A7665" s="0" t="str">
        <f aca="false">LEFT(C7665,4)*1</f>
        <v>0</v>
      </c>
      <c r="B7665" s="48" t="str">
        <f aca="false">+B7664+1</f>
        <v>0</v>
      </c>
      <c r="C7665" s="50" t="s">
        <v>14740</v>
      </c>
      <c r="D7665" s="49" t="s">
        <v>14753</v>
      </c>
      <c r="E7665" s="50" t="n">
        <v>85</v>
      </c>
      <c r="F7665" s="50" t="s">
        <v>2181</v>
      </c>
      <c r="G7665" s="51" t="n">
        <v>0.28</v>
      </c>
    </row>
    <row r="7666" customFormat="false" ht="17.25" hidden="false" customHeight="true" outlineLevel="0" collapsed="false">
      <c r="A7666" s="0" t="str">
        <f aca="false">LEFT(C7666,4)*1</f>
        <v>0</v>
      </c>
      <c r="B7666" s="48" t="str">
        <f aca="false">+B7665+1</f>
        <v>0</v>
      </c>
      <c r="C7666" s="50" t="s">
        <v>14740</v>
      </c>
      <c r="D7666" s="49" t="s">
        <v>14754</v>
      </c>
      <c r="E7666" s="50" t="n">
        <v>85</v>
      </c>
      <c r="F7666" s="50" t="s">
        <v>2181</v>
      </c>
      <c r="G7666" s="51" t="n">
        <v>0.28</v>
      </c>
    </row>
    <row r="7667" customFormat="false" ht="17.25" hidden="false" customHeight="true" outlineLevel="0" collapsed="false">
      <c r="A7667" s="0" t="str">
        <f aca="false">LEFT(C7667,4)*1</f>
        <v>0</v>
      </c>
      <c r="B7667" s="48" t="str">
        <f aca="false">+B7666+1</f>
        <v>0</v>
      </c>
      <c r="C7667" s="48" t="s">
        <v>14755</v>
      </c>
      <c r="D7667" s="49" t="s">
        <v>14756</v>
      </c>
      <c r="E7667" s="50" t="n">
        <v>85</v>
      </c>
      <c r="F7667" s="50" t="s">
        <v>2181</v>
      </c>
      <c r="G7667" s="51" t="n">
        <v>0.28</v>
      </c>
    </row>
    <row r="7668" customFormat="false" ht="17.25" hidden="false" customHeight="true" outlineLevel="0" collapsed="false">
      <c r="A7668" s="0" t="str">
        <f aca="false">LEFT(C7668,4)*1</f>
        <v>0</v>
      </c>
      <c r="B7668" s="48" t="str">
        <f aca="false">+B7667+1</f>
        <v>0</v>
      </c>
      <c r="C7668" s="50" t="s">
        <v>14755</v>
      </c>
      <c r="D7668" s="66" t="s">
        <v>14757</v>
      </c>
      <c r="E7668" s="50" t="n">
        <v>85</v>
      </c>
      <c r="F7668" s="50" t="s">
        <v>2181</v>
      </c>
      <c r="G7668" s="51" t="n">
        <v>0.28</v>
      </c>
    </row>
    <row r="7669" customFormat="false" ht="17.25" hidden="false" customHeight="true" outlineLevel="0" collapsed="false">
      <c r="A7669" s="0" t="str">
        <f aca="false">LEFT(C7669,4)*1</f>
        <v>0</v>
      </c>
      <c r="B7669" s="48" t="str">
        <f aca="false">+B7668+1</f>
        <v>0</v>
      </c>
      <c r="C7669" s="48" t="s">
        <v>14758</v>
      </c>
      <c r="D7669" s="49" t="s">
        <v>14759</v>
      </c>
      <c r="E7669" s="50" t="n">
        <v>85</v>
      </c>
      <c r="F7669" s="50" t="s">
        <v>2181</v>
      </c>
      <c r="G7669" s="51" t="n">
        <v>0.28</v>
      </c>
    </row>
    <row r="7670" customFormat="false" ht="17.25" hidden="false" customHeight="true" outlineLevel="0" collapsed="false">
      <c r="A7670" s="0" t="str">
        <f aca="false">LEFT(C7670,4)*1</f>
        <v>0</v>
      </c>
      <c r="B7670" s="48" t="str">
        <f aca="false">+B7669+1</f>
        <v>0</v>
      </c>
      <c r="C7670" s="50" t="s">
        <v>14758</v>
      </c>
      <c r="D7670" s="66" t="s">
        <v>14760</v>
      </c>
      <c r="E7670" s="50" t="n">
        <v>85</v>
      </c>
      <c r="F7670" s="50" t="s">
        <v>2181</v>
      </c>
      <c r="G7670" s="51" t="n">
        <v>0.28</v>
      </c>
    </row>
    <row r="7671" customFormat="false" ht="17.25" hidden="false" customHeight="true" outlineLevel="0" collapsed="false">
      <c r="A7671" s="0" t="str">
        <f aca="false">LEFT(C7671,4)*1</f>
        <v>0</v>
      </c>
      <c r="B7671" s="48" t="str">
        <f aca="false">+B7670+1</f>
        <v>0</v>
      </c>
      <c r="C7671" s="48" t="s">
        <v>14761</v>
      </c>
      <c r="D7671" s="49" t="s">
        <v>14762</v>
      </c>
      <c r="E7671" s="50" t="n">
        <v>85</v>
      </c>
      <c r="F7671" s="50" t="s">
        <v>2181</v>
      </c>
      <c r="G7671" s="51" t="n">
        <v>0.28</v>
      </c>
    </row>
    <row r="7672" customFormat="false" ht="17.25" hidden="false" customHeight="true" outlineLevel="0" collapsed="false">
      <c r="A7672" s="0" t="str">
        <f aca="false">LEFT(C7672,4)*1</f>
        <v>0</v>
      </c>
      <c r="B7672" s="48" t="str">
        <f aca="false">+B7671+1</f>
        <v>0</v>
      </c>
      <c r="C7672" s="50" t="s">
        <v>14761</v>
      </c>
      <c r="D7672" s="66" t="s">
        <v>14763</v>
      </c>
      <c r="E7672" s="50" t="n">
        <v>85</v>
      </c>
      <c r="F7672" s="50" t="s">
        <v>2181</v>
      </c>
      <c r="G7672" s="51" t="n">
        <v>0.28</v>
      </c>
    </row>
    <row r="7673" customFormat="false" ht="17.25" hidden="false" customHeight="true" outlineLevel="0" collapsed="false">
      <c r="A7673" s="0" t="str">
        <f aca="false">LEFT(C7673,4)*1</f>
        <v>0</v>
      </c>
      <c r="B7673" s="48" t="str">
        <f aca="false">+B7672+1</f>
        <v>0</v>
      </c>
      <c r="C7673" s="48" t="s">
        <v>14764</v>
      </c>
      <c r="D7673" s="49" t="s">
        <v>14765</v>
      </c>
      <c r="E7673" s="50" t="n">
        <v>85</v>
      </c>
      <c r="F7673" s="50" t="s">
        <v>2181</v>
      </c>
      <c r="G7673" s="51" t="n">
        <v>0.28</v>
      </c>
    </row>
    <row r="7674" customFormat="false" ht="17.25" hidden="false" customHeight="true" outlineLevel="0" collapsed="false">
      <c r="A7674" s="0" t="str">
        <f aca="false">LEFT(C7674,4)*1</f>
        <v>0</v>
      </c>
      <c r="B7674" s="48" t="str">
        <f aca="false">+B7673+1</f>
        <v>0</v>
      </c>
      <c r="C7674" s="48" t="s">
        <v>14764</v>
      </c>
      <c r="D7674" s="49" t="s">
        <v>14766</v>
      </c>
      <c r="E7674" s="50" t="n">
        <v>85</v>
      </c>
      <c r="F7674" s="50" t="s">
        <v>2181</v>
      </c>
      <c r="G7674" s="51" t="n">
        <v>0.28</v>
      </c>
    </row>
    <row r="7675" customFormat="false" ht="17.25" hidden="false" customHeight="true" outlineLevel="0" collapsed="false">
      <c r="A7675" s="0" t="str">
        <f aca="false">LEFT(C7675,4)*1</f>
        <v>0</v>
      </c>
      <c r="B7675" s="48" t="str">
        <f aca="false">+B7674+1</f>
        <v>0</v>
      </c>
      <c r="C7675" s="48" t="s">
        <v>14764</v>
      </c>
      <c r="D7675" s="49" t="s">
        <v>14767</v>
      </c>
      <c r="E7675" s="50" t="n">
        <v>85</v>
      </c>
      <c r="F7675" s="50" t="s">
        <v>2181</v>
      </c>
      <c r="G7675" s="51" t="n">
        <v>0.28</v>
      </c>
    </row>
    <row r="7676" customFormat="false" ht="17.25" hidden="false" customHeight="true" outlineLevel="0" collapsed="false">
      <c r="A7676" s="0" t="str">
        <f aca="false">LEFT(C7676,4)*1</f>
        <v>0</v>
      </c>
      <c r="B7676" s="48" t="str">
        <f aca="false">+B7675+1</f>
        <v>0</v>
      </c>
      <c r="C7676" s="48" t="s">
        <v>14764</v>
      </c>
      <c r="D7676" s="49" t="s">
        <v>14768</v>
      </c>
      <c r="E7676" s="50" t="n">
        <v>85</v>
      </c>
      <c r="F7676" s="50" t="s">
        <v>2181</v>
      </c>
      <c r="G7676" s="51" t="n">
        <v>0.28</v>
      </c>
    </row>
    <row r="7677" customFormat="false" ht="17.25" hidden="false" customHeight="true" outlineLevel="0" collapsed="false">
      <c r="A7677" s="0" t="str">
        <f aca="false">LEFT(C7677,4)*1</f>
        <v>0</v>
      </c>
      <c r="B7677" s="48" t="str">
        <f aca="false">+B7676+1</f>
        <v>0</v>
      </c>
      <c r="C7677" s="50" t="s">
        <v>14764</v>
      </c>
      <c r="D7677" s="66" t="s">
        <v>14769</v>
      </c>
      <c r="E7677" s="50" t="n">
        <v>85</v>
      </c>
      <c r="F7677" s="50" t="s">
        <v>2181</v>
      </c>
      <c r="G7677" s="51" t="n">
        <v>0.28</v>
      </c>
    </row>
    <row r="7678" customFormat="false" ht="17.25" hidden="false" customHeight="true" outlineLevel="0" collapsed="false">
      <c r="A7678" s="0" t="str">
        <f aca="false">LEFT(C7678,4)*1</f>
        <v>0</v>
      </c>
      <c r="B7678" s="48" t="str">
        <f aca="false">+B7677+1</f>
        <v>0</v>
      </c>
      <c r="C7678" s="48" t="s">
        <v>14770</v>
      </c>
      <c r="D7678" s="49" t="s">
        <v>14771</v>
      </c>
      <c r="E7678" s="50" t="n">
        <v>85</v>
      </c>
      <c r="F7678" s="50" t="s">
        <v>2181</v>
      </c>
      <c r="G7678" s="51" t="n">
        <v>0.28</v>
      </c>
    </row>
    <row r="7679" customFormat="false" ht="17.25" hidden="false" customHeight="true" outlineLevel="0" collapsed="false">
      <c r="A7679" s="0" t="str">
        <f aca="false">LEFT(C7679,4)*1</f>
        <v>0</v>
      </c>
      <c r="B7679" s="48" t="str">
        <f aca="false">+B7678+1</f>
        <v>0</v>
      </c>
      <c r="C7679" s="50" t="s">
        <v>14770</v>
      </c>
      <c r="D7679" s="66" t="s">
        <v>14772</v>
      </c>
      <c r="E7679" s="50" t="n">
        <v>85</v>
      </c>
      <c r="F7679" s="50" t="s">
        <v>2181</v>
      </c>
      <c r="G7679" s="51" t="n">
        <v>0.28</v>
      </c>
    </row>
    <row r="7680" customFormat="false" ht="17.25" hidden="false" customHeight="true" outlineLevel="0" collapsed="false">
      <c r="A7680" s="0" t="str">
        <f aca="false">LEFT(C7680,4)*1</f>
        <v>0</v>
      </c>
      <c r="B7680" s="48" t="str">
        <f aca="false">+B7679+1</f>
        <v>0</v>
      </c>
      <c r="C7680" s="48" t="s">
        <v>14773</v>
      </c>
      <c r="D7680" s="49" t="s">
        <v>14774</v>
      </c>
      <c r="E7680" s="50" t="n">
        <v>85</v>
      </c>
      <c r="F7680" s="50" t="s">
        <v>2181</v>
      </c>
      <c r="G7680" s="51" t="n">
        <v>0.28</v>
      </c>
    </row>
    <row r="7681" customFormat="false" ht="17.25" hidden="false" customHeight="true" outlineLevel="0" collapsed="false">
      <c r="A7681" s="0" t="str">
        <f aca="false">LEFT(C7681,4)*1</f>
        <v>0</v>
      </c>
      <c r="B7681" s="48" t="str">
        <f aca="false">+B7680+1</f>
        <v>0</v>
      </c>
      <c r="C7681" s="50" t="s">
        <v>14773</v>
      </c>
      <c r="D7681" s="66" t="s">
        <v>14775</v>
      </c>
      <c r="E7681" s="50" t="n">
        <v>85</v>
      </c>
      <c r="F7681" s="50" t="s">
        <v>2181</v>
      </c>
      <c r="G7681" s="51" t="n">
        <v>0.28</v>
      </c>
    </row>
    <row r="7682" customFormat="false" ht="17.25" hidden="false" customHeight="true" outlineLevel="0" collapsed="false">
      <c r="A7682" s="0" t="str">
        <f aca="false">LEFT(C7682,4)*1</f>
        <v>0</v>
      </c>
      <c r="B7682" s="48" t="str">
        <f aca="false">+B7681+1</f>
        <v>0</v>
      </c>
      <c r="C7682" s="48" t="s">
        <v>14776</v>
      </c>
      <c r="D7682" s="49" t="s">
        <v>14777</v>
      </c>
      <c r="E7682" s="50" t="n">
        <v>85</v>
      </c>
      <c r="F7682" s="50" t="s">
        <v>2181</v>
      </c>
      <c r="G7682" s="51" t="n">
        <v>0.28</v>
      </c>
    </row>
    <row r="7683" customFormat="false" ht="17.25" hidden="false" customHeight="true" outlineLevel="0" collapsed="false">
      <c r="A7683" s="0" t="str">
        <f aca="false">LEFT(C7683,4)*1</f>
        <v>0</v>
      </c>
      <c r="B7683" s="48" t="str">
        <f aca="false">+B7682+1</f>
        <v>0</v>
      </c>
      <c r="C7683" s="50" t="s">
        <v>14776</v>
      </c>
      <c r="D7683" s="66" t="s">
        <v>14778</v>
      </c>
      <c r="E7683" s="50" t="n">
        <v>85</v>
      </c>
      <c r="F7683" s="50" t="s">
        <v>2181</v>
      </c>
      <c r="G7683" s="51" t="n">
        <v>0.28</v>
      </c>
    </row>
    <row r="7684" customFormat="false" ht="17.25" hidden="false" customHeight="true" outlineLevel="0" collapsed="false">
      <c r="A7684" s="0" t="str">
        <f aca="false">LEFT(C7684,4)*1</f>
        <v>0</v>
      </c>
      <c r="B7684" s="48" t="str">
        <f aca="false">+B7683+1</f>
        <v>0</v>
      </c>
      <c r="C7684" s="48" t="s">
        <v>14779</v>
      </c>
      <c r="D7684" s="49" t="s">
        <v>14780</v>
      </c>
      <c r="E7684" s="50" t="n">
        <v>85</v>
      </c>
      <c r="F7684" s="50" t="s">
        <v>2181</v>
      </c>
      <c r="G7684" s="51" t="n">
        <v>0.28</v>
      </c>
    </row>
    <row r="7685" customFormat="false" ht="17.25" hidden="false" customHeight="true" outlineLevel="0" collapsed="false">
      <c r="A7685" s="0" t="str">
        <f aca="false">LEFT(C7685,4)*1</f>
        <v>0</v>
      </c>
      <c r="B7685" s="48" t="str">
        <f aca="false">+B7684+1</f>
        <v>0</v>
      </c>
      <c r="C7685" s="50" t="s">
        <v>14779</v>
      </c>
      <c r="D7685" s="66" t="s">
        <v>14781</v>
      </c>
      <c r="E7685" s="50" t="n">
        <v>85</v>
      </c>
      <c r="F7685" s="50" t="s">
        <v>2181</v>
      </c>
      <c r="G7685" s="51" t="n">
        <v>0.28</v>
      </c>
    </row>
    <row r="7686" customFormat="false" ht="17.25" hidden="false" customHeight="true" outlineLevel="0" collapsed="false">
      <c r="A7686" s="0" t="str">
        <f aca="false">LEFT(C7686,4)*1</f>
        <v>0</v>
      </c>
      <c r="B7686" s="48" t="str">
        <f aca="false">+B7685+1</f>
        <v>0</v>
      </c>
      <c r="C7686" s="48" t="s">
        <v>14782</v>
      </c>
      <c r="D7686" s="49" t="s">
        <v>14783</v>
      </c>
      <c r="E7686" s="50" t="n">
        <v>85</v>
      </c>
      <c r="F7686" s="50" t="s">
        <v>2181</v>
      </c>
      <c r="G7686" s="51" t="n">
        <v>0.28</v>
      </c>
    </row>
    <row r="7687" customFormat="false" ht="17.25" hidden="false" customHeight="true" outlineLevel="0" collapsed="false">
      <c r="A7687" s="0" t="str">
        <f aca="false">LEFT(C7687,4)*1</f>
        <v>0</v>
      </c>
      <c r="B7687" s="48" t="str">
        <f aca="false">+B7686+1</f>
        <v>0</v>
      </c>
      <c r="C7687" s="50" t="s">
        <v>14782</v>
      </c>
      <c r="D7687" s="66" t="s">
        <v>14784</v>
      </c>
      <c r="E7687" s="50" t="n">
        <v>85</v>
      </c>
      <c r="F7687" s="50" t="s">
        <v>2181</v>
      </c>
      <c r="G7687" s="51" t="n">
        <v>0.28</v>
      </c>
    </row>
    <row r="7688" customFormat="false" ht="17.25" hidden="false" customHeight="true" outlineLevel="0" collapsed="false">
      <c r="A7688" s="0" t="str">
        <f aca="false">LEFT(C7688,4)*1</f>
        <v>0</v>
      </c>
      <c r="B7688" s="48" t="str">
        <f aca="false">+B7687+1</f>
        <v>0</v>
      </c>
      <c r="C7688" s="48" t="s">
        <v>14785</v>
      </c>
      <c r="D7688" s="49" t="s">
        <v>14786</v>
      </c>
      <c r="E7688" s="50" t="n">
        <v>85</v>
      </c>
      <c r="F7688" s="50" t="s">
        <v>2181</v>
      </c>
      <c r="G7688" s="51" t="n">
        <v>0.28</v>
      </c>
    </row>
    <row r="7689" customFormat="false" ht="17.25" hidden="false" customHeight="true" outlineLevel="0" collapsed="false">
      <c r="A7689" s="0" t="str">
        <f aca="false">LEFT(C7689,4)*1</f>
        <v>0</v>
      </c>
      <c r="B7689" s="48" t="str">
        <f aca="false">+B7688+1</f>
        <v>0</v>
      </c>
      <c r="C7689" s="50" t="s">
        <v>14785</v>
      </c>
      <c r="D7689" s="66" t="s">
        <v>14787</v>
      </c>
      <c r="E7689" s="50" t="n">
        <v>85</v>
      </c>
      <c r="F7689" s="50" t="s">
        <v>2181</v>
      </c>
      <c r="G7689" s="51" t="n">
        <v>0.28</v>
      </c>
    </row>
    <row r="7690" customFormat="false" ht="17.25" hidden="false" customHeight="true" outlineLevel="0" collapsed="false">
      <c r="A7690" s="0" t="str">
        <f aca="false">LEFT(C7690,4)*1</f>
        <v>0</v>
      </c>
      <c r="B7690" s="48" t="str">
        <f aca="false">+B7689+1</f>
        <v>0</v>
      </c>
      <c r="C7690" s="48" t="s">
        <v>14788</v>
      </c>
      <c r="D7690" s="49" t="s">
        <v>14789</v>
      </c>
      <c r="E7690" s="50" t="n">
        <v>85</v>
      </c>
      <c r="F7690" s="50" t="s">
        <v>2181</v>
      </c>
      <c r="G7690" s="51" t="n">
        <v>0.28</v>
      </c>
    </row>
    <row r="7691" customFormat="false" ht="17.25" hidden="false" customHeight="true" outlineLevel="0" collapsed="false">
      <c r="A7691" s="0" t="str">
        <f aca="false">LEFT(C7691,4)*1</f>
        <v>0</v>
      </c>
      <c r="B7691" s="48" t="str">
        <f aca="false">+B7690+1</f>
        <v>0</v>
      </c>
      <c r="C7691" s="50" t="s">
        <v>14788</v>
      </c>
      <c r="D7691" s="66" t="s">
        <v>14790</v>
      </c>
      <c r="E7691" s="50" t="n">
        <v>85</v>
      </c>
      <c r="F7691" s="50" t="s">
        <v>2181</v>
      </c>
      <c r="G7691" s="51" t="n">
        <v>0.28</v>
      </c>
    </row>
    <row r="7692" customFormat="false" ht="17.25" hidden="false" customHeight="true" outlineLevel="0" collapsed="false">
      <c r="A7692" s="0" t="str">
        <f aca="false">LEFT(C7692,4)*1</f>
        <v>0</v>
      </c>
      <c r="B7692" s="48" t="str">
        <f aca="false">+B7691+1</f>
        <v>0</v>
      </c>
      <c r="C7692" s="48" t="s">
        <v>14791</v>
      </c>
      <c r="D7692" s="49" t="s">
        <v>14792</v>
      </c>
      <c r="E7692" s="50" t="n">
        <v>85</v>
      </c>
      <c r="F7692" s="50" t="s">
        <v>2181</v>
      </c>
      <c r="G7692" s="51" t="n">
        <v>0.28</v>
      </c>
    </row>
    <row r="7693" customFormat="false" ht="17.25" hidden="false" customHeight="true" outlineLevel="0" collapsed="false">
      <c r="A7693" s="0" t="str">
        <f aca="false">LEFT(C7693,4)*1</f>
        <v>0</v>
      </c>
      <c r="B7693" s="48" t="str">
        <f aca="false">+B7692+1</f>
        <v>0</v>
      </c>
      <c r="C7693" s="50" t="s">
        <v>14791</v>
      </c>
      <c r="D7693" s="66" t="s">
        <v>14793</v>
      </c>
      <c r="E7693" s="50" t="n">
        <v>85</v>
      </c>
      <c r="F7693" s="50" t="s">
        <v>2181</v>
      </c>
      <c r="G7693" s="51" t="n">
        <v>0.28</v>
      </c>
    </row>
    <row r="7694" customFormat="false" ht="17.25" hidden="false" customHeight="true" outlineLevel="0" collapsed="false">
      <c r="A7694" s="0" t="str">
        <f aca="false">LEFT(C7694,4)*1</f>
        <v>0</v>
      </c>
      <c r="B7694" s="48" t="str">
        <f aca="false">+B7693+1</f>
        <v>0</v>
      </c>
      <c r="C7694" s="48" t="s">
        <v>14794</v>
      </c>
      <c r="D7694" s="49" t="s">
        <v>14795</v>
      </c>
      <c r="E7694" s="50" t="n">
        <v>85</v>
      </c>
      <c r="F7694" s="50" t="s">
        <v>2181</v>
      </c>
      <c r="G7694" s="51" t="n">
        <v>0.28</v>
      </c>
    </row>
    <row r="7695" customFormat="false" ht="17.25" hidden="false" customHeight="true" outlineLevel="0" collapsed="false">
      <c r="A7695" s="0" t="str">
        <f aca="false">LEFT(C7695,4)*1</f>
        <v>0</v>
      </c>
      <c r="B7695" s="48" t="str">
        <f aca="false">+B7694+1</f>
        <v>0</v>
      </c>
      <c r="C7695" s="50" t="s">
        <v>14794</v>
      </c>
      <c r="D7695" s="66" t="s">
        <v>14796</v>
      </c>
      <c r="E7695" s="50" t="n">
        <v>85</v>
      </c>
      <c r="F7695" s="50" t="s">
        <v>2181</v>
      </c>
      <c r="G7695" s="51" t="n">
        <v>0.28</v>
      </c>
    </row>
    <row r="7696" customFormat="false" ht="17.25" hidden="false" customHeight="true" outlineLevel="0" collapsed="false">
      <c r="A7696" s="0" t="str">
        <f aca="false">LEFT(C7696,4)*1</f>
        <v>0</v>
      </c>
      <c r="B7696" s="48" t="str">
        <f aca="false">+B7695+1</f>
        <v>0</v>
      </c>
      <c r="C7696" s="48" t="s">
        <v>14797</v>
      </c>
      <c r="D7696" s="49" t="s">
        <v>14798</v>
      </c>
      <c r="E7696" s="50" t="n">
        <v>85</v>
      </c>
      <c r="F7696" s="50" t="s">
        <v>2181</v>
      </c>
      <c r="G7696" s="51" t="n">
        <v>0.28</v>
      </c>
    </row>
    <row r="7697" customFormat="false" ht="17.25" hidden="false" customHeight="true" outlineLevel="0" collapsed="false">
      <c r="A7697" s="0" t="str">
        <f aca="false">LEFT(C7697,4)*1</f>
        <v>0</v>
      </c>
      <c r="B7697" s="48" t="str">
        <f aca="false">+B7696+1</f>
        <v>0</v>
      </c>
      <c r="C7697" s="50" t="s">
        <v>14797</v>
      </c>
      <c r="D7697" s="66" t="s">
        <v>14799</v>
      </c>
      <c r="E7697" s="50" t="n">
        <v>85</v>
      </c>
      <c r="F7697" s="50" t="s">
        <v>2181</v>
      </c>
      <c r="G7697" s="51" t="n">
        <v>0.28</v>
      </c>
    </row>
    <row r="7698" customFormat="false" ht="17.25" hidden="false" customHeight="true" outlineLevel="0" collapsed="false">
      <c r="A7698" s="0" t="str">
        <f aca="false">LEFT(C7698,4)*1</f>
        <v>0</v>
      </c>
      <c r="B7698" s="48" t="str">
        <f aca="false">+B7697+1</f>
        <v>0</v>
      </c>
      <c r="C7698" s="48" t="s">
        <v>14800</v>
      </c>
      <c r="D7698" s="49" t="s">
        <v>14801</v>
      </c>
      <c r="E7698" s="50" t="n">
        <v>85</v>
      </c>
      <c r="F7698" s="50" t="s">
        <v>2181</v>
      </c>
      <c r="G7698" s="51" t="n">
        <v>0.28</v>
      </c>
    </row>
    <row r="7699" customFormat="false" ht="17.25" hidden="false" customHeight="true" outlineLevel="0" collapsed="false">
      <c r="A7699" s="0" t="str">
        <f aca="false">LEFT(C7699,4)*1</f>
        <v>0</v>
      </c>
      <c r="B7699" s="48" t="str">
        <f aca="false">+B7698+1</f>
        <v>0</v>
      </c>
      <c r="C7699" s="50" t="s">
        <v>14800</v>
      </c>
      <c r="D7699" s="66" t="s">
        <v>14802</v>
      </c>
      <c r="E7699" s="50" t="n">
        <v>85</v>
      </c>
      <c r="F7699" s="50" t="s">
        <v>2181</v>
      </c>
      <c r="G7699" s="51" t="n">
        <v>0.28</v>
      </c>
    </row>
    <row r="7700" customFormat="false" ht="17.25" hidden="false" customHeight="true" outlineLevel="0" collapsed="false">
      <c r="A7700" s="0" t="str">
        <f aca="false">LEFT(C7700,4)*1</f>
        <v>0</v>
      </c>
      <c r="B7700" s="48" t="str">
        <f aca="false">+B7699+1</f>
        <v>0</v>
      </c>
      <c r="C7700" s="50" t="s">
        <v>14803</v>
      </c>
      <c r="D7700" s="49" t="s">
        <v>14804</v>
      </c>
      <c r="E7700" s="50" t="n">
        <v>85</v>
      </c>
      <c r="F7700" s="50" t="s">
        <v>2181</v>
      </c>
      <c r="G7700" s="51" t="n">
        <v>0.28</v>
      </c>
    </row>
    <row r="7701" customFormat="false" ht="17.25" hidden="false" customHeight="true" outlineLevel="0" collapsed="false">
      <c r="A7701" s="0" t="str">
        <f aca="false">LEFT(C7701,4)*1</f>
        <v>0</v>
      </c>
      <c r="B7701" s="48" t="str">
        <f aca="false">+B7700+1</f>
        <v>0</v>
      </c>
      <c r="C7701" s="50" t="s">
        <v>14803</v>
      </c>
      <c r="D7701" s="66" t="s">
        <v>14805</v>
      </c>
      <c r="E7701" s="50" t="n">
        <v>85</v>
      </c>
      <c r="F7701" s="50" t="s">
        <v>2181</v>
      </c>
      <c r="G7701" s="51" t="n">
        <v>0.28</v>
      </c>
    </row>
    <row r="7702" customFormat="false" ht="17.25" hidden="false" customHeight="true" outlineLevel="0" collapsed="false">
      <c r="A7702" s="0" t="str">
        <f aca="false">LEFT(C7702,4)*1</f>
        <v>0</v>
      </c>
      <c r="B7702" s="48" t="str">
        <f aca="false">+B7701+1</f>
        <v>0</v>
      </c>
      <c r="C7702" s="48" t="s">
        <v>14803</v>
      </c>
      <c r="D7702" s="49" t="s">
        <v>14806</v>
      </c>
      <c r="E7702" s="50" t="n">
        <v>85</v>
      </c>
      <c r="F7702" s="50" t="s">
        <v>2181</v>
      </c>
      <c r="G7702" s="51" t="n">
        <v>0.28</v>
      </c>
    </row>
    <row r="7703" customFormat="false" ht="17.25" hidden="false" customHeight="true" outlineLevel="0" collapsed="false">
      <c r="A7703" s="0" t="str">
        <f aca="false">LEFT(C7703,4)*1</f>
        <v>0</v>
      </c>
      <c r="B7703" s="48" t="str">
        <f aca="false">+B7702+1</f>
        <v>0</v>
      </c>
      <c r="C7703" s="48" t="s">
        <v>14807</v>
      </c>
      <c r="D7703" s="49" t="s">
        <v>14808</v>
      </c>
      <c r="E7703" s="50" t="n">
        <v>85</v>
      </c>
      <c r="F7703" s="50" t="s">
        <v>2181</v>
      </c>
      <c r="G7703" s="51" t="n">
        <v>0.28</v>
      </c>
    </row>
    <row r="7704" customFormat="false" ht="17.25" hidden="false" customHeight="true" outlineLevel="0" collapsed="false">
      <c r="A7704" s="0" t="str">
        <f aca="false">LEFT(C7704,4)*1</f>
        <v>0</v>
      </c>
      <c r="B7704" s="48" t="str">
        <f aca="false">+B7703+1</f>
        <v>0</v>
      </c>
      <c r="C7704" s="50" t="s">
        <v>14807</v>
      </c>
      <c r="D7704" s="66" t="s">
        <v>14809</v>
      </c>
      <c r="E7704" s="50" t="n">
        <v>85</v>
      </c>
      <c r="F7704" s="50" t="s">
        <v>2181</v>
      </c>
      <c r="G7704" s="51" t="n">
        <v>0.28</v>
      </c>
    </row>
    <row r="7705" customFormat="false" ht="17.25" hidden="false" customHeight="true" outlineLevel="0" collapsed="false">
      <c r="A7705" s="0" t="str">
        <f aca="false">LEFT(C7705,4)*1</f>
        <v>0</v>
      </c>
      <c r="B7705" s="48" t="str">
        <f aca="false">+B7704+1</f>
        <v>0</v>
      </c>
      <c r="C7705" s="48" t="s">
        <v>14810</v>
      </c>
      <c r="D7705" s="49" t="s">
        <v>14811</v>
      </c>
      <c r="E7705" s="50" t="n">
        <v>85</v>
      </c>
      <c r="F7705" s="50" t="s">
        <v>2181</v>
      </c>
      <c r="G7705" s="51" t="n">
        <v>0.28</v>
      </c>
    </row>
    <row r="7706" customFormat="false" ht="17.25" hidden="false" customHeight="true" outlineLevel="0" collapsed="false">
      <c r="A7706" s="0" t="str">
        <f aca="false">LEFT(C7706,4)*1</f>
        <v>0</v>
      </c>
      <c r="B7706" s="48" t="str">
        <f aca="false">+B7705+1</f>
        <v>0</v>
      </c>
      <c r="C7706" s="50" t="s">
        <v>14810</v>
      </c>
      <c r="D7706" s="66" t="s">
        <v>14812</v>
      </c>
      <c r="E7706" s="50" t="n">
        <v>85</v>
      </c>
      <c r="F7706" s="50" t="s">
        <v>2181</v>
      </c>
      <c r="G7706" s="51" t="n">
        <v>0.28</v>
      </c>
    </row>
    <row r="7707" customFormat="false" ht="17.25" hidden="false" customHeight="true" outlineLevel="0" collapsed="false">
      <c r="A7707" s="0" t="str">
        <f aca="false">LEFT(C7707,4)*1</f>
        <v>0</v>
      </c>
      <c r="B7707" s="48" t="str">
        <f aca="false">+B7706+1</f>
        <v>0</v>
      </c>
      <c r="C7707" s="48" t="s">
        <v>14813</v>
      </c>
      <c r="D7707" s="49" t="s">
        <v>14814</v>
      </c>
      <c r="E7707" s="50" t="n">
        <v>85</v>
      </c>
      <c r="F7707" s="50" t="s">
        <v>2181</v>
      </c>
      <c r="G7707" s="51" t="n">
        <v>0.28</v>
      </c>
    </row>
    <row r="7708" customFormat="false" ht="17.25" hidden="false" customHeight="true" outlineLevel="0" collapsed="false">
      <c r="A7708" s="0" t="str">
        <f aca="false">LEFT(C7708,4)*1</f>
        <v>0</v>
      </c>
      <c r="B7708" s="48" t="str">
        <f aca="false">+B7707+1</f>
        <v>0</v>
      </c>
      <c r="C7708" s="50" t="s">
        <v>14813</v>
      </c>
      <c r="D7708" s="66" t="s">
        <v>14815</v>
      </c>
      <c r="E7708" s="50" t="n">
        <v>85</v>
      </c>
      <c r="F7708" s="50" t="s">
        <v>2181</v>
      </c>
      <c r="G7708" s="51" t="n">
        <v>0.28</v>
      </c>
    </row>
    <row r="7709" customFormat="false" ht="17.25" hidden="false" customHeight="true" outlineLevel="0" collapsed="false">
      <c r="A7709" s="0" t="str">
        <f aca="false">LEFT(C7709,4)*1</f>
        <v>0</v>
      </c>
      <c r="B7709" s="48" t="str">
        <f aca="false">+B7708+1</f>
        <v>0</v>
      </c>
      <c r="C7709" s="48" t="s">
        <v>14816</v>
      </c>
      <c r="D7709" s="49" t="s">
        <v>14817</v>
      </c>
      <c r="E7709" s="50" t="n">
        <v>85</v>
      </c>
      <c r="F7709" s="50" t="s">
        <v>2181</v>
      </c>
      <c r="G7709" s="51" t="n">
        <v>0.28</v>
      </c>
    </row>
    <row r="7710" customFormat="false" ht="17.25" hidden="false" customHeight="true" outlineLevel="0" collapsed="false">
      <c r="A7710" s="0" t="str">
        <f aca="false">LEFT(C7710,4)*1</f>
        <v>0</v>
      </c>
      <c r="B7710" s="48" t="str">
        <f aca="false">+B7709+1</f>
        <v>0</v>
      </c>
      <c r="C7710" s="50" t="s">
        <v>14816</v>
      </c>
      <c r="D7710" s="66" t="s">
        <v>14818</v>
      </c>
      <c r="E7710" s="50" t="n">
        <v>85</v>
      </c>
      <c r="F7710" s="50" t="s">
        <v>2181</v>
      </c>
      <c r="G7710" s="51" t="n">
        <v>0.28</v>
      </c>
    </row>
    <row r="7711" customFormat="false" ht="17.25" hidden="false" customHeight="true" outlineLevel="0" collapsed="false">
      <c r="A7711" s="0" t="str">
        <f aca="false">LEFT(C7711,4)*1</f>
        <v>0</v>
      </c>
      <c r="B7711" s="48" t="str">
        <f aca="false">+B7710+1</f>
        <v>0</v>
      </c>
      <c r="C7711" s="50" t="s">
        <v>14819</v>
      </c>
      <c r="D7711" s="49" t="s">
        <v>14820</v>
      </c>
      <c r="E7711" s="50" t="n">
        <v>85</v>
      </c>
      <c r="F7711" s="50" t="s">
        <v>2181</v>
      </c>
      <c r="G7711" s="51" t="n">
        <v>0.28</v>
      </c>
    </row>
    <row r="7712" customFormat="false" ht="17.25" hidden="false" customHeight="true" outlineLevel="0" collapsed="false">
      <c r="A7712" s="0" t="str">
        <f aca="false">LEFT(C7712,4)*1</f>
        <v>0</v>
      </c>
      <c r="B7712" s="48" t="str">
        <f aca="false">+B7711+1</f>
        <v>0</v>
      </c>
      <c r="C7712" s="50" t="s">
        <v>14819</v>
      </c>
      <c r="D7712" s="66" t="s">
        <v>14821</v>
      </c>
      <c r="E7712" s="50" t="n">
        <v>85</v>
      </c>
      <c r="F7712" s="50" t="s">
        <v>2181</v>
      </c>
      <c r="G7712" s="51" t="n">
        <v>0.28</v>
      </c>
    </row>
    <row r="7713" customFormat="false" ht="17.25" hidden="false" customHeight="true" outlineLevel="0" collapsed="false">
      <c r="A7713" s="0" t="str">
        <f aca="false">LEFT(C7713,4)*1</f>
        <v>0</v>
      </c>
      <c r="B7713" s="48" t="str">
        <f aca="false">+B7712+1</f>
        <v>0</v>
      </c>
      <c r="C7713" s="48" t="s">
        <v>14819</v>
      </c>
      <c r="D7713" s="49" t="s">
        <v>14822</v>
      </c>
      <c r="E7713" s="50" t="n">
        <v>85</v>
      </c>
      <c r="F7713" s="50" t="s">
        <v>2181</v>
      </c>
      <c r="G7713" s="51" t="n">
        <v>0.28</v>
      </c>
    </row>
    <row r="7714" customFormat="false" ht="17.25" hidden="false" customHeight="true" outlineLevel="0" collapsed="false">
      <c r="A7714" s="0" t="str">
        <f aca="false">LEFT(C7714,4)*1</f>
        <v>0</v>
      </c>
      <c r="B7714" s="48" t="str">
        <f aca="false">+B7713+1</f>
        <v>0</v>
      </c>
      <c r="C7714" s="50" t="s">
        <v>14819</v>
      </c>
      <c r="D7714" s="49" t="s">
        <v>14823</v>
      </c>
      <c r="E7714" s="50" t="n">
        <v>85</v>
      </c>
      <c r="F7714" s="50" t="s">
        <v>2181</v>
      </c>
      <c r="G7714" s="51" t="n">
        <v>0.28</v>
      </c>
    </row>
    <row r="7715" customFormat="false" ht="17.25" hidden="false" customHeight="true" outlineLevel="0" collapsed="false">
      <c r="A7715" s="0" t="str">
        <f aca="false">LEFT(C7715,4)*1</f>
        <v>0</v>
      </c>
      <c r="B7715" s="48" t="str">
        <f aca="false">+B7714+1</f>
        <v>0</v>
      </c>
      <c r="C7715" s="48" t="s">
        <v>14824</v>
      </c>
      <c r="D7715" s="49" t="s">
        <v>14825</v>
      </c>
      <c r="E7715" s="50" t="n">
        <v>85</v>
      </c>
      <c r="F7715" s="50" t="s">
        <v>2181</v>
      </c>
      <c r="G7715" s="51" t="n">
        <v>0.28</v>
      </c>
    </row>
    <row r="7716" customFormat="false" ht="17.25" hidden="false" customHeight="true" outlineLevel="0" collapsed="false">
      <c r="A7716" s="0" t="str">
        <f aca="false">LEFT(C7716,4)*1</f>
        <v>0</v>
      </c>
      <c r="B7716" s="48" t="str">
        <f aca="false">+B7715+1</f>
        <v>0</v>
      </c>
      <c r="C7716" s="48" t="s">
        <v>14826</v>
      </c>
      <c r="D7716" s="49" t="s">
        <v>14827</v>
      </c>
      <c r="E7716" s="50" t="n">
        <v>85</v>
      </c>
      <c r="F7716" s="50" t="s">
        <v>2181</v>
      </c>
      <c r="G7716" s="51" t="n">
        <v>0.28</v>
      </c>
    </row>
    <row r="7717" customFormat="false" ht="17.25" hidden="false" customHeight="true" outlineLevel="0" collapsed="false">
      <c r="A7717" s="0" t="str">
        <f aca="false">LEFT(C7717,4)*1</f>
        <v>0</v>
      </c>
      <c r="B7717" s="48" t="str">
        <f aca="false">+B7716+1</f>
        <v>0</v>
      </c>
      <c r="C7717" s="50" t="s">
        <v>14826</v>
      </c>
      <c r="D7717" s="66" t="s">
        <v>14828</v>
      </c>
      <c r="E7717" s="50" t="n">
        <v>85</v>
      </c>
      <c r="F7717" s="50" t="s">
        <v>2181</v>
      </c>
      <c r="G7717" s="51" t="n">
        <v>0.28</v>
      </c>
    </row>
    <row r="7718" customFormat="false" ht="17.25" hidden="false" customHeight="true" outlineLevel="0" collapsed="false">
      <c r="A7718" s="0" t="str">
        <f aca="false">LEFT(C7718,4)*1</f>
        <v>0</v>
      </c>
      <c r="B7718" s="48" t="str">
        <f aca="false">+B7717+1</f>
        <v>0</v>
      </c>
      <c r="C7718" s="48" t="s">
        <v>14829</v>
      </c>
      <c r="D7718" s="49" t="s">
        <v>14830</v>
      </c>
      <c r="E7718" s="50" t="n">
        <v>85</v>
      </c>
      <c r="F7718" s="50" t="s">
        <v>2181</v>
      </c>
      <c r="G7718" s="51" t="n">
        <v>0.28</v>
      </c>
    </row>
    <row r="7719" customFormat="false" ht="17.25" hidden="false" customHeight="true" outlineLevel="0" collapsed="false">
      <c r="A7719" s="0" t="str">
        <f aca="false">LEFT(C7719,4)*1</f>
        <v>0</v>
      </c>
      <c r="B7719" s="48" t="str">
        <f aca="false">+B7718+1</f>
        <v>0</v>
      </c>
      <c r="C7719" s="50" t="s">
        <v>14829</v>
      </c>
      <c r="D7719" s="66" t="s">
        <v>14831</v>
      </c>
      <c r="E7719" s="50" t="n">
        <v>85</v>
      </c>
      <c r="F7719" s="50" t="s">
        <v>2181</v>
      </c>
      <c r="G7719" s="51" t="n">
        <v>0.28</v>
      </c>
    </row>
    <row r="7720" customFormat="false" ht="17.25" hidden="false" customHeight="true" outlineLevel="0" collapsed="false">
      <c r="A7720" s="0" t="str">
        <f aca="false">LEFT(C7720,4)*1</f>
        <v>0</v>
      </c>
      <c r="B7720" s="48" t="str">
        <f aca="false">+B7719+1</f>
        <v>0</v>
      </c>
      <c r="C7720" s="48" t="s">
        <v>14832</v>
      </c>
      <c r="D7720" s="49" t="s">
        <v>14833</v>
      </c>
      <c r="E7720" s="50" t="n">
        <v>85</v>
      </c>
      <c r="F7720" s="50" t="s">
        <v>2181</v>
      </c>
      <c r="G7720" s="51" t="n">
        <v>0.28</v>
      </c>
    </row>
    <row r="7721" customFormat="false" ht="17.25" hidden="false" customHeight="true" outlineLevel="0" collapsed="false">
      <c r="A7721" s="0" t="str">
        <f aca="false">LEFT(C7721,4)*1</f>
        <v>0</v>
      </c>
      <c r="B7721" s="48" t="str">
        <f aca="false">+B7720+1</f>
        <v>0</v>
      </c>
      <c r="C7721" s="50" t="s">
        <v>14832</v>
      </c>
      <c r="D7721" s="66" t="s">
        <v>14834</v>
      </c>
      <c r="E7721" s="50" t="n">
        <v>85</v>
      </c>
      <c r="F7721" s="50" t="s">
        <v>2181</v>
      </c>
      <c r="G7721" s="51" t="n">
        <v>0.28</v>
      </c>
    </row>
    <row r="7722" customFormat="false" ht="17.25" hidden="false" customHeight="true" outlineLevel="0" collapsed="false">
      <c r="A7722" s="0" t="str">
        <f aca="false">LEFT(C7722,4)*1</f>
        <v>0</v>
      </c>
      <c r="B7722" s="48" t="str">
        <f aca="false">+B7721+1</f>
        <v>0</v>
      </c>
      <c r="C7722" s="50" t="s">
        <v>14835</v>
      </c>
      <c r="D7722" s="66" t="s">
        <v>14836</v>
      </c>
      <c r="E7722" s="50" t="n">
        <v>85</v>
      </c>
      <c r="F7722" s="50" t="s">
        <v>2181</v>
      </c>
      <c r="G7722" s="51" t="n">
        <v>0.28</v>
      </c>
    </row>
    <row r="7723" customFormat="false" ht="17.25" hidden="false" customHeight="true" outlineLevel="0" collapsed="false">
      <c r="A7723" s="0" t="str">
        <f aca="false">LEFT(C7723,4)*1</f>
        <v>0</v>
      </c>
      <c r="B7723" s="48" t="str">
        <f aca="false">+B7722+1</f>
        <v>0</v>
      </c>
      <c r="C7723" s="50" t="s">
        <v>14837</v>
      </c>
      <c r="D7723" s="66" t="s">
        <v>14838</v>
      </c>
      <c r="E7723" s="50" t="n">
        <v>85</v>
      </c>
      <c r="F7723" s="50" t="s">
        <v>2181</v>
      </c>
      <c r="G7723" s="51" t="n">
        <v>0.28</v>
      </c>
    </row>
    <row r="7724" customFormat="false" ht="17.25" hidden="false" customHeight="true" outlineLevel="0" collapsed="false">
      <c r="A7724" s="0" t="str">
        <f aca="false">LEFT(C7724,4)*1</f>
        <v>0</v>
      </c>
      <c r="B7724" s="48" t="str">
        <f aca="false">+B7723+1</f>
        <v>0</v>
      </c>
      <c r="C7724" s="48" t="s">
        <v>14839</v>
      </c>
      <c r="D7724" s="49" t="s">
        <v>14840</v>
      </c>
      <c r="E7724" s="50" t="n">
        <v>85</v>
      </c>
      <c r="F7724" s="50" t="s">
        <v>587</v>
      </c>
      <c r="G7724" s="51" t="n">
        <v>0.18</v>
      </c>
    </row>
    <row r="7725" customFormat="false" ht="17.25" hidden="false" customHeight="true" outlineLevel="0" collapsed="false">
      <c r="A7725" s="0" t="str">
        <f aca="false">LEFT(C7725,4)*1</f>
        <v>0</v>
      </c>
      <c r="B7725" s="48" t="str">
        <f aca="false">+B7724+1</f>
        <v>0</v>
      </c>
      <c r="C7725" s="48" t="s">
        <v>14841</v>
      </c>
      <c r="D7725" s="49" t="s">
        <v>14842</v>
      </c>
      <c r="E7725" s="50" t="n">
        <v>85</v>
      </c>
      <c r="F7725" s="50" t="s">
        <v>587</v>
      </c>
      <c r="G7725" s="51" t="n">
        <v>0.18</v>
      </c>
    </row>
    <row r="7726" customFormat="false" ht="17.25" hidden="false" customHeight="true" outlineLevel="0" collapsed="false">
      <c r="A7726" s="0" t="str">
        <f aca="false">LEFT(C7726,4)*1</f>
        <v>0</v>
      </c>
      <c r="B7726" s="48" t="str">
        <f aca="false">+B7725+1</f>
        <v>0</v>
      </c>
      <c r="C7726" s="48" t="s">
        <v>14843</v>
      </c>
      <c r="D7726" s="49" t="s">
        <v>14844</v>
      </c>
      <c r="E7726" s="50" t="n">
        <v>85</v>
      </c>
      <c r="F7726" s="50" t="s">
        <v>587</v>
      </c>
      <c r="G7726" s="51" t="n">
        <v>0.18</v>
      </c>
    </row>
    <row r="7727" customFormat="false" ht="17.25" hidden="false" customHeight="true" outlineLevel="0" collapsed="false">
      <c r="A7727" s="0" t="str">
        <f aca="false">LEFT(C7727,4)*1</f>
        <v>0</v>
      </c>
      <c r="B7727" s="48" t="str">
        <f aca="false">+B7726+1</f>
        <v>0</v>
      </c>
      <c r="C7727" s="48" t="s">
        <v>14845</v>
      </c>
      <c r="D7727" s="49" t="s">
        <v>14846</v>
      </c>
      <c r="E7727" s="50" t="n">
        <v>85</v>
      </c>
      <c r="F7727" s="50" t="s">
        <v>587</v>
      </c>
      <c r="G7727" s="51" t="n">
        <v>0.18</v>
      </c>
    </row>
    <row r="7728" customFormat="false" ht="17.25" hidden="false" customHeight="true" outlineLevel="0" collapsed="false">
      <c r="A7728" s="0" t="str">
        <f aca="false">LEFT(C7728,4)*1</f>
        <v>0</v>
      </c>
      <c r="B7728" s="48" t="str">
        <f aca="false">+B7727+1</f>
        <v>0</v>
      </c>
      <c r="C7728" s="48" t="s">
        <v>14847</v>
      </c>
      <c r="D7728" s="49" t="s">
        <v>14848</v>
      </c>
      <c r="E7728" s="50" t="n">
        <v>85</v>
      </c>
      <c r="F7728" s="50" t="s">
        <v>587</v>
      </c>
      <c r="G7728" s="51" t="n">
        <v>0.18</v>
      </c>
    </row>
    <row r="7729" customFormat="false" ht="17.25" hidden="false" customHeight="true" outlineLevel="0" collapsed="false">
      <c r="A7729" s="0" t="str">
        <f aca="false">LEFT(C7729,4)*1</f>
        <v>0</v>
      </c>
      <c r="B7729" s="48" t="str">
        <f aca="false">+B7728+1</f>
        <v>0</v>
      </c>
      <c r="C7729" s="48" t="s">
        <v>14849</v>
      </c>
      <c r="D7729" s="49" t="s">
        <v>14850</v>
      </c>
      <c r="E7729" s="50" t="n">
        <v>85</v>
      </c>
      <c r="F7729" s="50" t="s">
        <v>587</v>
      </c>
      <c r="G7729" s="51" t="n">
        <v>0.18</v>
      </c>
    </row>
    <row r="7730" customFormat="false" ht="17.25" hidden="false" customHeight="true" outlineLevel="0" collapsed="false">
      <c r="A7730" s="0" t="str">
        <f aca="false">LEFT(C7730,4)*1</f>
        <v>0</v>
      </c>
      <c r="B7730" s="48" t="str">
        <f aca="false">+B7729+1</f>
        <v>0</v>
      </c>
      <c r="C7730" s="48" t="s">
        <v>14851</v>
      </c>
      <c r="D7730" s="49" t="s">
        <v>14852</v>
      </c>
      <c r="E7730" s="50" t="n">
        <v>85</v>
      </c>
      <c r="F7730" s="50" t="s">
        <v>2181</v>
      </c>
      <c r="G7730" s="51" t="n">
        <v>0.28</v>
      </c>
    </row>
    <row r="7731" customFormat="false" ht="17.25" hidden="false" customHeight="true" outlineLevel="0" collapsed="false">
      <c r="A7731" s="0" t="str">
        <f aca="false">LEFT(C7731,4)*1</f>
        <v>0</v>
      </c>
      <c r="B7731" s="48" t="str">
        <f aca="false">+B7730+1</f>
        <v>0</v>
      </c>
      <c r="C7731" s="48" t="s">
        <v>14853</v>
      </c>
      <c r="D7731" s="49" t="s">
        <v>3510</v>
      </c>
      <c r="E7731" s="50" t="n">
        <v>85</v>
      </c>
      <c r="F7731" s="50" t="s">
        <v>2181</v>
      </c>
      <c r="G7731" s="51" t="n">
        <v>0.28</v>
      </c>
    </row>
    <row r="7732" customFormat="false" ht="17.25" hidden="false" customHeight="true" outlineLevel="0" collapsed="false">
      <c r="A7732" s="0" t="str">
        <f aca="false">LEFT(C7732,4)*1</f>
        <v>0</v>
      </c>
      <c r="B7732" s="48" t="str">
        <f aca="false">+B7731+1</f>
        <v>0</v>
      </c>
      <c r="C7732" s="48" t="s">
        <v>14854</v>
      </c>
      <c r="D7732" s="49" t="s">
        <v>14855</v>
      </c>
      <c r="E7732" s="50" t="n">
        <v>85</v>
      </c>
      <c r="F7732" s="50" t="s">
        <v>2181</v>
      </c>
      <c r="G7732" s="51" t="n">
        <v>0.28</v>
      </c>
    </row>
    <row r="7733" customFormat="false" ht="17.25" hidden="false" customHeight="true" outlineLevel="0" collapsed="false">
      <c r="A7733" s="0" t="str">
        <f aca="false">LEFT(C7733,4)*1</f>
        <v>0</v>
      </c>
      <c r="B7733" s="48" t="str">
        <f aca="false">+B7732+1</f>
        <v>0</v>
      </c>
      <c r="C7733" s="48" t="s">
        <v>14856</v>
      </c>
      <c r="D7733" s="49" t="s">
        <v>14857</v>
      </c>
      <c r="E7733" s="50" t="n">
        <v>85</v>
      </c>
      <c r="F7733" s="50" t="s">
        <v>2181</v>
      </c>
      <c r="G7733" s="51" t="n">
        <v>0.28</v>
      </c>
    </row>
    <row r="7734" customFormat="false" ht="17.25" hidden="false" customHeight="true" outlineLevel="0" collapsed="false">
      <c r="A7734" s="0" t="str">
        <f aca="false">LEFT(C7734,4)*1</f>
        <v>0</v>
      </c>
      <c r="B7734" s="48" t="str">
        <f aca="false">+B7733+1</f>
        <v>0</v>
      </c>
      <c r="C7734" s="48" t="s">
        <v>14858</v>
      </c>
      <c r="D7734" s="49" t="s">
        <v>14859</v>
      </c>
      <c r="E7734" s="50" t="n">
        <v>85</v>
      </c>
      <c r="F7734" s="50" t="s">
        <v>2181</v>
      </c>
      <c r="G7734" s="51" t="n">
        <v>0.28</v>
      </c>
    </row>
    <row r="7735" customFormat="false" ht="17.25" hidden="false" customHeight="true" outlineLevel="0" collapsed="false">
      <c r="A7735" s="0" t="str">
        <f aca="false">LEFT(C7735,4)*1</f>
        <v>0</v>
      </c>
      <c r="B7735" s="48" t="str">
        <f aca="false">+B7734+1</f>
        <v>0</v>
      </c>
      <c r="C7735" s="48" t="s">
        <v>14860</v>
      </c>
      <c r="D7735" s="49" t="s">
        <v>14861</v>
      </c>
      <c r="E7735" s="50" t="n">
        <v>85</v>
      </c>
      <c r="F7735" s="50" t="s">
        <v>2181</v>
      </c>
      <c r="G7735" s="51" t="n">
        <v>0.28</v>
      </c>
    </row>
    <row r="7736" customFormat="false" ht="17.25" hidden="false" customHeight="true" outlineLevel="0" collapsed="false">
      <c r="A7736" s="0" t="str">
        <f aca="false">LEFT(C7736,4)*1</f>
        <v>0</v>
      </c>
      <c r="B7736" s="48" t="str">
        <f aca="false">+B7735+1</f>
        <v>0</v>
      </c>
      <c r="C7736" s="48" t="s">
        <v>14862</v>
      </c>
      <c r="D7736" s="49" t="s">
        <v>14863</v>
      </c>
      <c r="E7736" s="50" t="n">
        <v>85</v>
      </c>
      <c r="F7736" s="50" t="s">
        <v>2181</v>
      </c>
      <c r="G7736" s="51" t="n">
        <v>0.28</v>
      </c>
    </row>
    <row r="7737" customFormat="false" ht="17.25" hidden="false" customHeight="true" outlineLevel="0" collapsed="false">
      <c r="A7737" s="0" t="str">
        <f aca="false">LEFT(C7737,4)*1</f>
        <v>0</v>
      </c>
      <c r="B7737" s="48" t="str">
        <f aca="false">+B7736+1</f>
        <v>0</v>
      </c>
      <c r="C7737" s="48" t="s">
        <v>14864</v>
      </c>
      <c r="D7737" s="49" t="s">
        <v>14865</v>
      </c>
      <c r="E7737" s="50" t="n">
        <v>85</v>
      </c>
      <c r="F7737" s="50" t="s">
        <v>2181</v>
      </c>
      <c r="G7737" s="51" t="n">
        <v>0.28</v>
      </c>
    </row>
    <row r="7738" customFormat="false" ht="17.25" hidden="false" customHeight="true" outlineLevel="0" collapsed="false">
      <c r="A7738" s="0" t="str">
        <f aca="false">LEFT(C7738,4)*1</f>
        <v>0</v>
      </c>
      <c r="B7738" s="48" t="str">
        <f aca="false">+B7737+1</f>
        <v>0</v>
      </c>
      <c r="C7738" s="48" t="s">
        <v>14866</v>
      </c>
      <c r="D7738" s="49" t="s">
        <v>14867</v>
      </c>
      <c r="E7738" s="50" t="n">
        <v>85</v>
      </c>
      <c r="F7738" s="50" t="s">
        <v>2181</v>
      </c>
      <c r="G7738" s="51" t="n">
        <v>0.28</v>
      </c>
    </row>
    <row r="7739" customFormat="false" ht="17.25" hidden="false" customHeight="true" outlineLevel="0" collapsed="false">
      <c r="A7739" s="0" t="str">
        <f aca="false">LEFT(C7739,4)*1</f>
        <v>0</v>
      </c>
      <c r="B7739" s="48" t="str">
        <f aca="false">+B7738+1</f>
        <v>0</v>
      </c>
      <c r="C7739" s="48" t="s">
        <v>14868</v>
      </c>
      <c r="D7739" s="49" t="s">
        <v>14869</v>
      </c>
      <c r="E7739" s="50" t="n">
        <v>85</v>
      </c>
      <c r="F7739" s="50" t="s">
        <v>2181</v>
      </c>
      <c r="G7739" s="51" t="n">
        <v>0.28</v>
      </c>
    </row>
    <row r="7740" customFormat="false" ht="17.25" hidden="false" customHeight="true" outlineLevel="0" collapsed="false">
      <c r="A7740" s="0" t="str">
        <f aca="false">LEFT(C7740,4)*1</f>
        <v>0</v>
      </c>
      <c r="B7740" s="48" t="str">
        <f aca="false">+B7739+1</f>
        <v>0</v>
      </c>
      <c r="C7740" s="48" t="s">
        <v>14870</v>
      </c>
      <c r="D7740" s="49" t="s">
        <v>14871</v>
      </c>
      <c r="E7740" s="50" t="n">
        <v>85</v>
      </c>
      <c r="F7740" s="50" t="s">
        <v>2181</v>
      </c>
      <c r="G7740" s="51" t="n">
        <v>0.28</v>
      </c>
    </row>
    <row r="7741" customFormat="false" ht="17.25" hidden="false" customHeight="true" outlineLevel="0" collapsed="false">
      <c r="A7741" s="0" t="str">
        <f aca="false">LEFT(C7741,4)*1</f>
        <v>0</v>
      </c>
      <c r="B7741" s="48" t="str">
        <f aca="false">+B7740+1</f>
        <v>0</v>
      </c>
      <c r="C7741" s="48" t="s">
        <v>14872</v>
      </c>
      <c r="D7741" s="49" t="s">
        <v>14873</v>
      </c>
      <c r="E7741" s="50" t="n">
        <v>85</v>
      </c>
      <c r="F7741" s="50" t="s">
        <v>2181</v>
      </c>
      <c r="G7741" s="51" t="n">
        <v>0.28</v>
      </c>
    </row>
    <row r="7742" customFormat="false" ht="17.25" hidden="false" customHeight="true" outlineLevel="0" collapsed="false">
      <c r="A7742" s="0" t="str">
        <f aca="false">LEFT(C7742,4)*1</f>
        <v>0</v>
      </c>
      <c r="B7742" s="48" t="str">
        <f aca="false">+B7741+1</f>
        <v>0</v>
      </c>
      <c r="C7742" s="48" t="s">
        <v>14874</v>
      </c>
      <c r="D7742" s="49" t="s">
        <v>14875</v>
      </c>
      <c r="E7742" s="50" t="n">
        <v>85</v>
      </c>
      <c r="F7742" s="50" t="s">
        <v>2181</v>
      </c>
      <c r="G7742" s="51" t="n">
        <v>0.28</v>
      </c>
    </row>
    <row r="7743" customFormat="false" ht="17.25" hidden="false" customHeight="true" outlineLevel="0" collapsed="false">
      <c r="A7743" s="0" t="str">
        <f aca="false">LEFT(C7743,4)*1</f>
        <v>0</v>
      </c>
      <c r="B7743" s="48" t="str">
        <f aca="false">+B7742+1</f>
        <v>0</v>
      </c>
      <c r="C7743" s="48" t="s">
        <v>14876</v>
      </c>
      <c r="D7743" s="49" t="s">
        <v>14877</v>
      </c>
      <c r="E7743" s="50" t="n">
        <v>85</v>
      </c>
      <c r="F7743" s="50" t="s">
        <v>2181</v>
      </c>
      <c r="G7743" s="51" t="n">
        <v>0.28</v>
      </c>
    </row>
    <row r="7744" customFormat="false" ht="17.25" hidden="false" customHeight="true" outlineLevel="0" collapsed="false">
      <c r="A7744" s="0" t="str">
        <f aca="false">LEFT(C7744,4)*1</f>
        <v>0</v>
      </c>
      <c r="B7744" s="48" t="str">
        <f aca="false">+B7743+1</f>
        <v>0</v>
      </c>
      <c r="C7744" s="48" t="s">
        <v>14878</v>
      </c>
      <c r="D7744" s="49" t="s">
        <v>14879</v>
      </c>
      <c r="E7744" s="50" t="n">
        <v>85</v>
      </c>
      <c r="F7744" s="50" t="s">
        <v>2181</v>
      </c>
      <c r="G7744" s="51" t="n">
        <v>0.28</v>
      </c>
    </row>
    <row r="7745" customFormat="false" ht="17.25" hidden="false" customHeight="true" outlineLevel="0" collapsed="false">
      <c r="A7745" s="0" t="str">
        <f aca="false">LEFT(C7745,4)*1</f>
        <v>0</v>
      </c>
      <c r="B7745" s="48" t="str">
        <f aca="false">+B7744+1</f>
        <v>0</v>
      </c>
      <c r="C7745" s="48" t="s">
        <v>14880</v>
      </c>
      <c r="D7745" s="49" t="s">
        <v>14881</v>
      </c>
      <c r="E7745" s="50" t="n">
        <v>85</v>
      </c>
      <c r="F7745" s="50" t="s">
        <v>2181</v>
      </c>
      <c r="G7745" s="51" t="n">
        <v>0.28</v>
      </c>
    </row>
    <row r="7746" customFormat="false" ht="17.25" hidden="false" customHeight="true" outlineLevel="0" collapsed="false">
      <c r="A7746" s="0" t="str">
        <f aca="false">LEFT(C7746,4)*1</f>
        <v>0</v>
      </c>
      <c r="B7746" s="48" t="str">
        <f aca="false">+B7745+1</f>
        <v>0</v>
      </c>
      <c r="C7746" s="48" t="s">
        <v>14882</v>
      </c>
      <c r="D7746" s="49" t="s">
        <v>14883</v>
      </c>
      <c r="E7746" s="50" t="n">
        <v>85</v>
      </c>
      <c r="F7746" s="50" t="s">
        <v>2181</v>
      </c>
      <c r="G7746" s="51" t="n">
        <v>0.28</v>
      </c>
    </row>
    <row r="7747" customFormat="false" ht="17.25" hidden="false" customHeight="true" outlineLevel="0" collapsed="false">
      <c r="A7747" s="0" t="str">
        <f aca="false">LEFT(C7747,4)*1</f>
        <v>0</v>
      </c>
      <c r="B7747" s="48" t="str">
        <f aca="false">+B7746+1</f>
        <v>0</v>
      </c>
      <c r="C7747" s="48" t="s">
        <v>14884</v>
      </c>
      <c r="D7747" s="49" t="s">
        <v>14885</v>
      </c>
      <c r="E7747" s="50" t="n">
        <v>85</v>
      </c>
      <c r="F7747" s="50" t="s">
        <v>2181</v>
      </c>
      <c r="G7747" s="51" t="n">
        <v>0.28</v>
      </c>
    </row>
    <row r="7748" customFormat="false" ht="17.25" hidden="false" customHeight="true" outlineLevel="0" collapsed="false">
      <c r="A7748" s="0" t="str">
        <f aca="false">LEFT(C7748,4)*1</f>
        <v>0</v>
      </c>
      <c r="B7748" s="48" t="str">
        <f aca="false">+B7747+1</f>
        <v>0</v>
      </c>
      <c r="C7748" s="48" t="s">
        <v>14886</v>
      </c>
      <c r="D7748" s="49" t="s">
        <v>14887</v>
      </c>
      <c r="E7748" s="50" t="n">
        <v>85</v>
      </c>
      <c r="F7748" s="50" t="s">
        <v>2181</v>
      </c>
      <c r="G7748" s="51" t="n">
        <v>0.28</v>
      </c>
    </row>
    <row r="7749" customFormat="false" ht="17.25" hidden="false" customHeight="true" outlineLevel="0" collapsed="false">
      <c r="A7749" s="0" t="str">
        <f aca="false">LEFT(C7749,4)*1</f>
        <v>0</v>
      </c>
      <c r="B7749" s="48" t="str">
        <f aca="false">+B7748+1</f>
        <v>0</v>
      </c>
      <c r="C7749" s="48" t="s">
        <v>14888</v>
      </c>
      <c r="D7749" s="49" t="s">
        <v>14889</v>
      </c>
      <c r="E7749" s="50" t="n">
        <v>85</v>
      </c>
      <c r="F7749" s="50" t="s">
        <v>2181</v>
      </c>
      <c r="G7749" s="51" t="n">
        <v>0.28</v>
      </c>
    </row>
    <row r="7750" customFormat="false" ht="17.25" hidden="false" customHeight="true" outlineLevel="0" collapsed="false">
      <c r="A7750" s="0" t="str">
        <f aca="false">LEFT(C7750,4)*1</f>
        <v>0</v>
      </c>
      <c r="B7750" s="48" t="str">
        <f aca="false">+B7749+1</f>
        <v>0</v>
      </c>
      <c r="C7750" s="48" t="s">
        <v>14890</v>
      </c>
      <c r="D7750" s="49" t="s">
        <v>14891</v>
      </c>
      <c r="E7750" s="50" t="n">
        <v>85</v>
      </c>
      <c r="F7750" s="50" t="s">
        <v>2181</v>
      </c>
      <c r="G7750" s="51" t="n">
        <v>0.28</v>
      </c>
    </row>
    <row r="7751" customFormat="false" ht="17.25" hidden="false" customHeight="true" outlineLevel="0" collapsed="false">
      <c r="A7751" s="0" t="str">
        <f aca="false">LEFT(C7751,4)*1</f>
        <v>0</v>
      </c>
      <c r="B7751" s="48" t="str">
        <f aca="false">+B7750+1</f>
        <v>0</v>
      </c>
      <c r="C7751" s="50" t="s">
        <v>14892</v>
      </c>
      <c r="D7751" s="49" t="s">
        <v>14893</v>
      </c>
      <c r="E7751" s="50" t="n">
        <v>85</v>
      </c>
      <c r="F7751" s="50" t="s">
        <v>2181</v>
      </c>
      <c r="G7751" s="51" t="n">
        <v>0.28</v>
      </c>
    </row>
    <row r="7752" customFormat="false" ht="17.25" hidden="false" customHeight="true" outlineLevel="0" collapsed="false">
      <c r="A7752" s="0" t="str">
        <f aca="false">LEFT(C7752,4)*1</f>
        <v>0</v>
      </c>
      <c r="B7752" s="48" t="str">
        <f aca="false">+B7751+1</f>
        <v>0</v>
      </c>
      <c r="C7752" s="48" t="s">
        <v>14894</v>
      </c>
      <c r="D7752" s="49" t="s">
        <v>14895</v>
      </c>
      <c r="E7752" s="50" t="n">
        <v>85</v>
      </c>
      <c r="F7752" s="50" t="s">
        <v>2181</v>
      </c>
      <c r="G7752" s="51" t="n">
        <v>0.28</v>
      </c>
    </row>
    <row r="7753" customFormat="false" ht="17.25" hidden="false" customHeight="true" outlineLevel="0" collapsed="false">
      <c r="A7753" s="0" t="str">
        <f aca="false">LEFT(C7753,4)*1</f>
        <v>0</v>
      </c>
      <c r="B7753" s="48" t="str">
        <f aca="false">+B7752+1</f>
        <v>0</v>
      </c>
      <c r="C7753" s="48" t="s">
        <v>14896</v>
      </c>
      <c r="D7753" s="54" t="s">
        <v>14897</v>
      </c>
      <c r="E7753" s="50" t="n">
        <v>85</v>
      </c>
      <c r="F7753" s="50" t="s">
        <v>2181</v>
      </c>
      <c r="G7753" s="51" t="n">
        <v>0.28</v>
      </c>
    </row>
    <row r="7754" customFormat="false" ht="17.25" hidden="false" customHeight="true" outlineLevel="0" collapsed="false">
      <c r="A7754" s="0" t="str">
        <f aca="false">LEFT(C7754,4)*1</f>
        <v>0</v>
      </c>
      <c r="B7754" s="48" t="str">
        <f aca="false">+B7753+1</f>
        <v>0</v>
      </c>
      <c r="C7754" s="48" t="s">
        <v>14896</v>
      </c>
      <c r="D7754" s="49" t="s">
        <v>14898</v>
      </c>
      <c r="E7754" s="50" t="n">
        <v>85</v>
      </c>
      <c r="F7754" s="50" t="s">
        <v>2181</v>
      </c>
      <c r="G7754" s="51" t="n">
        <v>0.28</v>
      </c>
    </row>
    <row r="7755" customFormat="false" ht="17.25" hidden="false" customHeight="true" outlineLevel="0" collapsed="false">
      <c r="A7755" s="0" t="str">
        <f aca="false">LEFT(C7755,4)*1</f>
        <v>0</v>
      </c>
      <c r="B7755" s="48" t="str">
        <f aca="false">+B7754+1</f>
        <v>0</v>
      </c>
      <c r="C7755" s="48" t="s">
        <v>14899</v>
      </c>
      <c r="D7755" s="49" t="s">
        <v>14900</v>
      </c>
      <c r="E7755" s="50" t="n">
        <v>85</v>
      </c>
      <c r="F7755" s="50" t="s">
        <v>2181</v>
      </c>
      <c r="G7755" s="51" t="n">
        <v>0.28</v>
      </c>
    </row>
    <row r="7756" customFormat="false" ht="17.25" hidden="false" customHeight="true" outlineLevel="0" collapsed="false">
      <c r="A7756" s="0" t="str">
        <f aca="false">LEFT(C7756,4)*1</f>
        <v>0</v>
      </c>
      <c r="B7756" s="48" t="str">
        <f aca="false">+B7755+1</f>
        <v>0</v>
      </c>
      <c r="C7756" s="48" t="s">
        <v>14901</v>
      </c>
      <c r="D7756" s="49" t="s">
        <v>14902</v>
      </c>
      <c r="E7756" s="50" t="n">
        <v>85</v>
      </c>
      <c r="F7756" s="50" t="s">
        <v>2181</v>
      </c>
      <c r="G7756" s="51" t="n">
        <v>0.28</v>
      </c>
    </row>
    <row r="7757" customFormat="false" ht="17.25" hidden="false" customHeight="true" outlineLevel="0" collapsed="false">
      <c r="A7757" s="0" t="str">
        <f aca="false">LEFT(C7757,4)*1</f>
        <v>0</v>
      </c>
      <c r="B7757" s="48" t="str">
        <f aca="false">+B7756+1</f>
        <v>0</v>
      </c>
      <c r="C7757" s="48" t="s">
        <v>14903</v>
      </c>
      <c r="D7757" s="49" t="s">
        <v>14904</v>
      </c>
      <c r="E7757" s="50" t="n">
        <v>85</v>
      </c>
      <c r="F7757" s="50" t="s">
        <v>2181</v>
      </c>
      <c r="G7757" s="51" t="n">
        <v>0.28</v>
      </c>
    </row>
    <row r="7758" customFormat="false" ht="17.25" hidden="false" customHeight="true" outlineLevel="0" collapsed="false">
      <c r="A7758" s="0" t="str">
        <f aca="false">LEFT(C7758,4)*1</f>
        <v>0</v>
      </c>
      <c r="B7758" s="48" t="str">
        <f aca="false">+B7757+1</f>
        <v>0</v>
      </c>
      <c r="C7758" s="48" t="s">
        <v>14905</v>
      </c>
      <c r="D7758" s="49" t="s">
        <v>14906</v>
      </c>
      <c r="E7758" s="50" t="n">
        <v>85</v>
      </c>
      <c r="F7758" s="50" t="s">
        <v>2181</v>
      </c>
      <c r="G7758" s="51" t="n">
        <v>0.28</v>
      </c>
    </row>
    <row r="7759" customFormat="false" ht="17.25" hidden="false" customHeight="true" outlineLevel="0" collapsed="false">
      <c r="A7759" s="0" t="str">
        <f aca="false">LEFT(C7759,4)*1</f>
        <v>0</v>
      </c>
      <c r="B7759" s="48" t="str">
        <f aca="false">+B7758+1</f>
        <v>0</v>
      </c>
      <c r="C7759" s="50" t="s">
        <v>14907</v>
      </c>
      <c r="D7759" s="49" t="s">
        <v>14908</v>
      </c>
      <c r="E7759" s="50" t="n">
        <v>85</v>
      </c>
      <c r="F7759" s="50" t="s">
        <v>2181</v>
      </c>
      <c r="G7759" s="51" t="n">
        <v>0.28</v>
      </c>
    </row>
    <row r="7760" customFormat="false" ht="17.25" hidden="false" customHeight="true" outlineLevel="0" collapsed="false">
      <c r="A7760" s="0" t="str">
        <f aca="false">LEFT(C7760,4)*1</f>
        <v>0</v>
      </c>
      <c r="B7760" s="48" t="str">
        <f aca="false">+B7759+1</f>
        <v>0</v>
      </c>
      <c r="C7760" s="48" t="s">
        <v>14909</v>
      </c>
      <c r="D7760" s="49" t="s">
        <v>14910</v>
      </c>
      <c r="E7760" s="50" t="n">
        <v>85</v>
      </c>
      <c r="F7760" s="50" t="s">
        <v>2181</v>
      </c>
      <c r="G7760" s="51" t="n">
        <v>0.28</v>
      </c>
    </row>
    <row r="7761" customFormat="false" ht="17.25" hidden="false" customHeight="true" outlineLevel="0" collapsed="false">
      <c r="A7761" s="0" t="str">
        <f aca="false">LEFT(C7761,4)*1</f>
        <v>0</v>
      </c>
      <c r="B7761" s="48" t="str">
        <f aca="false">+B7760+1</f>
        <v>0</v>
      </c>
      <c r="C7761" s="48" t="s">
        <v>14911</v>
      </c>
      <c r="D7761" s="49" t="s">
        <v>14912</v>
      </c>
      <c r="E7761" s="50" t="n">
        <v>85</v>
      </c>
      <c r="F7761" s="50" t="s">
        <v>2181</v>
      </c>
      <c r="G7761" s="51" t="n">
        <v>0.28</v>
      </c>
    </row>
    <row r="7762" customFormat="false" ht="17.25" hidden="false" customHeight="true" outlineLevel="0" collapsed="false">
      <c r="A7762" s="0" t="str">
        <f aca="false">LEFT(C7762,4)*1</f>
        <v>0</v>
      </c>
      <c r="B7762" s="48" t="str">
        <f aca="false">+B7761+1</f>
        <v>0</v>
      </c>
      <c r="C7762" s="48" t="s">
        <v>14913</v>
      </c>
      <c r="D7762" s="49" t="s">
        <v>14914</v>
      </c>
      <c r="E7762" s="50" t="n">
        <v>85</v>
      </c>
      <c r="F7762" s="50" t="s">
        <v>2181</v>
      </c>
      <c r="G7762" s="51" t="n">
        <v>0.28</v>
      </c>
    </row>
    <row r="7763" customFormat="false" ht="17.25" hidden="false" customHeight="true" outlineLevel="0" collapsed="false">
      <c r="A7763" s="0" t="str">
        <f aca="false">LEFT(C7763,4)*1</f>
        <v>0</v>
      </c>
      <c r="B7763" s="48" t="str">
        <f aca="false">+B7762+1</f>
        <v>0</v>
      </c>
      <c r="C7763" s="48" t="s">
        <v>14915</v>
      </c>
      <c r="D7763" s="49" t="s">
        <v>14916</v>
      </c>
      <c r="E7763" s="50" t="n">
        <v>85</v>
      </c>
      <c r="F7763" s="50" t="s">
        <v>2181</v>
      </c>
      <c r="G7763" s="51" t="n">
        <v>0.28</v>
      </c>
    </row>
    <row r="7764" customFormat="false" ht="17.25" hidden="false" customHeight="true" outlineLevel="0" collapsed="false">
      <c r="A7764" s="0" t="str">
        <f aca="false">LEFT(C7764,4)*1</f>
        <v>0</v>
      </c>
      <c r="B7764" s="48" t="str">
        <f aca="false">+B7763+1</f>
        <v>0</v>
      </c>
      <c r="C7764" s="48" t="s">
        <v>14917</v>
      </c>
      <c r="D7764" s="49" t="s">
        <v>4460</v>
      </c>
      <c r="E7764" s="50" t="n">
        <v>85</v>
      </c>
      <c r="F7764" s="50" t="s">
        <v>2181</v>
      </c>
      <c r="G7764" s="51" t="n">
        <v>0.28</v>
      </c>
    </row>
    <row r="7765" customFormat="false" ht="17.25" hidden="false" customHeight="true" outlineLevel="0" collapsed="false">
      <c r="A7765" s="0" t="str">
        <f aca="false">LEFT(C7765,4)*1</f>
        <v>0</v>
      </c>
      <c r="B7765" s="48" t="str">
        <f aca="false">+B7764+1</f>
        <v>0</v>
      </c>
      <c r="C7765" s="48" t="s">
        <v>14918</v>
      </c>
      <c r="D7765" s="49" t="s">
        <v>14919</v>
      </c>
      <c r="E7765" s="50" t="n">
        <v>85</v>
      </c>
      <c r="F7765" s="50" t="s">
        <v>2181</v>
      </c>
      <c r="G7765" s="51" t="n">
        <v>0.28</v>
      </c>
    </row>
    <row r="7766" customFormat="false" ht="17.25" hidden="false" customHeight="true" outlineLevel="0" collapsed="false">
      <c r="A7766" s="0" t="str">
        <f aca="false">LEFT(C7766,4)*1</f>
        <v>0</v>
      </c>
      <c r="B7766" s="48" t="str">
        <f aca="false">+B7765+1</f>
        <v>0</v>
      </c>
      <c r="C7766" s="48" t="s">
        <v>14920</v>
      </c>
      <c r="D7766" s="49" t="s">
        <v>14921</v>
      </c>
      <c r="E7766" s="50" t="n">
        <v>85</v>
      </c>
      <c r="F7766" s="50" t="s">
        <v>2181</v>
      </c>
      <c r="G7766" s="51" t="n">
        <v>0.28</v>
      </c>
    </row>
    <row r="7767" customFormat="false" ht="17.25" hidden="false" customHeight="true" outlineLevel="0" collapsed="false">
      <c r="A7767" s="0" t="str">
        <f aca="false">LEFT(C7767,4)*1</f>
        <v>0</v>
      </c>
      <c r="B7767" s="48" t="str">
        <f aca="false">+B7766+1</f>
        <v>0</v>
      </c>
      <c r="C7767" s="48" t="s">
        <v>14922</v>
      </c>
      <c r="D7767" s="49" t="s">
        <v>14923</v>
      </c>
      <c r="E7767" s="50" t="n">
        <v>85</v>
      </c>
      <c r="F7767" s="50" t="s">
        <v>2181</v>
      </c>
      <c r="G7767" s="51" t="n">
        <v>0.28</v>
      </c>
    </row>
    <row r="7768" customFormat="false" ht="17.25" hidden="false" customHeight="true" outlineLevel="0" collapsed="false">
      <c r="A7768" s="0" t="str">
        <f aca="false">LEFT(C7768,4)*1</f>
        <v>0</v>
      </c>
      <c r="B7768" s="48" t="str">
        <f aca="false">+B7767+1</f>
        <v>0</v>
      </c>
      <c r="C7768" s="48" t="s">
        <v>14924</v>
      </c>
      <c r="D7768" s="49" t="s">
        <v>14925</v>
      </c>
      <c r="E7768" s="50" t="n">
        <v>85</v>
      </c>
      <c r="F7768" s="50" t="s">
        <v>2181</v>
      </c>
      <c r="G7768" s="51" t="n">
        <v>0.28</v>
      </c>
    </row>
    <row r="7769" customFormat="false" ht="17.25" hidden="false" customHeight="true" outlineLevel="0" collapsed="false">
      <c r="A7769" s="0" t="str">
        <f aca="false">LEFT(C7769,4)*1</f>
        <v>0</v>
      </c>
      <c r="B7769" s="48" t="str">
        <f aca="false">+B7768+1</f>
        <v>0</v>
      </c>
      <c r="C7769" s="48" t="s">
        <v>14926</v>
      </c>
      <c r="D7769" s="49" t="s">
        <v>14927</v>
      </c>
      <c r="E7769" s="50" t="n">
        <v>85</v>
      </c>
      <c r="F7769" s="50" t="s">
        <v>2181</v>
      </c>
      <c r="G7769" s="51" t="n">
        <v>0.28</v>
      </c>
    </row>
    <row r="7770" customFormat="false" ht="17.25" hidden="false" customHeight="true" outlineLevel="0" collapsed="false">
      <c r="A7770" s="0" t="str">
        <f aca="false">LEFT(C7770,4)*1</f>
        <v>0</v>
      </c>
      <c r="B7770" s="48" t="str">
        <f aca="false">+B7769+1</f>
        <v>0</v>
      </c>
      <c r="C7770" s="48" t="s">
        <v>14928</v>
      </c>
      <c r="D7770" s="49" t="s">
        <v>14929</v>
      </c>
      <c r="E7770" s="50" t="n">
        <v>85</v>
      </c>
      <c r="F7770" s="50" t="s">
        <v>2181</v>
      </c>
      <c r="G7770" s="51" t="n">
        <v>0.28</v>
      </c>
    </row>
    <row r="7771" customFormat="false" ht="17.25" hidden="false" customHeight="true" outlineLevel="0" collapsed="false">
      <c r="A7771" s="0" t="str">
        <f aca="false">LEFT(C7771,4)*1</f>
        <v>0</v>
      </c>
      <c r="B7771" s="48" t="str">
        <f aca="false">+B7770+1</f>
        <v>0</v>
      </c>
      <c r="C7771" s="48" t="s">
        <v>14930</v>
      </c>
      <c r="D7771" s="49" t="s">
        <v>14931</v>
      </c>
      <c r="E7771" s="50" t="n">
        <v>85</v>
      </c>
      <c r="F7771" s="50" t="s">
        <v>2181</v>
      </c>
      <c r="G7771" s="51" t="n">
        <v>0.28</v>
      </c>
    </row>
    <row r="7772" customFormat="false" ht="17.25" hidden="false" customHeight="true" outlineLevel="0" collapsed="false">
      <c r="A7772" s="0" t="str">
        <f aca="false">LEFT(C7772,4)*1</f>
        <v>0</v>
      </c>
      <c r="B7772" s="48" t="str">
        <f aca="false">+B7771+1</f>
        <v>0</v>
      </c>
      <c r="C7772" s="48" t="s">
        <v>14932</v>
      </c>
      <c r="D7772" s="49" t="s">
        <v>14933</v>
      </c>
      <c r="E7772" s="50" t="n">
        <v>85</v>
      </c>
      <c r="F7772" s="50" t="s">
        <v>2181</v>
      </c>
      <c r="G7772" s="51" t="n">
        <v>0.28</v>
      </c>
    </row>
    <row r="7773" customFormat="false" ht="17.25" hidden="false" customHeight="true" outlineLevel="0" collapsed="false">
      <c r="A7773" s="0" t="str">
        <f aca="false">LEFT(C7773,4)*1</f>
        <v>0</v>
      </c>
      <c r="B7773" s="48" t="str">
        <f aca="false">+B7772+1</f>
        <v>0</v>
      </c>
      <c r="C7773" s="48" t="s">
        <v>14934</v>
      </c>
      <c r="D7773" s="49" t="s">
        <v>14935</v>
      </c>
      <c r="E7773" s="50" t="n">
        <v>85</v>
      </c>
      <c r="F7773" s="50" t="s">
        <v>2181</v>
      </c>
      <c r="G7773" s="51" t="n">
        <v>0.28</v>
      </c>
    </row>
    <row r="7774" customFormat="false" ht="17.25" hidden="false" customHeight="true" outlineLevel="0" collapsed="false">
      <c r="A7774" s="0" t="str">
        <f aca="false">LEFT(C7774,4)*1</f>
        <v>0</v>
      </c>
      <c r="B7774" s="48" t="str">
        <f aca="false">+B7773+1</f>
        <v>0</v>
      </c>
      <c r="C7774" s="48" t="s">
        <v>14936</v>
      </c>
      <c r="D7774" s="49" t="s">
        <v>14937</v>
      </c>
      <c r="E7774" s="50" t="n">
        <v>85</v>
      </c>
      <c r="F7774" s="50" t="s">
        <v>2181</v>
      </c>
      <c r="G7774" s="51" t="n">
        <v>0.28</v>
      </c>
    </row>
    <row r="7775" customFormat="false" ht="17.25" hidden="false" customHeight="true" outlineLevel="0" collapsed="false">
      <c r="A7775" s="0" t="str">
        <f aca="false">LEFT(C7775,4)*1</f>
        <v>0</v>
      </c>
      <c r="B7775" s="48" t="str">
        <f aca="false">+B7774+1</f>
        <v>0</v>
      </c>
      <c r="C7775" s="48" t="s">
        <v>14938</v>
      </c>
      <c r="D7775" s="49" t="s">
        <v>14939</v>
      </c>
      <c r="E7775" s="50" t="n">
        <v>85</v>
      </c>
      <c r="F7775" s="50" t="s">
        <v>2181</v>
      </c>
      <c r="G7775" s="51" t="n">
        <v>0.28</v>
      </c>
    </row>
    <row r="7776" customFormat="false" ht="17.25" hidden="false" customHeight="true" outlineLevel="0" collapsed="false">
      <c r="A7776" s="0" t="str">
        <f aca="false">LEFT(C7776,4)*1</f>
        <v>0</v>
      </c>
      <c r="B7776" s="48" t="str">
        <f aca="false">+B7775+1</f>
        <v>0</v>
      </c>
      <c r="C7776" s="48" t="s">
        <v>14940</v>
      </c>
      <c r="D7776" s="49" t="s">
        <v>14941</v>
      </c>
      <c r="E7776" s="50" t="n">
        <v>85</v>
      </c>
      <c r="F7776" s="50" t="s">
        <v>2181</v>
      </c>
      <c r="G7776" s="51" t="n">
        <v>0.28</v>
      </c>
    </row>
    <row r="7777" customFormat="false" ht="17.25" hidden="false" customHeight="true" outlineLevel="0" collapsed="false">
      <c r="A7777" s="0" t="str">
        <f aca="false">LEFT(C7777,4)*1</f>
        <v>0</v>
      </c>
      <c r="B7777" s="48" t="str">
        <f aca="false">+B7776+1</f>
        <v>0</v>
      </c>
      <c r="C7777" s="48" t="s">
        <v>14942</v>
      </c>
      <c r="D7777" s="49" t="s">
        <v>14943</v>
      </c>
      <c r="E7777" s="50" t="n">
        <v>85</v>
      </c>
      <c r="F7777" s="50" t="s">
        <v>2181</v>
      </c>
      <c r="G7777" s="51" t="n">
        <v>0.28</v>
      </c>
    </row>
    <row r="7778" customFormat="false" ht="17.25" hidden="false" customHeight="true" outlineLevel="0" collapsed="false">
      <c r="A7778" s="0" t="str">
        <f aca="false">LEFT(C7778,4)*1</f>
        <v>0</v>
      </c>
      <c r="B7778" s="48" t="str">
        <f aca="false">+B7777+1</f>
        <v>0</v>
      </c>
      <c r="C7778" s="48" t="s">
        <v>14944</v>
      </c>
      <c r="D7778" s="49" t="s">
        <v>14945</v>
      </c>
      <c r="E7778" s="50" t="n">
        <v>85</v>
      </c>
      <c r="F7778" s="50" t="s">
        <v>2181</v>
      </c>
      <c r="G7778" s="51" t="n">
        <v>0.28</v>
      </c>
    </row>
    <row r="7779" customFormat="false" ht="17.25" hidden="false" customHeight="true" outlineLevel="0" collapsed="false">
      <c r="A7779" s="0" t="str">
        <f aca="false">LEFT(C7779,4)*1</f>
        <v>0</v>
      </c>
      <c r="B7779" s="48" t="str">
        <f aca="false">+B7778+1</f>
        <v>0</v>
      </c>
      <c r="C7779" s="48" t="s">
        <v>14946</v>
      </c>
      <c r="D7779" s="49" t="s">
        <v>14947</v>
      </c>
      <c r="E7779" s="50" t="n">
        <v>85</v>
      </c>
      <c r="F7779" s="50" t="s">
        <v>2181</v>
      </c>
      <c r="G7779" s="51" t="n">
        <v>0.28</v>
      </c>
    </row>
    <row r="7780" customFormat="false" ht="17.25" hidden="false" customHeight="true" outlineLevel="0" collapsed="false">
      <c r="A7780" s="0" t="str">
        <f aca="false">LEFT(C7780,4)*1</f>
        <v>0</v>
      </c>
      <c r="B7780" s="48" t="str">
        <f aca="false">+B7779+1</f>
        <v>0</v>
      </c>
      <c r="C7780" s="48" t="s">
        <v>14948</v>
      </c>
      <c r="D7780" s="49" t="s">
        <v>14949</v>
      </c>
      <c r="E7780" s="50" t="n">
        <v>85</v>
      </c>
      <c r="F7780" s="50" t="s">
        <v>2181</v>
      </c>
      <c r="G7780" s="51" t="n">
        <v>0.28</v>
      </c>
    </row>
    <row r="7781" customFormat="false" ht="17.25" hidden="false" customHeight="true" outlineLevel="0" collapsed="false">
      <c r="A7781" s="0" t="str">
        <f aca="false">LEFT(C7781,4)*1</f>
        <v>0</v>
      </c>
      <c r="B7781" s="48" t="str">
        <f aca="false">+B7780+1</f>
        <v>0</v>
      </c>
      <c r="C7781" s="48" t="s">
        <v>14950</v>
      </c>
      <c r="D7781" s="49" t="s">
        <v>14951</v>
      </c>
      <c r="E7781" s="50" t="n">
        <v>85</v>
      </c>
      <c r="F7781" s="50" t="s">
        <v>2181</v>
      </c>
      <c r="G7781" s="51" t="n">
        <v>0.28</v>
      </c>
    </row>
    <row r="7782" customFormat="false" ht="17.25" hidden="false" customHeight="true" outlineLevel="0" collapsed="false">
      <c r="A7782" s="0" t="str">
        <f aca="false">LEFT(C7782,4)*1</f>
        <v>0</v>
      </c>
      <c r="B7782" s="48" t="str">
        <f aca="false">+B7781+1</f>
        <v>0</v>
      </c>
      <c r="C7782" s="48" t="s">
        <v>14952</v>
      </c>
      <c r="D7782" s="49" t="s">
        <v>14953</v>
      </c>
      <c r="E7782" s="50" t="n">
        <v>85</v>
      </c>
      <c r="F7782" s="50" t="s">
        <v>2181</v>
      </c>
      <c r="G7782" s="51" t="n">
        <v>0.28</v>
      </c>
    </row>
    <row r="7783" customFormat="false" ht="17.25" hidden="false" customHeight="true" outlineLevel="0" collapsed="false">
      <c r="A7783" s="0" t="str">
        <f aca="false">LEFT(C7783,4)*1</f>
        <v>0</v>
      </c>
      <c r="B7783" s="48" t="str">
        <f aca="false">+B7782+1</f>
        <v>0</v>
      </c>
      <c r="C7783" s="48" t="s">
        <v>14954</v>
      </c>
      <c r="D7783" s="49" t="s">
        <v>14955</v>
      </c>
      <c r="E7783" s="50" t="n">
        <v>85</v>
      </c>
      <c r="F7783" s="50" t="s">
        <v>2181</v>
      </c>
      <c r="G7783" s="51" t="n">
        <v>0.28</v>
      </c>
    </row>
    <row r="7784" customFormat="false" ht="17.25" hidden="false" customHeight="true" outlineLevel="0" collapsed="false">
      <c r="A7784" s="0" t="str">
        <f aca="false">LEFT(C7784,4)*1</f>
        <v>0</v>
      </c>
      <c r="B7784" s="48" t="str">
        <f aca="false">+B7783+1</f>
        <v>0</v>
      </c>
      <c r="C7784" s="48" t="s">
        <v>14956</v>
      </c>
      <c r="D7784" s="49" t="s">
        <v>14957</v>
      </c>
      <c r="E7784" s="50" t="n">
        <v>85</v>
      </c>
      <c r="F7784" s="50" t="s">
        <v>2181</v>
      </c>
      <c r="G7784" s="51" t="n">
        <v>0.28</v>
      </c>
    </row>
    <row r="7785" customFormat="false" ht="17.25" hidden="false" customHeight="true" outlineLevel="0" collapsed="false">
      <c r="A7785" s="0" t="str">
        <f aca="false">LEFT(C7785,4)*1</f>
        <v>0</v>
      </c>
      <c r="B7785" s="48" t="str">
        <f aca="false">+B7784+1</f>
        <v>0</v>
      </c>
      <c r="C7785" s="48" t="s">
        <v>14958</v>
      </c>
      <c r="D7785" s="49" t="s">
        <v>14957</v>
      </c>
      <c r="E7785" s="50" t="n">
        <v>85</v>
      </c>
      <c r="F7785" s="50" t="s">
        <v>2181</v>
      </c>
      <c r="G7785" s="51" t="n">
        <v>0.28</v>
      </c>
    </row>
    <row r="7786" customFormat="false" ht="17.25" hidden="false" customHeight="true" outlineLevel="0" collapsed="false">
      <c r="A7786" s="0" t="str">
        <f aca="false">LEFT(C7786,4)*1</f>
        <v>0</v>
      </c>
      <c r="B7786" s="48" t="str">
        <f aca="false">+B7785+1</f>
        <v>0</v>
      </c>
      <c r="C7786" s="48" t="s">
        <v>14959</v>
      </c>
      <c r="D7786" s="49" t="s">
        <v>14960</v>
      </c>
      <c r="E7786" s="50" t="n">
        <v>85</v>
      </c>
      <c r="F7786" s="50" t="s">
        <v>2181</v>
      </c>
      <c r="G7786" s="51" t="n">
        <v>0.28</v>
      </c>
    </row>
    <row r="7787" customFormat="false" ht="17.25" hidden="false" customHeight="true" outlineLevel="0" collapsed="false">
      <c r="A7787" s="0" t="str">
        <f aca="false">LEFT(C7787,4)*1</f>
        <v>0</v>
      </c>
      <c r="B7787" s="48" t="str">
        <f aca="false">+B7786+1</f>
        <v>0</v>
      </c>
      <c r="C7787" s="48" t="s">
        <v>14961</v>
      </c>
      <c r="D7787" s="49" t="s">
        <v>14962</v>
      </c>
      <c r="E7787" s="50" t="n">
        <v>85</v>
      </c>
      <c r="F7787" s="50" t="s">
        <v>2181</v>
      </c>
      <c r="G7787" s="51" t="n">
        <v>0.28</v>
      </c>
    </row>
    <row r="7788" customFormat="false" ht="17.25" hidden="false" customHeight="true" outlineLevel="0" collapsed="false">
      <c r="A7788" s="0" t="str">
        <f aca="false">LEFT(C7788,4)*1</f>
        <v>0</v>
      </c>
      <c r="B7788" s="48" t="str">
        <f aca="false">+B7787+1</f>
        <v>0</v>
      </c>
      <c r="C7788" s="48" t="s">
        <v>14963</v>
      </c>
      <c r="D7788" s="49" t="s">
        <v>14964</v>
      </c>
      <c r="E7788" s="50" t="n">
        <v>85</v>
      </c>
      <c r="F7788" s="50" t="s">
        <v>2181</v>
      </c>
      <c r="G7788" s="51" t="n">
        <v>0.28</v>
      </c>
    </row>
    <row r="7789" customFormat="false" ht="17.25" hidden="false" customHeight="true" outlineLevel="0" collapsed="false">
      <c r="A7789" s="0" t="str">
        <f aca="false">LEFT(C7789,4)*1</f>
        <v>0</v>
      </c>
      <c r="B7789" s="48" t="str">
        <f aca="false">+B7788+1</f>
        <v>0</v>
      </c>
      <c r="C7789" s="48" t="s">
        <v>14965</v>
      </c>
      <c r="D7789" s="49" t="s">
        <v>14966</v>
      </c>
      <c r="E7789" s="50" t="n">
        <v>85</v>
      </c>
      <c r="F7789" s="50" t="s">
        <v>2181</v>
      </c>
      <c r="G7789" s="51" t="n">
        <v>0.28</v>
      </c>
    </row>
    <row r="7790" customFormat="false" ht="17.25" hidden="false" customHeight="true" outlineLevel="0" collapsed="false">
      <c r="A7790" s="0" t="str">
        <f aca="false">LEFT(C7790,4)*1</f>
        <v>0</v>
      </c>
      <c r="B7790" s="48" t="str">
        <f aca="false">+B7789+1</f>
        <v>0</v>
      </c>
      <c r="C7790" s="48" t="s">
        <v>14967</v>
      </c>
      <c r="D7790" s="49" t="s">
        <v>14968</v>
      </c>
      <c r="E7790" s="50" t="n">
        <v>85</v>
      </c>
      <c r="F7790" s="50" t="s">
        <v>2181</v>
      </c>
      <c r="G7790" s="51" t="n">
        <v>0.28</v>
      </c>
    </row>
    <row r="7791" customFormat="false" ht="17.25" hidden="false" customHeight="true" outlineLevel="0" collapsed="false">
      <c r="A7791" s="0" t="str">
        <f aca="false">LEFT(C7791,4)*1</f>
        <v>0</v>
      </c>
      <c r="B7791" s="48" t="str">
        <f aca="false">+B7790+1</f>
        <v>0</v>
      </c>
      <c r="C7791" s="48" t="s">
        <v>14969</v>
      </c>
      <c r="D7791" s="49" t="s">
        <v>14970</v>
      </c>
      <c r="E7791" s="50" t="n">
        <v>85</v>
      </c>
      <c r="F7791" s="50" t="s">
        <v>2181</v>
      </c>
      <c r="G7791" s="51" t="n">
        <v>0.28</v>
      </c>
    </row>
    <row r="7792" customFormat="false" ht="17.25" hidden="false" customHeight="true" outlineLevel="0" collapsed="false">
      <c r="A7792" s="0" t="str">
        <f aca="false">LEFT(C7792,4)*1</f>
        <v>0</v>
      </c>
      <c r="B7792" s="48" t="str">
        <f aca="false">+B7791+1</f>
        <v>0</v>
      </c>
      <c r="C7792" s="48" t="s">
        <v>14971</v>
      </c>
      <c r="D7792" s="49" t="s">
        <v>14972</v>
      </c>
      <c r="E7792" s="50" t="n">
        <v>85</v>
      </c>
      <c r="F7792" s="50" t="s">
        <v>2181</v>
      </c>
      <c r="G7792" s="51" t="n">
        <v>0.28</v>
      </c>
    </row>
    <row r="7793" customFormat="false" ht="17.25" hidden="false" customHeight="true" outlineLevel="0" collapsed="false">
      <c r="A7793" s="0" t="str">
        <f aca="false">LEFT(C7793,4)*1</f>
        <v>0</v>
      </c>
      <c r="B7793" s="48" t="str">
        <f aca="false">+B7792+1</f>
        <v>0</v>
      </c>
      <c r="C7793" s="48" t="s">
        <v>14973</v>
      </c>
      <c r="D7793" s="49" t="s">
        <v>14974</v>
      </c>
      <c r="E7793" s="50" t="n">
        <v>85</v>
      </c>
      <c r="F7793" s="50" t="s">
        <v>587</v>
      </c>
      <c r="G7793" s="51" t="n">
        <v>0.18</v>
      </c>
    </row>
    <row r="7794" customFormat="false" ht="17.25" hidden="false" customHeight="true" outlineLevel="0" collapsed="false">
      <c r="A7794" s="0" t="str">
        <f aca="false">LEFT(C7794,4)*1</f>
        <v>0</v>
      </c>
      <c r="B7794" s="48" t="str">
        <f aca="false">+B7793+1</f>
        <v>0</v>
      </c>
      <c r="C7794" s="48" t="s">
        <v>14975</v>
      </c>
      <c r="D7794" s="49" t="s">
        <v>14976</v>
      </c>
      <c r="E7794" s="50" t="n">
        <v>85</v>
      </c>
      <c r="F7794" s="50" t="s">
        <v>587</v>
      </c>
      <c r="G7794" s="51" t="n">
        <v>0.18</v>
      </c>
    </row>
    <row r="7795" customFormat="false" ht="17.25" hidden="false" customHeight="true" outlineLevel="0" collapsed="false">
      <c r="A7795" s="0" t="str">
        <f aca="false">LEFT(C7795,4)*1</f>
        <v>0</v>
      </c>
      <c r="B7795" s="48" t="str">
        <f aca="false">+B7794+1</f>
        <v>0</v>
      </c>
      <c r="C7795" s="48" t="s">
        <v>14977</v>
      </c>
      <c r="D7795" s="49" t="s">
        <v>14978</v>
      </c>
      <c r="E7795" s="50" t="n">
        <v>85</v>
      </c>
      <c r="F7795" s="50" t="s">
        <v>587</v>
      </c>
      <c r="G7795" s="51" t="n">
        <v>0.18</v>
      </c>
    </row>
    <row r="7796" customFormat="false" ht="17.25" hidden="false" customHeight="true" outlineLevel="0" collapsed="false">
      <c r="A7796" s="0" t="str">
        <f aca="false">LEFT(C7796,4)*1</f>
        <v>0</v>
      </c>
      <c r="B7796" s="48" t="str">
        <f aca="false">+B7795+1</f>
        <v>0</v>
      </c>
      <c r="C7796" s="48" t="s">
        <v>14979</v>
      </c>
      <c r="D7796" s="49" t="s">
        <v>14980</v>
      </c>
      <c r="E7796" s="50" t="n">
        <v>85</v>
      </c>
      <c r="F7796" s="50" t="s">
        <v>587</v>
      </c>
      <c r="G7796" s="51" t="n">
        <v>0.18</v>
      </c>
    </row>
    <row r="7797" customFormat="false" ht="17.25" hidden="false" customHeight="true" outlineLevel="0" collapsed="false">
      <c r="A7797" s="0" t="str">
        <f aca="false">LEFT(C7797,4)*1</f>
        <v>0</v>
      </c>
      <c r="B7797" s="48" t="str">
        <f aca="false">+B7796+1</f>
        <v>0</v>
      </c>
      <c r="C7797" s="48" t="s">
        <v>14981</v>
      </c>
      <c r="D7797" s="49" t="s">
        <v>14982</v>
      </c>
      <c r="E7797" s="50" t="n">
        <v>85</v>
      </c>
      <c r="F7797" s="50" t="s">
        <v>587</v>
      </c>
      <c r="G7797" s="51" t="n">
        <v>0.18</v>
      </c>
    </row>
    <row r="7798" customFormat="false" ht="17.25" hidden="false" customHeight="true" outlineLevel="0" collapsed="false">
      <c r="A7798" s="0" t="str">
        <f aca="false">LEFT(C7798,4)*1</f>
        <v>0</v>
      </c>
      <c r="B7798" s="48" t="str">
        <f aca="false">+B7797+1</f>
        <v>0</v>
      </c>
      <c r="C7798" s="48" t="s">
        <v>14983</v>
      </c>
      <c r="D7798" s="49" t="s">
        <v>14984</v>
      </c>
      <c r="E7798" s="50" t="n">
        <v>85</v>
      </c>
      <c r="F7798" s="50" t="s">
        <v>587</v>
      </c>
      <c r="G7798" s="51" t="n">
        <v>0.18</v>
      </c>
    </row>
    <row r="7799" customFormat="false" ht="17.25" hidden="false" customHeight="true" outlineLevel="0" collapsed="false">
      <c r="A7799" s="0" t="str">
        <f aca="false">LEFT(C7799,4)*1</f>
        <v>0</v>
      </c>
      <c r="B7799" s="48" t="str">
        <f aca="false">+B7798+1</f>
        <v>0</v>
      </c>
      <c r="C7799" s="48" t="s">
        <v>14985</v>
      </c>
      <c r="D7799" s="49" t="s">
        <v>14986</v>
      </c>
      <c r="E7799" s="50" t="n">
        <v>85</v>
      </c>
      <c r="F7799" s="50" t="s">
        <v>587</v>
      </c>
      <c r="G7799" s="51" t="n">
        <v>0.18</v>
      </c>
    </row>
    <row r="7800" customFormat="false" ht="17.25" hidden="false" customHeight="true" outlineLevel="0" collapsed="false">
      <c r="A7800" s="0" t="str">
        <f aca="false">LEFT(C7800,4)*1</f>
        <v>0</v>
      </c>
      <c r="B7800" s="48" t="str">
        <f aca="false">+B7799+1</f>
        <v>0</v>
      </c>
      <c r="C7800" s="48" t="s">
        <v>14987</v>
      </c>
      <c r="D7800" s="49" t="s">
        <v>14988</v>
      </c>
      <c r="E7800" s="50" t="n">
        <v>85</v>
      </c>
      <c r="F7800" s="50" t="s">
        <v>587</v>
      </c>
      <c r="G7800" s="51" t="n">
        <v>0.18</v>
      </c>
    </row>
    <row r="7801" customFormat="false" ht="17.25" hidden="false" customHeight="true" outlineLevel="0" collapsed="false">
      <c r="A7801" s="0" t="str">
        <f aca="false">LEFT(C7801,4)*1</f>
        <v>0</v>
      </c>
      <c r="B7801" s="48" t="str">
        <f aca="false">+B7800+1</f>
        <v>0</v>
      </c>
      <c r="C7801" s="48" t="s">
        <v>14989</v>
      </c>
      <c r="D7801" s="49" t="s">
        <v>14990</v>
      </c>
      <c r="E7801" s="50" t="n">
        <v>85</v>
      </c>
      <c r="F7801" s="50" t="s">
        <v>587</v>
      </c>
      <c r="G7801" s="51" t="n">
        <v>0.18</v>
      </c>
    </row>
    <row r="7802" customFormat="false" ht="17.25" hidden="false" customHeight="true" outlineLevel="0" collapsed="false">
      <c r="A7802" s="0" t="str">
        <f aca="false">LEFT(C7802,4)*1</f>
        <v>0</v>
      </c>
      <c r="B7802" s="48" t="str">
        <f aca="false">+B7801+1</f>
        <v>0</v>
      </c>
      <c r="C7802" s="48" t="s">
        <v>14991</v>
      </c>
      <c r="D7802" s="49" t="s">
        <v>14992</v>
      </c>
      <c r="E7802" s="50" t="n">
        <v>85</v>
      </c>
      <c r="F7802" s="50" t="s">
        <v>587</v>
      </c>
      <c r="G7802" s="51" t="n">
        <v>0.18</v>
      </c>
    </row>
    <row r="7803" customFormat="false" ht="17.25" hidden="false" customHeight="true" outlineLevel="0" collapsed="false">
      <c r="A7803" s="0" t="str">
        <f aca="false">LEFT(C7803,4)*1</f>
        <v>0</v>
      </c>
      <c r="B7803" s="48" t="str">
        <f aca="false">+B7802+1</f>
        <v>0</v>
      </c>
      <c r="C7803" s="48" t="s">
        <v>14993</v>
      </c>
      <c r="D7803" s="49" t="s">
        <v>14994</v>
      </c>
      <c r="E7803" s="50" t="n">
        <v>85</v>
      </c>
      <c r="F7803" s="50" t="s">
        <v>587</v>
      </c>
      <c r="G7803" s="51" t="n">
        <v>0.18</v>
      </c>
    </row>
    <row r="7804" customFormat="false" ht="17.25" hidden="false" customHeight="true" outlineLevel="0" collapsed="false">
      <c r="A7804" s="0" t="str">
        <f aca="false">LEFT(C7804,4)*1</f>
        <v>0</v>
      </c>
      <c r="B7804" s="48" t="str">
        <f aca="false">+B7803+1</f>
        <v>0</v>
      </c>
      <c r="C7804" s="48" t="s">
        <v>14995</v>
      </c>
      <c r="D7804" s="49" t="s">
        <v>14996</v>
      </c>
      <c r="E7804" s="50" t="n">
        <v>85</v>
      </c>
      <c r="F7804" s="50" t="s">
        <v>587</v>
      </c>
      <c r="G7804" s="51" t="n">
        <v>0.18</v>
      </c>
    </row>
    <row r="7805" customFormat="false" ht="17.25" hidden="false" customHeight="true" outlineLevel="0" collapsed="false">
      <c r="A7805" s="0" t="str">
        <f aca="false">LEFT(C7805,4)*1</f>
        <v>0</v>
      </c>
      <c r="B7805" s="48" t="str">
        <f aca="false">+B7804+1</f>
        <v>0</v>
      </c>
      <c r="C7805" s="48" t="s">
        <v>14997</v>
      </c>
      <c r="D7805" s="49" t="s">
        <v>14998</v>
      </c>
      <c r="E7805" s="50" t="n">
        <v>85</v>
      </c>
      <c r="F7805" s="50" t="s">
        <v>587</v>
      </c>
      <c r="G7805" s="51" t="n">
        <v>0.18</v>
      </c>
    </row>
    <row r="7806" customFormat="false" ht="17.25" hidden="false" customHeight="true" outlineLevel="0" collapsed="false">
      <c r="A7806" s="0" t="str">
        <f aca="false">LEFT(C7806,4)*1</f>
        <v>0</v>
      </c>
      <c r="B7806" s="48" t="str">
        <f aca="false">+B7805+1</f>
        <v>0</v>
      </c>
      <c r="C7806" s="48" t="s">
        <v>14999</v>
      </c>
      <c r="D7806" s="49" t="s">
        <v>15000</v>
      </c>
      <c r="E7806" s="50" t="n">
        <v>85</v>
      </c>
      <c r="F7806" s="50" t="s">
        <v>587</v>
      </c>
      <c r="G7806" s="51" t="n">
        <v>0.18</v>
      </c>
    </row>
    <row r="7807" customFormat="false" ht="17.25" hidden="false" customHeight="true" outlineLevel="0" collapsed="false">
      <c r="A7807" s="0" t="str">
        <f aca="false">LEFT(C7807,4)*1</f>
        <v>0</v>
      </c>
      <c r="B7807" s="48" t="str">
        <f aca="false">+B7806+1</f>
        <v>0</v>
      </c>
      <c r="C7807" s="48" t="s">
        <v>15001</v>
      </c>
      <c r="D7807" s="49" t="s">
        <v>15002</v>
      </c>
      <c r="E7807" s="50" t="n">
        <v>85</v>
      </c>
      <c r="F7807" s="50" t="s">
        <v>587</v>
      </c>
      <c r="G7807" s="51" t="n">
        <v>0.18</v>
      </c>
    </row>
    <row r="7808" customFormat="false" ht="17.25" hidden="false" customHeight="true" outlineLevel="0" collapsed="false">
      <c r="A7808" s="0" t="str">
        <f aca="false">LEFT(C7808,4)*1</f>
        <v>0</v>
      </c>
      <c r="B7808" s="48" t="str">
        <f aca="false">+B7807+1</f>
        <v>0</v>
      </c>
      <c r="C7808" s="48" t="s">
        <v>15003</v>
      </c>
      <c r="D7808" s="49" t="s">
        <v>15004</v>
      </c>
      <c r="E7808" s="50" t="n">
        <v>85</v>
      </c>
      <c r="F7808" s="50" t="s">
        <v>587</v>
      </c>
      <c r="G7808" s="51" t="n">
        <v>0.18</v>
      </c>
    </row>
    <row r="7809" customFormat="false" ht="17.25" hidden="false" customHeight="true" outlineLevel="0" collapsed="false">
      <c r="A7809" s="0" t="str">
        <f aca="false">LEFT(C7809,4)*1</f>
        <v>0</v>
      </c>
      <c r="B7809" s="48" t="str">
        <f aca="false">+B7808+1</f>
        <v>0</v>
      </c>
      <c r="C7809" s="48" t="s">
        <v>15005</v>
      </c>
      <c r="D7809" s="49" t="s">
        <v>15006</v>
      </c>
      <c r="E7809" s="50" t="n">
        <v>85</v>
      </c>
      <c r="F7809" s="50" t="s">
        <v>587</v>
      </c>
      <c r="G7809" s="51" t="n">
        <v>0.18</v>
      </c>
    </row>
    <row r="7810" customFormat="false" ht="17.25" hidden="false" customHeight="true" outlineLevel="0" collapsed="false">
      <c r="A7810" s="0" t="str">
        <f aca="false">LEFT(C7810,4)*1</f>
        <v>0</v>
      </c>
      <c r="B7810" s="48" t="str">
        <f aca="false">+B7809+1</f>
        <v>0</v>
      </c>
      <c r="C7810" s="48" t="s">
        <v>15007</v>
      </c>
      <c r="D7810" s="49" t="s">
        <v>15008</v>
      </c>
      <c r="E7810" s="50" t="n">
        <v>85</v>
      </c>
      <c r="F7810" s="50" t="s">
        <v>587</v>
      </c>
      <c r="G7810" s="51" t="n">
        <v>0.18</v>
      </c>
    </row>
    <row r="7811" customFormat="false" ht="17.25" hidden="false" customHeight="true" outlineLevel="0" collapsed="false">
      <c r="A7811" s="0" t="str">
        <f aca="false">LEFT(C7811,4)*1</f>
        <v>0</v>
      </c>
      <c r="B7811" s="48" t="str">
        <f aca="false">+B7810+1</f>
        <v>0</v>
      </c>
      <c r="C7811" s="48" t="s">
        <v>15009</v>
      </c>
      <c r="D7811" s="49" t="s">
        <v>15010</v>
      </c>
      <c r="E7811" s="50" t="n">
        <v>85</v>
      </c>
      <c r="F7811" s="50" t="s">
        <v>2181</v>
      </c>
      <c r="G7811" s="51" t="n">
        <v>0.28</v>
      </c>
    </row>
    <row r="7812" customFormat="false" ht="17.25" hidden="false" customHeight="true" outlineLevel="0" collapsed="false">
      <c r="A7812" s="0" t="str">
        <f aca="false">LEFT(C7812,4)*1</f>
        <v>0</v>
      </c>
      <c r="B7812" s="48" t="str">
        <f aca="false">+B7811+1</f>
        <v>0</v>
      </c>
      <c r="C7812" s="48" t="s">
        <v>15011</v>
      </c>
      <c r="D7812" s="49" t="s">
        <v>15012</v>
      </c>
      <c r="E7812" s="50" t="n">
        <v>85</v>
      </c>
      <c r="F7812" s="50" t="s">
        <v>2181</v>
      </c>
      <c r="G7812" s="51" t="n">
        <v>0.28</v>
      </c>
    </row>
    <row r="7813" customFormat="false" ht="17.25" hidden="false" customHeight="true" outlineLevel="0" collapsed="false">
      <c r="A7813" s="0" t="str">
        <f aca="false">LEFT(C7813,4)*1</f>
        <v>0</v>
      </c>
      <c r="B7813" s="48" t="str">
        <f aca="false">+B7812+1</f>
        <v>0</v>
      </c>
      <c r="C7813" s="48" t="s">
        <v>15013</v>
      </c>
      <c r="D7813" s="49" t="s">
        <v>15014</v>
      </c>
      <c r="E7813" s="50" t="n">
        <v>85</v>
      </c>
      <c r="F7813" s="50" t="s">
        <v>2181</v>
      </c>
      <c r="G7813" s="51" t="n">
        <v>0.28</v>
      </c>
    </row>
    <row r="7814" customFormat="false" ht="17.25" hidden="false" customHeight="true" outlineLevel="0" collapsed="false">
      <c r="A7814" s="0" t="str">
        <f aca="false">LEFT(C7814,4)*1</f>
        <v>0</v>
      </c>
      <c r="B7814" s="48" t="str">
        <f aca="false">+B7813+1</f>
        <v>0</v>
      </c>
      <c r="C7814" s="48" t="s">
        <v>15015</v>
      </c>
      <c r="D7814" s="49" t="s">
        <v>15016</v>
      </c>
      <c r="E7814" s="50" t="n">
        <v>85</v>
      </c>
      <c r="F7814" s="50" t="s">
        <v>2181</v>
      </c>
      <c r="G7814" s="51" t="n">
        <v>0.28</v>
      </c>
    </row>
    <row r="7815" customFormat="false" ht="17.25" hidden="false" customHeight="true" outlineLevel="0" collapsed="false">
      <c r="A7815" s="0" t="str">
        <f aca="false">LEFT(C7815,4)*1</f>
        <v>0</v>
      </c>
      <c r="B7815" s="48" t="str">
        <f aca="false">+B7814+1</f>
        <v>0</v>
      </c>
      <c r="C7815" s="48" t="s">
        <v>15017</v>
      </c>
      <c r="D7815" s="49" t="s">
        <v>15018</v>
      </c>
      <c r="E7815" s="50" t="n">
        <v>85</v>
      </c>
      <c r="F7815" s="50" t="s">
        <v>2181</v>
      </c>
      <c r="G7815" s="51" t="n">
        <v>0.28</v>
      </c>
    </row>
    <row r="7816" customFormat="false" ht="17.25" hidden="false" customHeight="true" outlineLevel="0" collapsed="false">
      <c r="A7816" s="0" t="str">
        <f aca="false">LEFT(C7816,4)*1</f>
        <v>0</v>
      </c>
      <c r="B7816" s="48" t="str">
        <f aca="false">+B7815+1</f>
        <v>0</v>
      </c>
      <c r="C7816" s="48" t="s">
        <v>15019</v>
      </c>
      <c r="D7816" s="49" t="s">
        <v>15020</v>
      </c>
      <c r="E7816" s="50" t="n">
        <v>85</v>
      </c>
      <c r="F7816" s="50" t="s">
        <v>2181</v>
      </c>
      <c r="G7816" s="51" t="n">
        <v>0.28</v>
      </c>
    </row>
    <row r="7817" customFormat="false" ht="17.25" hidden="false" customHeight="true" outlineLevel="0" collapsed="false">
      <c r="A7817" s="0" t="str">
        <f aca="false">LEFT(C7817,4)*1</f>
        <v>0</v>
      </c>
      <c r="B7817" s="48" t="str">
        <f aca="false">+B7816+1</f>
        <v>0</v>
      </c>
      <c r="C7817" s="48" t="s">
        <v>15021</v>
      </c>
      <c r="D7817" s="49" t="s">
        <v>15022</v>
      </c>
      <c r="E7817" s="50" t="n">
        <v>85</v>
      </c>
      <c r="F7817" s="50" t="s">
        <v>2181</v>
      </c>
      <c r="G7817" s="51" t="n">
        <v>0.28</v>
      </c>
    </row>
    <row r="7818" customFormat="false" ht="17.25" hidden="false" customHeight="true" outlineLevel="0" collapsed="false">
      <c r="A7818" s="0" t="str">
        <f aca="false">LEFT(C7818,4)*1</f>
        <v>0</v>
      </c>
      <c r="B7818" s="48" t="str">
        <f aca="false">+B7817+1</f>
        <v>0</v>
      </c>
      <c r="C7818" s="48" t="s">
        <v>15023</v>
      </c>
      <c r="D7818" s="49" t="s">
        <v>15024</v>
      </c>
      <c r="E7818" s="50" t="n">
        <v>85</v>
      </c>
      <c r="F7818" s="50" t="s">
        <v>2181</v>
      </c>
      <c r="G7818" s="51" t="n">
        <v>0.28</v>
      </c>
    </row>
    <row r="7819" customFormat="false" ht="17.25" hidden="false" customHeight="true" outlineLevel="0" collapsed="false">
      <c r="A7819" s="0" t="str">
        <f aca="false">LEFT(C7819,4)*1</f>
        <v>0</v>
      </c>
      <c r="B7819" s="48" t="str">
        <f aca="false">+B7818+1</f>
        <v>0</v>
      </c>
      <c r="C7819" s="48" t="s">
        <v>15025</v>
      </c>
      <c r="D7819" s="49" t="s">
        <v>15026</v>
      </c>
      <c r="E7819" s="50" t="n">
        <v>85</v>
      </c>
      <c r="F7819" s="50" t="s">
        <v>2181</v>
      </c>
      <c r="G7819" s="51" t="n">
        <v>0.28</v>
      </c>
    </row>
    <row r="7820" customFormat="false" ht="17.25" hidden="false" customHeight="true" outlineLevel="0" collapsed="false">
      <c r="A7820" s="0" t="str">
        <f aca="false">LEFT(C7820,4)*1</f>
        <v>0</v>
      </c>
      <c r="B7820" s="48" t="str">
        <f aca="false">+B7819+1</f>
        <v>0</v>
      </c>
      <c r="C7820" s="48" t="s">
        <v>15027</v>
      </c>
      <c r="D7820" s="49" t="s">
        <v>15028</v>
      </c>
      <c r="E7820" s="50" t="n">
        <v>85</v>
      </c>
      <c r="F7820" s="50" t="s">
        <v>2181</v>
      </c>
      <c r="G7820" s="51" t="n">
        <v>0.28</v>
      </c>
    </row>
    <row r="7821" customFormat="false" ht="17.25" hidden="false" customHeight="true" outlineLevel="0" collapsed="false">
      <c r="A7821" s="0" t="str">
        <f aca="false">LEFT(C7821,4)*1</f>
        <v>0</v>
      </c>
      <c r="B7821" s="48" t="str">
        <f aca="false">+B7820+1</f>
        <v>0</v>
      </c>
      <c r="C7821" s="48" t="s">
        <v>15029</v>
      </c>
      <c r="D7821" s="49" t="s">
        <v>15030</v>
      </c>
      <c r="E7821" s="50" t="n">
        <v>85</v>
      </c>
      <c r="F7821" s="50" t="s">
        <v>2181</v>
      </c>
      <c r="G7821" s="51" t="n">
        <v>0.28</v>
      </c>
    </row>
    <row r="7822" customFormat="false" ht="17.25" hidden="false" customHeight="true" outlineLevel="0" collapsed="false">
      <c r="A7822" s="0" t="str">
        <f aca="false">LEFT(C7822,4)*1</f>
        <v>0</v>
      </c>
      <c r="B7822" s="48" t="str">
        <f aca="false">+B7821+1</f>
        <v>0</v>
      </c>
      <c r="C7822" s="48" t="s">
        <v>15031</v>
      </c>
      <c r="D7822" s="49" t="s">
        <v>15032</v>
      </c>
      <c r="E7822" s="50" t="n">
        <v>85</v>
      </c>
      <c r="F7822" s="50" t="s">
        <v>2181</v>
      </c>
      <c r="G7822" s="51" t="n">
        <v>0.28</v>
      </c>
    </row>
    <row r="7823" customFormat="false" ht="17.25" hidden="false" customHeight="true" outlineLevel="0" collapsed="false">
      <c r="A7823" s="0" t="str">
        <f aca="false">LEFT(C7823,4)*1</f>
        <v>0</v>
      </c>
      <c r="B7823" s="48" t="str">
        <f aca="false">+B7822+1</f>
        <v>0</v>
      </c>
      <c r="C7823" s="48" t="s">
        <v>15033</v>
      </c>
      <c r="D7823" s="49" t="s">
        <v>15034</v>
      </c>
      <c r="E7823" s="50" t="n">
        <v>85</v>
      </c>
      <c r="F7823" s="50" t="s">
        <v>2181</v>
      </c>
      <c r="G7823" s="51" t="n">
        <v>0.28</v>
      </c>
    </row>
    <row r="7824" customFormat="false" ht="17.25" hidden="false" customHeight="true" outlineLevel="0" collapsed="false">
      <c r="A7824" s="0" t="str">
        <f aca="false">LEFT(C7824,4)*1</f>
        <v>0</v>
      </c>
      <c r="B7824" s="48" t="str">
        <f aca="false">+B7823+1</f>
        <v>0</v>
      </c>
      <c r="C7824" s="48" t="s">
        <v>15035</v>
      </c>
      <c r="D7824" s="49" t="s">
        <v>15036</v>
      </c>
      <c r="E7824" s="50" t="n">
        <v>85</v>
      </c>
      <c r="F7824" s="50" t="s">
        <v>2181</v>
      </c>
      <c r="G7824" s="51" t="n">
        <v>0.28</v>
      </c>
    </row>
    <row r="7825" customFormat="false" ht="17.25" hidden="false" customHeight="true" outlineLevel="0" collapsed="false">
      <c r="A7825" s="0" t="str">
        <f aca="false">LEFT(C7825,4)*1</f>
        <v>0</v>
      </c>
      <c r="B7825" s="48" t="str">
        <f aca="false">+B7824+1</f>
        <v>0</v>
      </c>
      <c r="C7825" s="48" t="s">
        <v>15037</v>
      </c>
      <c r="D7825" s="49" t="s">
        <v>15038</v>
      </c>
      <c r="E7825" s="50" t="n">
        <v>85</v>
      </c>
      <c r="F7825" s="50" t="s">
        <v>2181</v>
      </c>
      <c r="G7825" s="51" t="n">
        <v>0.28</v>
      </c>
    </row>
    <row r="7826" customFormat="false" ht="17.25" hidden="false" customHeight="true" outlineLevel="0" collapsed="false">
      <c r="A7826" s="0" t="str">
        <f aca="false">LEFT(C7826,4)*1</f>
        <v>0</v>
      </c>
      <c r="B7826" s="48" t="str">
        <f aca="false">+B7825+1</f>
        <v>0</v>
      </c>
      <c r="C7826" s="48" t="s">
        <v>15039</v>
      </c>
      <c r="D7826" s="49" t="s">
        <v>15040</v>
      </c>
      <c r="E7826" s="50" t="n">
        <v>85</v>
      </c>
      <c r="F7826" s="50" t="s">
        <v>2181</v>
      </c>
      <c r="G7826" s="51" t="n">
        <v>0.28</v>
      </c>
    </row>
    <row r="7827" customFormat="false" ht="17.25" hidden="false" customHeight="true" outlineLevel="0" collapsed="false">
      <c r="A7827" s="0" t="str">
        <f aca="false">LEFT(C7827,4)*1</f>
        <v>0</v>
      </c>
      <c r="B7827" s="48" t="str">
        <f aca="false">+B7826+1</f>
        <v>0</v>
      </c>
      <c r="C7827" s="48" t="s">
        <v>15041</v>
      </c>
      <c r="D7827" s="49" t="s">
        <v>15042</v>
      </c>
      <c r="E7827" s="50" t="n">
        <v>85</v>
      </c>
      <c r="F7827" s="50" t="s">
        <v>587</v>
      </c>
      <c r="G7827" s="51" t="n">
        <v>0.18</v>
      </c>
    </row>
    <row r="7828" customFormat="false" ht="17.25" hidden="false" customHeight="true" outlineLevel="0" collapsed="false">
      <c r="A7828" s="0" t="str">
        <f aca="false">LEFT(C7828,4)*1</f>
        <v>0</v>
      </c>
      <c r="B7828" s="48" t="str">
        <f aca="false">+B7827+1</f>
        <v>0</v>
      </c>
      <c r="C7828" s="48" t="s">
        <v>15041</v>
      </c>
      <c r="D7828" s="49" t="s">
        <v>15043</v>
      </c>
      <c r="E7828" s="50" t="n">
        <v>85</v>
      </c>
      <c r="F7828" s="50" t="s">
        <v>2181</v>
      </c>
      <c r="G7828" s="51" t="n">
        <v>0.28</v>
      </c>
    </row>
    <row r="7829" customFormat="false" ht="17.25" hidden="false" customHeight="true" outlineLevel="0" collapsed="false">
      <c r="A7829" s="0" t="str">
        <f aca="false">LEFT(C7829,4)*1</f>
        <v>0</v>
      </c>
      <c r="B7829" s="48" t="str">
        <f aca="false">+B7828+1</f>
        <v>0</v>
      </c>
      <c r="C7829" s="48" t="s">
        <v>15041</v>
      </c>
      <c r="D7829" s="49" t="s">
        <v>15044</v>
      </c>
      <c r="E7829" s="50" t="n">
        <v>85</v>
      </c>
      <c r="F7829" s="50" t="s">
        <v>119</v>
      </c>
      <c r="G7829" s="51" t="n">
        <v>0.12</v>
      </c>
    </row>
    <row r="7830" customFormat="false" ht="17.25" hidden="false" customHeight="true" outlineLevel="0" collapsed="false">
      <c r="A7830" s="0" t="str">
        <f aca="false">LEFT(C7830,4)*1</f>
        <v>0</v>
      </c>
      <c r="B7830" s="48" t="str">
        <f aca="false">+B7829+1</f>
        <v>0</v>
      </c>
      <c r="C7830" s="48" t="s">
        <v>15045</v>
      </c>
      <c r="D7830" s="49" t="s">
        <v>15046</v>
      </c>
      <c r="E7830" s="50" t="n">
        <v>85</v>
      </c>
      <c r="F7830" s="50" t="s">
        <v>587</v>
      </c>
      <c r="G7830" s="51" t="n">
        <v>0.18</v>
      </c>
    </row>
    <row r="7831" customFormat="false" ht="17.25" hidden="false" customHeight="true" outlineLevel="0" collapsed="false">
      <c r="A7831" s="0" t="str">
        <f aca="false">LEFT(C7831,4)*1</f>
        <v>0</v>
      </c>
      <c r="B7831" s="48" t="str">
        <f aca="false">+B7830+1</f>
        <v>0</v>
      </c>
      <c r="C7831" s="48" t="s">
        <v>15047</v>
      </c>
      <c r="D7831" s="49" t="s">
        <v>15048</v>
      </c>
      <c r="E7831" s="50" t="n">
        <v>85</v>
      </c>
      <c r="F7831" s="50" t="s">
        <v>587</v>
      </c>
      <c r="G7831" s="51" t="n">
        <v>0.18</v>
      </c>
    </row>
    <row r="7832" customFormat="false" ht="17.25" hidden="false" customHeight="true" outlineLevel="0" collapsed="false">
      <c r="A7832" s="0" t="str">
        <f aca="false">LEFT(C7832,4)*1</f>
        <v>0</v>
      </c>
      <c r="B7832" s="48" t="str">
        <f aca="false">+B7831+1</f>
        <v>0</v>
      </c>
      <c r="C7832" s="48" t="s">
        <v>15049</v>
      </c>
      <c r="D7832" s="49" t="s">
        <v>15050</v>
      </c>
      <c r="E7832" s="50" t="n">
        <v>85</v>
      </c>
      <c r="F7832" s="50" t="s">
        <v>587</v>
      </c>
      <c r="G7832" s="51" t="n">
        <v>0.18</v>
      </c>
    </row>
    <row r="7833" customFormat="false" ht="17.25" hidden="false" customHeight="true" outlineLevel="0" collapsed="false">
      <c r="A7833" s="0" t="str">
        <f aca="false">LEFT(C7833,4)*1</f>
        <v>0</v>
      </c>
      <c r="B7833" s="48" t="str">
        <f aca="false">+B7832+1</f>
        <v>0</v>
      </c>
      <c r="C7833" s="48" t="s">
        <v>15051</v>
      </c>
      <c r="D7833" s="49" t="s">
        <v>15052</v>
      </c>
      <c r="E7833" s="50" t="n">
        <v>85</v>
      </c>
      <c r="F7833" s="50" t="s">
        <v>587</v>
      </c>
      <c r="G7833" s="51" t="n">
        <v>0.18</v>
      </c>
    </row>
    <row r="7834" customFormat="false" ht="17.25" hidden="false" customHeight="true" outlineLevel="0" collapsed="false">
      <c r="A7834" s="0" t="str">
        <f aca="false">LEFT(C7834,4)*1</f>
        <v>0</v>
      </c>
      <c r="B7834" s="48" t="str">
        <f aca="false">+B7833+1</f>
        <v>0</v>
      </c>
      <c r="C7834" s="48" t="s">
        <v>15053</v>
      </c>
      <c r="D7834" s="49" t="s">
        <v>13973</v>
      </c>
      <c r="E7834" s="50" t="n">
        <v>85</v>
      </c>
      <c r="F7834" s="50" t="s">
        <v>587</v>
      </c>
      <c r="G7834" s="51" t="n">
        <v>0.18</v>
      </c>
    </row>
    <row r="7835" customFormat="false" ht="17.25" hidden="false" customHeight="true" outlineLevel="0" collapsed="false">
      <c r="A7835" s="0" t="str">
        <f aca="false">LEFT(C7835,4)*1</f>
        <v>0</v>
      </c>
      <c r="B7835" s="48" t="str">
        <f aca="false">+B7834+1</f>
        <v>0</v>
      </c>
      <c r="C7835" s="48" t="s">
        <v>15054</v>
      </c>
      <c r="D7835" s="49" t="s">
        <v>15055</v>
      </c>
      <c r="E7835" s="50" t="n">
        <v>85</v>
      </c>
      <c r="F7835" s="50" t="s">
        <v>587</v>
      </c>
      <c r="G7835" s="51" t="n">
        <v>0.18</v>
      </c>
    </row>
    <row r="7836" customFormat="false" ht="17.25" hidden="false" customHeight="true" outlineLevel="0" collapsed="false">
      <c r="A7836" s="0" t="str">
        <f aca="false">LEFT(C7836,4)*1</f>
        <v>0</v>
      </c>
      <c r="B7836" s="48" t="str">
        <f aca="false">+B7835+1</f>
        <v>0</v>
      </c>
      <c r="C7836" s="48" t="s">
        <v>15056</v>
      </c>
      <c r="D7836" s="49" t="s">
        <v>15057</v>
      </c>
      <c r="E7836" s="50" t="n">
        <v>85</v>
      </c>
      <c r="F7836" s="50" t="s">
        <v>587</v>
      </c>
      <c r="G7836" s="51" t="n">
        <v>0.18</v>
      </c>
    </row>
    <row r="7837" customFormat="false" ht="17.25" hidden="false" customHeight="true" outlineLevel="0" collapsed="false">
      <c r="A7837" s="0" t="str">
        <f aca="false">LEFT(C7837,4)*1</f>
        <v>0</v>
      </c>
      <c r="B7837" s="48" t="str">
        <f aca="false">+B7836+1</f>
        <v>0</v>
      </c>
      <c r="C7837" s="48" t="s">
        <v>15058</v>
      </c>
      <c r="D7837" s="49" t="s">
        <v>15059</v>
      </c>
      <c r="E7837" s="50" t="n">
        <v>85</v>
      </c>
      <c r="F7837" s="50" t="s">
        <v>587</v>
      </c>
      <c r="G7837" s="51" t="n">
        <v>0.18</v>
      </c>
    </row>
    <row r="7838" customFormat="false" ht="17.25" hidden="false" customHeight="true" outlineLevel="0" collapsed="false">
      <c r="A7838" s="0" t="str">
        <f aca="false">LEFT(C7838,4)*1</f>
        <v>0</v>
      </c>
      <c r="B7838" s="48" t="str">
        <f aca="false">+B7837+1</f>
        <v>0</v>
      </c>
      <c r="C7838" s="48" t="s">
        <v>15060</v>
      </c>
      <c r="D7838" s="49" t="s">
        <v>15061</v>
      </c>
      <c r="E7838" s="50" t="n">
        <v>85</v>
      </c>
      <c r="F7838" s="50" t="s">
        <v>587</v>
      </c>
      <c r="G7838" s="51" t="n">
        <v>0.18</v>
      </c>
    </row>
    <row r="7839" customFormat="false" ht="17.25" hidden="false" customHeight="true" outlineLevel="0" collapsed="false">
      <c r="A7839" s="0" t="str">
        <f aca="false">LEFT(C7839,4)*1</f>
        <v>0</v>
      </c>
      <c r="B7839" s="48" t="str">
        <f aca="false">+B7838+1</f>
        <v>0</v>
      </c>
      <c r="C7839" s="48" t="s">
        <v>15062</v>
      </c>
      <c r="D7839" s="49" t="s">
        <v>15063</v>
      </c>
      <c r="E7839" s="50" t="n">
        <v>85</v>
      </c>
      <c r="F7839" s="50" t="s">
        <v>587</v>
      </c>
      <c r="G7839" s="51" t="n">
        <v>0.18</v>
      </c>
    </row>
    <row r="7840" customFormat="false" ht="17.25" hidden="false" customHeight="true" outlineLevel="0" collapsed="false">
      <c r="A7840" s="0" t="str">
        <f aca="false">LEFT(C7840,4)*1</f>
        <v>0</v>
      </c>
      <c r="B7840" s="48" t="str">
        <f aca="false">+B7839+1</f>
        <v>0</v>
      </c>
      <c r="C7840" s="48" t="s">
        <v>15064</v>
      </c>
      <c r="D7840" s="49" t="s">
        <v>15065</v>
      </c>
      <c r="E7840" s="50" t="n">
        <v>85</v>
      </c>
      <c r="F7840" s="50" t="s">
        <v>2181</v>
      </c>
      <c r="G7840" s="51" t="n">
        <v>0.28</v>
      </c>
    </row>
    <row r="7841" customFormat="false" ht="17.25" hidden="false" customHeight="true" outlineLevel="0" collapsed="false">
      <c r="A7841" s="0" t="str">
        <f aca="false">LEFT(C7841,4)*1</f>
        <v>0</v>
      </c>
      <c r="B7841" s="48" t="str">
        <f aca="false">+B7840+1</f>
        <v>0</v>
      </c>
      <c r="C7841" s="48" t="s">
        <v>15066</v>
      </c>
      <c r="D7841" s="49" t="s">
        <v>15067</v>
      </c>
      <c r="E7841" s="50" t="n">
        <v>85</v>
      </c>
      <c r="F7841" s="50" t="s">
        <v>2181</v>
      </c>
      <c r="G7841" s="51" t="n">
        <v>0.28</v>
      </c>
    </row>
    <row r="7842" customFormat="false" ht="17.25" hidden="false" customHeight="true" outlineLevel="0" collapsed="false">
      <c r="A7842" s="0" t="str">
        <f aca="false">LEFT(C7842,4)*1</f>
        <v>0</v>
      </c>
      <c r="B7842" s="48" t="str">
        <f aca="false">+B7841+1</f>
        <v>0</v>
      </c>
      <c r="C7842" s="48" t="s">
        <v>15068</v>
      </c>
      <c r="D7842" s="49" t="s">
        <v>15069</v>
      </c>
      <c r="E7842" s="50" t="n">
        <v>85</v>
      </c>
      <c r="F7842" s="50" t="s">
        <v>2181</v>
      </c>
      <c r="G7842" s="51" t="n">
        <v>0.28</v>
      </c>
    </row>
    <row r="7843" customFormat="false" ht="17.25" hidden="false" customHeight="true" outlineLevel="0" collapsed="false">
      <c r="A7843" s="0" t="str">
        <f aca="false">LEFT(C7843,4)*1</f>
        <v>0</v>
      </c>
      <c r="B7843" s="48" t="str">
        <f aca="false">+B7842+1</f>
        <v>0</v>
      </c>
      <c r="C7843" s="48" t="s">
        <v>15070</v>
      </c>
      <c r="D7843" s="49" t="s">
        <v>15071</v>
      </c>
      <c r="E7843" s="50" t="n">
        <v>85</v>
      </c>
      <c r="F7843" s="50" t="s">
        <v>587</v>
      </c>
      <c r="G7843" s="51" t="n">
        <v>0.18</v>
      </c>
    </row>
    <row r="7844" customFormat="false" ht="17.25" hidden="false" customHeight="true" outlineLevel="0" collapsed="false">
      <c r="A7844" s="0" t="str">
        <f aca="false">LEFT(C7844,4)*1</f>
        <v>0</v>
      </c>
      <c r="B7844" s="48" t="str">
        <f aca="false">+B7843+1</f>
        <v>0</v>
      </c>
      <c r="C7844" s="48" t="s">
        <v>15072</v>
      </c>
      <c r="D7844" s="49" t="s">
        <v>15073</v>
      </c>
      <c r="E7844" s="50" t="n">
        <v>85</v>
      </c>
      <c r="F7844" s="50" t="s">
        <v>587</v>
      </c>
      <c r="G7844" s="51" t="n">
        <v>0.18</v>
      </c>
    </row>
    <row r="7845" customFormat="false" ht="17.25" hidden="false" customHeight="true" outlineLevel="0" collapsed="false">
      <c r="A7845" s="0" t="str">
        <f aca="false">LEFT(C7845,4)*1</f>
        <v>0</v>
      </c>
      <c r="B7845" s="48" t="str">
        <f aca="false">+B7844+1</f>
        <v>0</v>
      </c>
      <c r="C7845" s="48" t="s">
        <v>15074</v>
      </c>
      <c r="D7845" s="49" t="s">
        <v>15075</v>
      </c>
      <c r="E7845" s="50" t="n">
        <v>85</v>
      </c>
      <c r="F7845" s="50" t="s">
        <v>587</v>
      </c>
      <c r="G7845" s="51" t="n">
        <v>0.18</v>
      </c>
    </row>
    <row r="7846" customFormat="false" ht="17.25" hidden="false" customHeight="true" outlineLevel="0" collapsed="false">
      <c r="A7846" s="0" t="str">
        <f aca="false">LEFT(C7846,4)*1</f>
        <v>0</v>
      </c>
      <c r="B7846" s="48" t="str">
        <f aca="false">+B7845+1</f>
        <v>0</v>
      </c>
      <c r="C7846" s="48" t="s">
        <v>15076</v>
      </c>
      <c r="D7846" s="49" t="s">
        <v>15077</v>
      </c>
      <c r="E7846" s="50" t="n">
        <v>85</v>
      </c>
      <c r="F7846" s="50" t="s">
        <v>587</v>
      </c>
      <c r="G7846" s="51" t="n">
        <v>0.18</v>
      </c>
    </row>
    <row r="7847" customFormat="false" ht="17.25" hidden="false" customHeight="true" outlineLevel="0" collapsed="false">
      <c r="A7847" s="0" t="str">
        <f aca="false">LEFT(C7847,4)*1</f>
        <v>0</v>
      </c>
      <c r="B7847" s="48" t="str">
        <f aca="false">+B7846+1</f>
        <v>0</v>
      </c>
      <c r="C7847" s="48" t="s">
        <v>15078</v>
      </c>
      <c r="D7847" s="49" t="s">
        <v>15079</v>
      </c>
      <c r="E7847" s="50" t="n">
        <v>85</v>
      </c>
      <c r="F7847" s="50" t="s">
        <v>587</v>
      </c>
      <c r="G7847" s="51" t="n">
        <v>0.18</v>
      </c>
    </row>
    <row r="7848" customFormat="false" ht="17.25" hidden="false" customHeight="true" outlineLevel="0" collapsed="false">
      <c r="A7848" s="0" t="str">
        <f aca="false">LEFT(C7848,4)*1</f>
        <v>0</v>
      </c>
      <c r="B7848" s="48" t="str">
        <f aca="false">+B7847+1</f>
        <v>0</v>
      </c>
      <c r="C7848" s="48" t="s">
        <v>15080</v>
      </c>
      <c r="D7848" s="49" t="s">
        <v>15079</v>
      </c>
      <c r="E7848" s="50" t="n">
        <v>85</v>
      </c>
      <c r="F7848" s="50" t="s">
        <v>587</v>
      </c>
      <c r="G7848" s="51" t="n">
        <v>0.18</v>
      </c>
    </row>
    <row r="7849" customFormat="false" ht="17.25" hidden="false" customHeight="true" outlineLevel="0" collapsed="false">
      <c r="A7849" s="0" t="str">
        <f aca="false">LEFT(C7849,4)*1</f>
        <v>0</v>
      </c>
      <c r="B7849" s="48" t="str">
        <f aca="false">+B7848+1</f>
        <v>0</v>
      </c>
      <c r="C7849" s="48" t="s">
        <v>15081</v>
      </c>
      <c r="D7849" s="49" t="s">
        <v>15082</v>
      </c>
      <c r="E7849" s="50" t="n">
        <v>85</v>
      </c>
      <c r="F7849" s="50" t="s">
        <v>587</v>
      </c>
      <c r="G7849" s="51" t="n">
        <v>0.18</v>
      </c>
    </row>
    <row r="7850" customFormat="false" ht="17.25" hidden="false" customHeight="true" outlineLevel="0" collapsed="false">
      <c r="A7850" s="0" t="str">
        <f aca="false">LEFT(C7850,4)*1</f>
        <v>0</v>
      </c>
      <c r="B7850" s="48" t="str">
        <f aca="false">+B7849+1</f>
        <v>0</v>
      </c>
      <c r="C7850" s="48" t="s">
        <v>15083</v>
      </c>
      <c r="D7850" s="49" t="s">
        <v>15084</v>
      </c>
      <c r="E7850" s="50" t="n">
        <v>85</v>
      </c>
      <c r="F7850" s="50" t="s">
        <v>2529</v>
      </c>
      <c r="G7850" s="47" t="n">
        <v>0</v>
      </c>
    </row>
    <row r="7851" customFormat="false" ht="17.25" hidden="false" customHeight="true" outlineLevel="0" collapsed="false">
      <c r="A7851" s="0" t="str">
        <f aca="false">LEFT(C7851,4)*1</f>
        <v>0</v>
      </c>
      <c r="B7851" s="48" t="str">
        <f aca="false">+B7850+1</f>
        <v>0</v>
      </c>
      <c r="C7851" s="48" t="s">
        <v>15085</v>
      </c>
      <c r="D7851" s="49" t="s">
        <v>15086</v>
      </c>
      <c r="E7851" s="50" t="n">
        <v>85</v>
      </c>
      <c r="F7851" s="50" t="s">
        <v>587</v>
      </c>
      <c r="G7851" s="51" t="n">
        <v>0.18</v>
      </c>
    </row>
    <row r="7852" customFormat="false" ht="17.25" hidden="false" customHeight="true" outlineLevel="0" collapsed="false">
      <c r="A7852" s="0" t="str">
        <f aca="false">LEFT(C7852,4)*1</f>
        <v>0</v>
      </c>
      <c r="B7852" s="48" t="str">
        <f aca="false">+B7851+1</f>
        <v>0</v>
      </c>
      <c r="C7852" s="48" t="s">
        <v>15087</v>
      </c>
      <c r="D7852" s="49" t="s">
        <v>15088</v>
      </c>
      <c r="E7852" s="50" t="n">
        <v>85</v>
      </c>
      <c r="F7852" s="50" t="s">
        <v>2181</v>
      </c>
      <c r="G7852" s="51" t="n">
        <v>0.28</v>
      </c>
    </row>
    <row r="7853" customFormat="false" ht="17.25" hidden="false" customHeight="true" outlineLevel="0" collapsed="false">
      <c r="A7853" s="0" t="str">
        <f aca="false">LEFT(C7853,4)*1</f>
        <v>0</v>
      </c>
      <c r="B7853" s="48" t="str">
        <f aca="false">+B7852+1</f>
        <v>0</v>
      </c>
      <c r="C7853" s="48" t="s">
        <v>15089</v>
      </c>
      <c r="D7853" s="49" t="s">
        <v>15090</v>
      </c>
      <c r="E7853" s="50" t="n">
        <v>85</v>
      </c>
      <c r="F7853" s="50" t="s">
        <v>2529</v>
      </c>
      <c r="G7853" s="47" t="n">
        <v>0</v>
      </c>
    </row>
    <row r="7854" customFormat="false" ht="17.25" hidden="false" customHeight="true" outlineLevel="0" collapsed="false">
      <c r="A7854" s="0" t="str">
        <f aca="false">LEFT(C7854,4)*1</f>
        <v>0</v>
      </c>
      <c r="B7854" s="48" t="str">
        <f aca="false">+B7853+1</f>
        <v>0</v>
      </c>
      <c r="C7854" s="48" t="s">
        <v>15091</v>
      </c>
      <c r="D7854" s="49" t="s">
        <v>15092</v>
      </c>
      <c r="E7854" s="50" t="n">
        <v>85</v>
      </c>
      <c r="F7854" s="50" t="s">
        <v>2529</v>
      </c>
      <c r="G7854" s="47" t="n">
        <v>0</v>
      </c>
    </row>
    <row r="7855" customFormat="false" ht="17.25" hidden="false" customHeight="true" outlineLevel="0" collapsed="false">
      <c r="A7855" s="0" t="str">
        <f aca="false">LEFT(C7855,4)*1</f>
        <v>0</v>
      </c>
      <c r="B7855" s="48" t="str">
        <f aca="false">+B7854+1</f>
        <v>0</v>
      </c>
      <c r="C7855" s="48" t="s">
        <v>15093</v>
      </c>
      <c r="D7855" s="49" t="s">
        <v>15094</v>
      </c>
      <c r="E7855" s="50" t="n">
        <v>85</v>
      </c>
      <c r="F7855" s="50" t="s">
        <v>2529</v>
      </c>
      <c r="G7855" s="47" t="n">
        <v>0</v>
      </c>
    </row>
    <row r="7856" customFormat="false" ht="17.25" hidden="false" customHeight="true" outlineLevel="0" collapsed="false">
      <c r="A7856" s="0" t="str">
        <f aca="false">LEFT(C7856,4)*1</f>
        <v>0</v>
      </c>
      <c r="B7856" s="48" t="str">
        <f aca="false">+B7855+1</f>
        <v>0</v>
      </c>
      <c r="C7856" s="48" t="s">
        <v>15095</v>
      </c>
      <c r="D7856" s="49" t="s">
        <v>15096</v>
      </c>
      <c r="E7856" s="50" t="n">
        <v>85</v>
      </c>
      <c r="F7856" s="50" t="s">
        <v>2181</v>
      </c>
      <c r="G7856" s="51" t="n">
        <v>0.28</v>
      </c>
    </row>
    <row r="7857" customFormat="false" ht="17.25" hidden="false" customHeight="true" outlineLevel="0" collapsed="false">
      <c r="A7857" s="0" t="str">
        <f aca="false">LEFT(C7857,4)*1</f>
        <v>0</v>
      </c>
      <c r="B7857" s="48" t="str">
        <f aca="false">+B7856+1</f>
        <v>0</v>
      </c>
      <c r="C7857" s="48" t="s">
        <v>15097</v>
      </c>
      <c r="D7857" s="49" t="s">
        <v>15098</v>
      </c>
      <c r="E7857" s="50" t="n">
        <v>85</v>
      </c>
      <c r="F7857" s="50" t="s">
        <v>2181</v>
      </c>
      <c r="G7857" s="51" t="n">
        <v>0.28</v>
      </c>
    </row>
    <row r="7858" customFormat="false" ht="17.25" hidden="false" customHeight="true" outlineLevel="0" collapsed="false">
      <c r="A7858" s="0" t="str">
        <f aca="false">LEFT(C7858,4)*1</f>
        <v>0</v>
      </c>
      <c r="B7858" s="48" t="str">
        <f aca="false">+B7857+1</f>
        <v>0</v>
      </c>
      <c r="C7858" s="48" t="s">
        <v>15099</v>
      </c>
      <c r="D7858" s="49" t="s">
        <v>15100</v>
      </c>
      <c r="E7858" s="50" t="n">
        <v>85</v>
      </c>
      <c r="F7858" s="50" t="s">
        <v>2181</v>
      </c>
      <c r="G7858" s="51" t="n">
        <v>0.28</v>
      </c>
    </row>
    <row r="7859" customFormat="false" ht="17.25" hidden="false" customHeight="true" outlineLevel="0" collapsed="false">
      <c r="A7859" s="0" t="str">
        <f aca="false">LEFT(C7859,4)*1</f>
        <v>0</v>
      </c>
      <c r="B7859" s="48" t="str">
        <f aca="false">+B7858+1</f>
        <v>0</v>
      </c>
      <c r="C7859" s="48" t="s">
        <v>15101</v>
      </c>
      <c r="D7859" s="49" t="s">
        <v>15102</v>
      </c>
      <c r="E7859" s="50" t="n">
        <v>85</v>
      </c>
      <c r="F7859" s="50" t="s">
        <v>2181</v>
      </c>
      <c r="G7859" s="51" t="n">
        <v>0.28</v>
      </c>
    </row>
    <row r="7860" customFormat="false" ht="17.25" hidden="false" customHeight="true" outlineLevel="0" collapsed="false">
      <c r="A7860" s="0" t="str">
        <f aca="false">LEFT(C7860,4)*1</f>
        <v>0</v>
      </c>
      <c r="B7860" s="48" t="str">
        <f aca="false">+B7859+1</f>
        <v>0</v>
      </c>
      <c r="C7860" s="48" t="s">
        <v>15103</v>
      </c>
      <c r="D7860" s="49" t="s">
        <v>15104</v>
      </c>
      <c r="E7860" s="50" t="n">
        <v>85</v>
      </c>
      <c r="F7860" s="50" t="s">
        <v>2181</v>
      </c>
      <c r="G7860" s="51" t="n">
        <v>0.28</v>
      </c>
    </row>
    <row r="7861" customFormat="false" ht="17.25" hidden="false" customHeight="true" outlineLevel="0" collapsed="false">
      <c r="A7861" s="0" t="str">
        <f aca="false">LEFT(C7861,4)*1</f>
        <v>0</v>
      </c>
      <c r="B7861" s="48" t="str">
        <f aca="false">+B7860+1</f>
        <v>0</v>
      </c>
      <c r="C7861" s="48" t="s">
        <v>15105</v>
      </c>
      <c r="D7861" s="49" t="s">
        <v>15106</v>
      </c>
      <c r="E7861" s="50" t="n">
        <v>85</v>
      </c>
      <c r="F7861" s="50" t="s">
        <v>2181</v>
      </c>
      <c r="G7861" s="51" t="n">
        <v>0.28</v>
      </c>
    </row>
    <row r="7862" customFormat="false" ht="17.25" hidden="false" customHeight="true" outlineLevel="0" collapsed="false">
      <c r="A7862" s="0" t="str">
        <f aca="false">LEFT(C7862,4)*1</f>
        <v>0</v>
      </c>
      <c r="B7862" s="48" t="str">
        <f aca="false">+B7861+1</f>
        <v>0</v>
      </c>
      <c r="C7862" s="48" t="s">
        <v>15107</v>
      </c>
      <c r="D7862" s="49" t="s">
        <v>15108</v>
      </c>
      <c r="E7862" s="50" t="n">
        <v>85</v>
      </c>
      <c r="F7862" s="50" t="s">
        <v>2181</v>
      </c>
      <c r="G7862" s="51" t="n">
        <v>0.28</v>
      </c>
    </row>
    <row r="7863" customFormat="false" ht="17.25" hidden="false" customHeight="true" outlineLevel="0" collapsed="false">
      <c r="A7863" s="0" t="str">
        <f aca="false">LEFT(C7863,4)*1</f>
        <v>0</v>
      </c>
      <c r="B7863" s="48" t="str">
        <f aca="false">+B7862+1</f>
        <v>0</v>
      </c>
      <c r="C7863" s="48" t="s">
        <v>15109</v>
      </c>
      <c r="D7863" s="49" t="s">
        <v>15110</v>
      </c>
      <c r="E7863" s="50" t="n">
        <v>85</v>
      </c>
      <c r="F7863" s="50" t="s">
        <v>2181</v>
      </c>
      <c r="G7863" s="51" t="n">
        <v>0.28</v>
      </c>
    </row>
    <row r="7864" customFormat="false" ht="17.25" hidden="false" customHeight="true" outlineLevel="0" collapsed="false">
      <c r="A7864" s="0" t="str">
        <f aca="false">LEFT(C7864,4)*1</f>
        <v>0</v>
      </c>
      <c r="B7864" s="48" t="str">
        <f aca="false">+B7863+1</f>
        <v>0</v>
      </c>
      <c r="C7864" s="48" t="s">
        <v>15111</v>
      </c>
      <c r="D7864" s="49" t="s">
        <v>15112</v>
      </c>
      <c r="E7864" s="50" t="n">
        <v>85</v>
      </c>
      <c r="F7864" s="50" t="s">
        <v>2181</v>
      </c>
      <c r="G7864" s="51" t="n">
        <v>0.28</v>
      </c>
    </row>
    <row r="7865" customFormat="false" ht="17.25" hidden="false" customHeight="true" outlineLevel="0" collapsed="false">
      <c r="A7865" s="0" t="str">
        <f aca="false">LEFT(C7865,4)*1</f>
        <v>0</v>
      </c>
      <c r="B7865" s="48" t="str">
        <f aca="false">+B7864+1</f>
        <v>0</v>
      </c>
      <c r="C7865" s="48" t="s">
        <v>15113</v>
      </c>
      <c r="D7865" s="49" t="s">
        <v>15114</v>
      </c>
      <c r="E7865" s="50" t="n">
        <v>85</v>
      </c>
      <c r="F7865" s="50" t="s">
        <v>2181</v>
      </c>
      <c r="G7865" s="51" t="n">
        <v>0.28</v>
      </c>
    </row>
    <row r="7866" customFormat="false" ht="17.25" hidden="false" customHeight="true" outlineLevel="0" collapsed="false">
      <c r="A7866" s="0" t="str">
        <f aca="false">LEFT(C7866,4)*1</f>
        <v>0</v>
      </c>
      <c r="B7866" s="48" t="str">
        <f aca="false">+B7865+1</f>
        <v>0</v>
      </c>
      <c r="C7866" s="48" t="s">
        <v>15115</v>
      </c>
      <c r="D7866" s="49" t="s">
        <v>15116</v>
      </c>
      <c r="E7866" s="50" t="n">
        <v>85</v>
      </c>
      <c r="F7866" s="50" t="s">
        <v>2181</v>
      </c>
      <c r="G7866" s="51" t="n">
        <v>0.28</v>
      </c>
    </row>
    <row r="7867" customFormat="false" ht="17.25" hidden="false" customHeight="true" outlineLevel="0" collapsed="false">
      <c r="A7867" s="0" t="str">
        <f aca="false">LEFT(C7867,4)*1</f>
        <v>0</v>
      </c>
      <c r="B7867" s="48" t="str">
        <f aca="false">+B7866+1</f>
        <v>0</v>
      </c>
      <c r="C7867" s="48" t="s">
        <v>15117</v>
      </c>
      <c r="D7867" s="49" t="s">
        <v>15118</v>
      </c>
      <c r="E7867" s="50" t="n">
        <v>85</v>
      </c>
      <c r="F7867" s="50" t="s">
        <v>2181</v>
      </c>
      <c r="G7867" s="51" t="n">
        <v>0.28</v>
      </c>
    </row>
    <row r="7868" customFormat="false" ht="17.25" hidden="false" customHeight="true" outlineLevel="0" collapsed="false">
      <c r="A7868" s="0" t="str">
        <f aca="false">LEFT(C7868,4)*1</f>
        <v>0</v>
      </c>
      <c r="B7868" s="48" t="str">
        <f aca="false">+B7867+1</f>
        <v>0</v>
      </c>
      <c r="C7868" s="48" t="s">
        <v>15119</v>
      </c>
      <c r="D7868" s="49" t="s">
        <v>15120</v>
      </c>
      <c r="E7868" s="50" t="n">
        <v>85</v>
      </c>
      <c r="F7868" s="50" t="s">
        <v>2181</v>
      </c>
      <c r="G7868" s="51" t="n">
        <v>0.28</v>
      </c>
    </row>
    <row r="7869" customFormat="false" ht="17.25" hidden="false" customHeight="true" outlineLevel="0" collapsed="false">
      <c r="A7869" s="0" t="str">
        <f aca="false">LEFT(C7869,4)*1</f>
        <v>0</v>
      </c>
      <c r="B7869" s="48" t="str">
        <f aca="false">+B7868+1</f>
        <v>0</v>
      </c>
      <c r="C7869" s="48" t="s">
        <v>15121</v>
      </c>
      <c r="D7869" s="49" t="s">
        <v>2507</v>
      </c>
      <c r="E7869" s="50" t="n">
        <v>85</v>
      </c>
      <c r="F7869" s="50" t="s">
        <v>2056</v>
      </c>
      <c r="G7869" s="47" t="n">
        <v>0</v>
      </c>
    </row>
    <row r="7870" customFormat="false" ht="17.25" hidden="false" customHeight="true" outlineLevel="0" collapsed="false">
      <c r="A7870" s="0" t="str">
        <f aca="false">LEFT(C7870,4)*1</f>
        <v>0</v>
      </c>
      <c r="B7870" s="48" t="str">
        <f aca="false">+B7869+1</f>
        <v>0</v>
      </c>
      <c r="C7870" s="48" t="s">
        <v>15122</v>
      </c>
      <c r="D7870" s="49" t="s">
        <v>15123</v>
      </c>
      <c r="E7870" s="50" t="n">
        <v>85</v>
      </c>
      <c r="F7870" s="50" t="s">
        <v>2181</v>
      </c>
      <c r="G7870" s="51" t="n">
        <v>0.28</v>
      </c>
    </row>
    <row r="7871" customFormat="false" ht="17.25" hidden="false" customHeight="true" outlineLevel="0" collapsed="false">
      <c r="A7871" s="0" t="str">
        <f aca="false">LEFT(C7871,4)*1</f>
        <v>0</v>
      </c>
      <c r="B7871" s="48" t="str">
        <f aca="false">+B7870+1</f>
        <v>0</v>
      </c>
      <c r="C7871" s="48" t="s">
        <v>15124</v>
      </c>
      <c r="D7871" s="49" t="s">
        <v>15125</v>
      </c>
      <c r="E7871" s="50" t="n">
        <v>85</v>
      </c>
      <c r="F7871" s="50" t="s">
        <v>2181</v>
      </c>
      <c r="G7871" s="51" t="n">
        <v>0.28</v>
      </c>
    </row>
    <row r="7872" customFormat="false" ht="17.25" hidden="false" customHeight="true" outlineLevel="0" collapsed="false">
      <c r="A7872" s="0" t="str">
        <f aca="false">LEFT(C7872,4)*1</f>
        <v>0</v>
      </c>
      <c r="B7872" s="48" t="str">
        <f aca="false">+B7871+1</f>
        <v>0</v>
      </c>
      <c r="C7872" s="48" t="s">
        <v>15126</v>
      </c>
      <c r="D7872" s="49" t="s">
        <v>15127</v>
      </c>
      <c r="E7872" s="50" t="n">
        <v>85</v>
      </c>
      <c r="F7872" s="50" t="s">
        <v>2181</v>
      </c>
      <c r="G7872" s="51" t="n">
        <v>0.28</v>
      </c>
    </row>
    <row r="7873" customFormat="false" ht="17.25" hidden="false" customHeight="true" outlineLevel="0" collapsed="false">
      <c r="A7873" s="0" t="str">
        <f aca="false">LEFT(C7873,4)*1</f>
        <v>0</v>
      </c>
      <c r="B7873" s="48" t="str">
        <f aca="false">+B7872+1</f>
        <v>0</v>
      </c>
      <c r="C7873" s="48" t="s">
        <v>15128</v>
      </c>
      <c r="D7873" s="49" t="s">
        <v>15129</v>
      </c>
      <c r="E7873" s="50" t="n">
        <v>85</v>
      </c>
      <c r="F7873" s="50" t="s">
        <v>2181</v>
      </c>
      <c r="G7873" s="51" t="n">
        <v>0.28</v>
      </c>
    </row>
    <row r="7874" customFormat="false" ht="17.25" hidden="false" customHeight="true" outlineLevel="0" collapsed="false">
      <c r="A7874" s="0" t="str">
        <f aca="false">LEFT(C7874,4)*1</f>
        <v>0</v>
      </c>
      <c r="B7874" s="48" t="str">
        <f aca="false">+B7873+1</f>
        <v>0</v>
      </c>
      <c r="C7874" s="48" t="s">
        <v>15130</v>
      </c>
      <c r="D7874" s="49" t="s">
        <v>15131</v>
      </c>
      <c r="E7874" s="50" t="n">
        <v>85</v>
      </c>
      <c r="F7874" s="50" t="s">
        <v>2181</v>
      </c>
      <c r="G7874" s="51" t="n">
        <v>0.28</v>
      </c>
    </row>
    <row r="7875" customFormat="false" ht="17.25" hidden="false" customHeight="true" outlineLevel="0" collapsed="false">
      <c r="A7875" s="0" t="str">
        <f aca="false">LEFT(C7875,4)*1</f>
        <v>0</v>
      </c>
      <c r="B7875" s="48" t="str">
        <f aca="false">+B7874+1</f>
        <v>0</v>
      </c>
      <c r="C7875" s="48" t="s">
        <v>15132</v>
      </c>
      <c r="D7875" s="49" t="s">
        <v>15133</v>
      </c>
      <c r="E7875" s="50" t="n">
        <v>85</v>
      </c>
      <c r="F7875" s="50" t="s">
        <v>2181</v>
      </c>
      <c r="G7875" s="51" t="n">
        <v>0.28</v>
      </c>
    </row>
    <row r="7876" customFormat="false" ht="17.25" hidden="false" customHeight="true" outlineLevel="0" collapsed="false">
      <c r="A7876" s="0" t="str">
        <f aca="false">LEFT(C7876,4)*1</f>
        <v>0</v>
      </c>
      <c r="B7876" s="48" t="str">
        <f aca="false">+B7875+1</f>
        <v>0</v>
      </c>
      <c r="C7876" s="50" t="s">
        <v>15134</v>
      </c>
      <c r="D7876" s="49" t="s">
        <v>15135</v>
      </c>
      <c r="E7876" s="50" t="n">
        <v>85</v>
      </c>
      <c r="F7876" s="50" t="s">
        <v>587</v>
      </c>
      <c r="G7876" s="51" t="n">
        <v>0.18</v>
      </c>
    </row>
    <row r="7877" customFormat="false" ht="17.25" hidden="false" customHeight="true" outlineLevel="0" collapsed="false">
      <c r="A7877" s="0" t="str">
        <f aca="false">LEFT(C7877,4)*1</f>
        <v>0</v>
      </c>
      <c r="B7877" s="48" t="str">
        <f aca="false">+B7876+1</f>
        <v>0</v>
      </c>
      <c r="C7877" s="50" t="s">
        <v>15134</v>
      </c>
      <c r="D7877" s="49" t="s">
        <v>15136</v>
      </c>
      <c r="E7877" s="50" t="n">
        <v>85</v>
      </c>
      <c r="F7877" s="50" t="s">
        <v>587</v>
      </c>
      <c r="G7877" s="51" t="n">
        <v>0.18</v>
      </c>
    </row>
    <row r="7878" customFormat="false" ht="17.25" hidden="false" customHeight="true" outlineLevel="0" collapsed="false">
      <c r="A7878" s="0" t="str">
        <f aca="false">LEFT(C7878,4)*1</f>
        <v>0</v>
      </c>
      <c r="B7878" s="48" t="str">
        <f aca="false">+B7877+1</f>
        <v>0</v>
      </c>
      <c r="C7878" s="50" t="s">
        <v>15134</v>
      </c>
      <c r="D7878" s="49" t="s">
        <v>15137</v>
      </c>
      <c r="E7878" s="50" t="n">
        <v>85</v>
      </c>
      <c r="F7878" s="50" t="s">
        <v>587</v>
      </c>
      <c r="G7878" s="51" t="n">
        <v>0.18</v>
      </c>
    </row>
    <row r="7879" customFormat="false" ht="17.25" hidden="false" customHeight="true" outlineLevel="0" collapsed="false">
      <c r="A7879" s="0" t="str">
        <f aca="false">LEFT(C7879,4)*1</f>
        <v>0</v>
      </c>
      <c r="B7879" s="48" t="str">
        <f aca="false">+B7878+1</f>
        <v>0</v>
      </c>
      <c r="C7879" s="50" t="s">
        <v>15134</v>
      </c>
      <c r="D7879" s="49" t="s">
        <v>15138</v>
      </c>
      <c r="E7879" s="50" t="n">
        <v>85</v>
      </c>
      <c r="F7879" s="50" t="s">
        <v>587</v>
      </c>
      <c r="G7879" s="51" t="n">
        <v>0.18</v>
      </c>
    </row>
    <row r="7880" customFormat="false" ht="17.25" hidden="false" customHeight="true" outlineLevel="0" collapsed="false">
      <c r="A7880" s="0" t="str">
        <f aca="false">LEFT(C7880,4)*1</f>
        <v>0</v>
      </c>
      <c r="B7880" s="48" t="str">
        <f aca="false">+B7879+1</f>
        <v>0</v>
      </c>
      <c r="C7880" s="50" t="s">
        <v>15134</v>
      </c>
      <c r="D7880" s="49" t="s">
        <v>15139</v>
      </c>
      <c r="E7880" s="50" t="n">
        <v>85</v>
      </c>
      <c r="F7880" s="50" t="s">
        <v>587</v>
      </c>
      <c r="G7880" s="51" t="n">
        <v>0.18</v>
      </c>
    </row>
    <row r="7881" customFormat="false" ht="17.25" hidden="false" customHeight="true" outlineLevel="0" collapsed="false">
      <c r="A7881" s="0" t="str">
        <f aca="false">LEFT(C7881,4)*1</f>
        <v>0</v>
      </c>
      <c r="B7881" s="48" t="str">
        <f aca="false">+B7880+1</f>
        <v>0</v>
      </c>
      <c r="C7881" s="48" t="s">
        <v>15134</v>
      </c>
      <c r="D7881" s="49" t="s">
        <v>15140</v>
      </c>
      <c r="E7881" s="50" t="n">
        <v>85</v>
      </c>
      <c r="F7881" s="50" t="s">
        <v>587</v>
      </c>
      <c r="G7881" s="51" t="n">
        <v>0.18</v>
      </c>
    </row>
    <row r="7882" customFormat="false" ht="17.25" hidden="false" customHeight="true" outlineLevel="0" collapsed="false">
      <c r="A7882" s="0" t="str">
        <f aca="false">LEFT(C7882,4)*1</f>
        <v>0</v>
      </c>
      <c r="B7882" s="48" t="str">
        <f aca="false">+B7881+1</f>
        <v>0</v>
      </c>
      <c r="C7882" s="50" t="s">
        <v>15134</v>
      </c>
      <c r="D7882" s="49" t="s">
        <v>15141</v>
      </c>
      <c r="E7882" s="50" t="n">
        <v>85</v>
      </c>
      <c r="F7882" s="50" t="s">
        <v>587</v>
      </c>
      <c r="G7882" s="51" t="n">
        <v>0.18</v>
      </c>
    </row>
    <row r="7883" customFormat="false" ht="17.25" hidden="false" customHeight="true" outlineLevel="0" collapsed="false">
      <c r="A7883" s="0" t="str">
        <f aca="false">LEFT(C7883,4)*1</f>
        <v>0</v>
      </c>
      <c r="B7883" s="48" t="str">
        <f aca="false">+B7882+1</f>
        <v>0</v>
      </c>
      <c r="C7883" s="50" t="s">
        <v>15134</v>
      </c>
      <c r="D7883" s="49" t="s">
        <v>15142</v>
      </c>
      <c r="E7883" s="50" t="n">
        <v>85</v>
      </c>
      <c r="F7883" s="50" t="s">
        <v>587</v>
      </c>
      <c r="G7883" s="51" t="n">
        <v>0.18</v>
      </c>
    </row>
    <row r="7884" customFormat="false" ht="17.25" hidden="false" customHeight="true" outlineLevel="0" collapsed="false">
      <c r="A7884" s="0" t="str">
        <f aca="false">LEFT(C7884,4)*1</f>
        <v>0</v>
      </c>
      <c r="B7884" s="48" t="str">
        <f aca="false">+B7883+1</f>
        <v>0</v>
      </c>
      <c r="C7884" s="48" t="s">
        <v>15143</v>
      </c>
      <c r="D7884" s="49" t="s">
        <v>15144</v>
      </c>
      <c r="E7884" s="50" t="n">
        <v>85</v>
      </c>
      <c r="F7884" s="50" t="s">
        <v>587</v>
      </c>
      <c r="G7884" s="51" t="n">
        <v>0.18</v>
      </c>
    </row>
    <row r="7885" customFormat="false" ht="17.25" hidden="false" customHeight="true" outlineLevel="0" collapsed="false">
      <c r="A7885" s="0" t="str">
        <f aca="false">LEFT(C7885,4)*1</f>
        <v>0</v>
      </c>
      <c r="B7885" s="48" t="str">
        <f aca="false">+B7884+1</f>
        <v>0</v>
      </c>
      <c r="C7885" s="48" t="s">
        <v>15145</v>
      </c>
      <c r="D7885" s="49" t="s">
        <v>15146</v>
      </c>
      <c r="E7885" s="50" t="n">
        <v>85</v>
      </c>
      <c r="F7885" s="50" t="s">
        <v>587</v>
      </c>
      <c r="G7885" s="51" t="n">
        <v>0.18</v>
      </c>
    </row>
    <row r="7886" customFormat="false" ht="17.25" hidden="false" customHeight="true" outlineLevel="0" collapsed="false">
      <c r="A7886" s="0" t="str">
        <f aca="false">LEFT(C7886,4)*1</f>
        <v>0</v>
      </c>
      <c r="B7886" s="48" t="str">
        <f aca="false">+B7885+1</f>
        <v>0</v>
      </c>
      <c r="C7886" s="48" t="s">
        <v>15147</v>
      </c>
      <c r="D7886" s="49" t="s">
        <v>15148</v>
      </c>
      <c r="E7886" s="50" t="n">
        <v>85</v>
      </c>
      <c r="F7886" s="50" t="s">
        <v>587</v>
      </c>
      <c r="G7886" s="51" t="n">
        <v>0.18</v>
      </c>
    </row>
    <row r="7887" customFormat="false" ht="17.25" hidden="false" customHeight="true" outlineLevel="0" collapsed="false">
      <c r="A7887" s="0" t="str">
        <f aca="false">LEFT(C7887,4)*1</f>
        <v>0</v>
      </c>
      <c r="B7887" s="48" t="str">
        <f aca="false">+B7886+1</f>
        <v>0</v>
      </c>
      <c r="C7887" s="48" t="s">
        <v>15149</v>
      </c>
      <c r="D7887" s="49" t="s">
        <v>15150</v>
      </c>
      <c r="E7887" s="50" t="n">
        <v>85</v>
      </c>
      <c r="F7887" s="50" t="s">
        <v>587</v>
      </c>
      <c r="G7887" s="51" t="n">
        <v>0.18</v>
      </c>
    </row>
    <row r="7888" customFormat="false" ht="17.25" hidden="false" customHeight="true" outlineLevel="0" collapsed="false">
      <c r="A7888" s="0" t="str">
        <f aca="false">LEFT(C7888,4)*1</f>
        <v>0</v>
      </c>
      <c r="B7888" s="48" t="str">
        <f aca="false">+B7887+1</f>
        <v>0</v>
      </c>
      <c r="C7888" s="48" t="s">
        <v>15151</v>
      </c>
      <c r="D7888" s="49" t="s">
        <v>15152</v>
      </c>
      <c r="E7888" s="50" t="n">
        <v>85</v>
      </c>
      <c r="F7888" s="50" t="s">
        <v>587</v>
      </c>
      <c r="G7888" s="51" t="n">
        <v>0.18</v>
      </c>
    </row>
    <row r="7889" customFormat="false" ht="17.25" hidden="false" customHeight="true" outlineLevel="0" collapsed="false">
      <c r="A7889" s="0" t="str">
        <f aca="false">LEFT(C7889,4)*1</f>
        <v>0</v>
      </c>
      <c r="B7889" s="48" t="str">
        <f aca="false">+B7888+1</f>
        <v>0</v>
      </c>
      <c r="C7889" s="50" t="s">
        <v>15153</v>
      </c>
      <c r="D7889" s="49" t="s">
        <v>2056</v>
      </c>
      <c r="E7889" s="50" t="n">
        <v>85</v>
      </c>
      <c r="F7889" s="50" t="s">
        <v>587</v>
      </c>
      <c r="G7889" s="51" t="n">
        <v>0.18</v>
      </c>
    </row>
    <row r="7890" customFormat="false" ht="17.25" hidden="false" customHeight="true" outlineLevel="0" collapsed="false">
      <c r="A7890" s="0" t="str">
        <f aca="false">LEFT(C7890,4)*1</f>
        <v>0</v>
      </c>
      <c r="B7890" s="48" t="str">
        <f aca="false">+B7889+1</f>
        <v>0</v>
      </c>
      <c r="C7890" s="48" t="s">
        <v>15154</v>
      </c>
      <c r="D7890" s="49" t="s">
        <v>15155</v>
      </c>
      <c r="E7890" s="50" t="n">
        <v>85</v>
      </c>
      <c r="F7890" s="50" t="s">
        <v>2181</v>
      </c>
      <c r="G7890" s="51" t="n">
        <v>0.28</v>
      </c>
    </row>
    <row r="7891" customFormat="false" ht="17.25" hidden="false" customHeight="true" outlineLevel="0" collapsed="false">
      <c r="A7891" s="0" t="str">
        <f aca="false">LEFT(C7891,4)*1</f>
        <v>0</v>
      </c>
      <c r="B7891" s="48" t="str">
        <f aca="false">+B7890+1</f>
        <v>0</v>
      </c>
      <c r="C7891" s="48" t="s">
        <v>15156</v>
      </c>
      <c r="D7891" s="49" t="s">
        <v>15157</v>
      </c>
      <c r="E7891" s="50" t="n">
        <v>85</v>
      </c>
      <c r="F7891" s="50" t="s">
        <v>2181</v>
      </c>
      <c r="G7891" s="51" t="n">
        <v>0.28</v>
      </c>
    </row>
    <row r="7892" customFormat="false" ht="17.25" hidden="false" customHeight="true" outlineLevel="0" collapsed="false">
      <c r="A7892" s="0" t="str">
        <f aca="false">LEFT(C7892,4)*1</f>
        <v>0</v>
      </c>
      <c r="B7892" s="48" t="str">
        <f aca="false">+B7891+1</f>
        <v>0</v>
      </c>
      <c r="C7892" s="48" t="s">
        <v>15158</v>
      </c>
      <c r="D7892" s="49" t="s">
        <v>15159</v>
      </c>
      <c r="E7892" s="50" t="n">
        <v>85</v>
      </c>
      <c r="F7892" s="50" t="s">
        <v>2181</v>
      </c>
      <c r="G7892" s="51" t="n">
        <v>0.28</v>
      </c>
    </row>
    <row r="7893" customFormat="false" ht="17.25" hidden="false" customHeight="true" outlineLevel="0" collapsed="false">
      <c r="A7893" s="0" t="str">
        <f aca="false">LEFT(C7893,4)*1</f>
        <v>0</v>
      </c>
      <c r="B7893" s="48" t="str">
        <f aca="false">+B7892+1</f>
        <v>0</v>
      </c>
      <c r="C7893" s="48" t="s">
        <v>15160</v>
      </c>
      <c r="D7893" s="49" t="s">
        <v>15161</v>
      </c>
      <c r="E7893" s="50" t="n">
        <v>85</v>
      </c>
      <c r="F7893" s="50" t="s">
        <v>2181</v>
      </c>
      <c r="G7893" s="51" t="n">
        <v>0.28</v>
      </c>
    </row>
    <row r="7894" customFormat="false" ht="17.25" hidden="false" customHeight="true" outlineLevel="0" collapsed="false">
      <c r="A7894" s="0" t="str">
        <f aca="false">LEFT(C7894,4)*1</f>
        <v>0</v>
      </c>
      <c r="B7894" s="48" t="str">
        <f aca="false">+B7893+1</f>
        <v>0</v>
      </c>
      <c r="C7894" s="48" t="s">
        <v>15162</v>
      </c>
      <c r="D7894" s="49" t="s">
        <v>15163</v>
      </c>
      <c r="E7894" s="50" t="n">
        <v>85</v>
      </c>
      <c r="F7894" s="50" t="s">
        <v>2181</v>
      </c>
      <c r="G7894" s="51" t="n">
        <v>0.28</v>
      </c>
    </row>
    <row r="7895" customFormat="false" ht="17.25" hidden="false" customHeight="true" outlineLevel="0" collapsed="false">
      <c r="A7895" s="0" t="str">
        <f aca="false">LEFT(C7895,4)*1</f>
        <v>0</v>
      </c>
      <c r="B7895" s="48" t="str">
        <f aca="false">+B7894+1</f>
        <v>0</v>
      </c>
      <c r="C7895" s="48" t="s">
        <v>15164</v>
      </c>
      <c r="D7895" s="49" t="s">
        <v>15165</v>
      </c>
      <c r="E7895" s="50" t="n">
        <v>85</v>
      </c>
      <c r="F7895" s="50" t="s">
        <v>2181</v>
      </c>
      <c r="G7895" s="51" t="n">
        <v>0.28</v>
      </c>
    </row>
    <row r="7896" customFormat="false" ht="17.25" hidden="false" customHeight="true" outlineLevel="0" collapsed="false">
      <c r="A7896" s="0" t="str">
        <f aca="false">LEFT(C7896,4)*1</f>
        <v>0</v>
      </c>
      <c r="B7896" s="48" t="str">
        <f aca="false">+B7895+1</f>
        <v>0</v>
      </c>
      <c r="C7896" s="48" t="s">
        <v>15166</v>
      </c>
      <c r="D7896" s="49" t="s">
        <v>15167</v>
      </c>
      <c r="E7896" s="50" t="n">
        <v>85</v>
      </c>
      <c r="F7896" s="50" t="s">
        <v>2181</v>
      </c>
      <c r="G7896" s="51" t="n">
        <v>0.28</v>
      </c>
    </row>
    <row r="7897" customFormat="false" ht="17.25" hidden="false" customHeight="true" outlineLevel="0" collapsed="false">
      <c r="A7897" s="0" t="str">
        <f aca="false">LEFT(C7897,4)*1</f>
        <v>0</v>
      </c>
      <c r="B7897" s="48" t="str">
        <f aca="false">+B7896+1</f>
        <v>0</v>
      </c>
      <c r="C7897" s="48" t="s">
        <v>15168</v>
      </c>
      <c r="D7897" s="49" t="s">
        <v>15169</v>
      </c>
      <c r="E7897" s="50" t="n">
        <v>85</v>
      </c>
      <c r="F7897" s="50" t="s">
        <v>2181</v>
      </c>
      <c r="G7897" s="51" t="n">
        <v>0.28</v>
      </c>
    </row>
    <row r="7898" customFormat="false" ht="17.25" hidden="false" customHeight="true" outlineLevel="0" collapsed="false">
      <c r="A7898" s="0" t="str">
        <f aca="false">LEFT(C7898,4)*1</f>
        <v>0</v>
      </c>
      <c r="B7898" s="48" t="str">
        <f aca="false">+B7897+1</f>
        <v>0</v>
      </c>
      <c r="C7898" s="48" t="s">
        <v>15170</v>
      </c>
      <c r="D7898" s="49" t="s">
        <v>15171</v>
      </c>
      <c r="E7898" s="50" t="n">
        <v>85</v>
      </c>
      <c r="F7898" s="50" t="s">
        <v>2181</v>
      </c>
      <c r="G7898" s="51" t="n">
        <v>0.28</v>
      </c>
    </row>
    <row r="7899" customFormat="false" ht="17.25" hidden="false" customHeight="true" outlineLevel="0" collapsed="false">
      <c r="A7899" s="0" t="str">
        <f aca="false">LEFT(C7899,4)*1</f>
        <v>0</v>
      </c>
      <c r="B7899" s="48" t="str">
        <f aca="false">+B7898+1</f>
        <v>0</v>
      </c>
      <c r="C7899" s="48" t="s">
        <v>15172</v>
      </c>
      <c r="D7899" s="49" t="s">
        <v>15173</v>
      </c>
      <c r="E7899" s="50" t="n">
        <v>85</v>
      </c>
      <c r="F7899" s="50" t="s">
        <v>2181</v>
      </c>
      <c r="G7899" s="51" t="n">
        <v>0.28</v>
      </c>
    </row>
    <row r="7900" customFormat="false" ht="17.25" hidden="false" customHeight="true" outlineLevel="0" collapsed="false">
      <c r="A7900" s="0" t="str">
        <f aca="false">LEFT(C7900,4)*1</f>
        <v>0</v>
      </c>
      <c r="B7900" s="48" t="str">
        <f aca="false">+B7899+1</f>
        <v>0</v>
      </c>
      <c r="C7900" s="48" t="s">
        <v>15174</v>
      </c>
      <c r="D7900" s="49" t="s">
        <v>15175</v>
      </c>
      <c r="E7900" s="50" t="n">
        <v>85</v>
      </c>
      <c r="F7900" s="50" t="s">
        <v>2181</v>
      </c>
      <c r="G7900" s="51" t="n">
        <v>0.28</v>
      </c>
    </row>
    <row r="7901" customFormat="false" ht="17.25" hidden="false" customHeight="true" outlineLevel="0" collapsed="false">
      <c r="A7901" s="0" t="str">
        <f aca="false">LEFT(C7901,4)*1</f>
        <v>0</v>
      </c>
      <c r="B7901" s="48" t="str">
        <f aca="false">+B7900+1</f>
        <v>0</v>
      </c>
      <c r="C7901" s="48" t="s">
        <v>15176</v>
      </c>
      <c r="D7901" s="49" t="s">
        <v>15177</v>
      </c>
      <c r="E7901" s="50" t="n">
        <v>85</v>
      </c>
      <c r="F7901" s="50" t="s">
        <v>2181</v>
      </c>
      <c r="G7901" s="51" t="n">
        <v>0.28</v>
      </c>
    </row>
    <row r="7902" customFormat="false" ht="17.25" hidden="false" customHeight="true" outlineLevel="0" collapsed="false">
      <c r="A7902" s="0" t="str">
        <f aca="false">LEFT(C7902,4)*1</f>
        <v>0</v>
      </c>
      <c r="B7902" s="48" t="str">
        <f aca="false">+B7901+1</f>
        <v>0</v>
      </c>
      <c r="C7902" s="48" t="s">
        <v>15178</v>
      </c>
      <c r="D7902" s="49" t="s">
        <v>15179</v>
      </c>
      <c r="E7902" s="50" t="n">
        <v>85</v>
      </c>
      <c r="F7902" s="50" t="s">
        <v>2181</v>
      </c>
      <c r="G7902" s="51" t="n">
        <v>0.28</v>
      </c>
    </row>
    <row r="7903" customFormat="false" ht="17.25" hidden="false" customHeight="true" outlineLevel="0" collapsed="false">
      <c r="A7903" s="0" t="str">
        <f aca="false">LEFT(C7903,4)*1</f>
        <v>0</v>
      </c>
      <c r="B7903" s="48" t="str">
        <f aca="false">+B7902+1</f>
        <v>0</v>
      </c>
      <c r="C7903" s="48" t="s">
        <v>15180</v>
      </c>
      <c r="D7903" s="49" t="s">
        <v>15181</v>
      </c>
      <c r="E7903" s="50" t="n">
        <v>85</v>
      </c>
      <c r="F7903" s="50" t="s">
        <v>2181</v>
      </c>
      <c r="G7903" s="51" t="n">
        <v>0.28</v>
      </c>
    </row>
    <row r="7904" customFormat="false" ht="17.25" hidden="false" customHeight="true" outlineLevel="0" collapsed="false">
      <c r="A7904" s="0" t="str">
        <f aca="false">LEFT(C7904,4)*1</f>
        <v>0</v>
      </c>
      <c r="B7904" s="48" t="str">
        <f aca="false">+B7903+1</f>
        <v>0</v>
      </c>
      <c r="C7904" s="50" t="s">
        <v>15182</v>
      </c>
      <c r="D7904" s="49" t="s">
        <v>15183</v>
      </c>
      <c r="E7904" s="50" t="n">
        <v>85</v>
      </c>
      <c r="F7904" s="50" t="s">
        <v>2181</v>
      </c>
      <c r="G7904" s="51" t="n">
        <v>0.28</v>
      </c>
    </row>
    <row r="7905" customFormat="false" ht="17.25" hidden="false" customHeight="true" outlineLevel="0" collapsed="false">
      <c r="A7905" s="0" t="str">
        <f aca="false">LEFT(C7905,4)*1</f>
        <v>0</v>
      </c>
      <c r="B7905" s="48" t="str">
        <f aca="false">+B7904+1</f>
        <v>0</v>
      </c>
      <c r="C7905" s="50" t="s">
        <v>15182</v>
      </c>
      <c r="D7905" s="49" t="s">
        <v>15184</v>
      </c>
      <c r="E7905" s="50" t="n">
        <v>85</v>
      </c>
      <c r="F7905" s="50" t="s">
        <v>2181</v>
      </c>
      <c r="G7905" s="51" t="n">
        <v>0.28</v>
      </c>
    </row>
    <row r="7906" customFormat="false" ht="17.25" hidden="false" customHeight="true" outlineLevel="0" collapsed="false">
      <c r="A7906" s="0" t="str">
        <f aca="false">LEFT(C7906,4)*1</f>
        <v>0</v>
      </c>
      <c r="B7906" s="48" t="str">
        <f aca="false">+B7905+1</f>
        <v>0</v>
      </c>
      <c r="C7906" s="48" t="s">
        <v>15182</v>
      </c>
      <c r="D7906" s="49" t="s">
        <v>15185</v>
      </c>
      <c r="E7906" s="50" t="n">
        <v>85</v>
      </c>
      <c r="F7906" s="50" t="s">
        <v>2181</v>
      </c>
      <c r="G7906" s="51" t="n">
        <v>0.28</v>
      </c>
    </row>
    <row r="7907" customFormat="false" ht="17.25" hidden="false" customHeight="true" outlineLevel="0" collapsed="false">
      <c r="A7907" s="0" t="str">
        <f aca="false">LEFT(C7907,4)*1</f>
        <v>0</v>
      </c>
      <c r="B7907" s="48" t="str">
        <f aca="false">+B7906+1</f>
        <v>0</v>
      </c>
      <c r="C7907" s="48" t="s">
        <v>15186</v>
      </c>
      <c r="D7907" s="49" t="s">
        <v>15187</v>
      </c>
      <c r="E7907" s="50" t="n">
        <v>85</v>
      </c>
      <c r="F7907" s="50" t="s">
        <v>2181</v>
      </c>
      <c r="G7907" s="51" t="n">
        <v>0.28</v>
      </c>
    </row>
    <row r="7908" customFormat="false" ht="17.25" hidden="false" customHeight="true" outlineLevel="0" collapsed="false">
      <c r="A7908" s="0" t="str">
        <f aca="false">LEFT(C7908,4)*1</f>
        <v>0</v>
      </c>
      <c r="B7908" s="48" t="str">
        <f aca="false">+B7907+1</f>
        <v>0</v>
      </c>
      <c r="C7908" s="48" t="s">
        <v>15188</v>
      </c>
      <c r="D7908" s="49" t="s">
        <v>15189</v>
      </c>
      <c r="E7908" s="50" t="n">
        <v>85</v>
      </c>
      <c r="F7908" s="50" t="s">
        <v>2181</v>
      </c>
      <c r="G7908" s="51" t="n">
        <v>0.28</v>
      </c>
    </row>
    <row r="7909" customFormat="false" ht="17.25" hidden="false" customHeight="true" outlineLevel="0" collapsed="false">
      <c r="A7909" s="0" t="str">
        <f aca="false">LEFT(C7909,4)*1</f>
        <v>0</v>
      </c>
      <c r="B7909" s="48" t="str">
        <f aca="false">+B7908+1</f>
        <v>0</v>
      </c>
      <c r="C7909" s="48" t="s">
        <v>15190</v>
      </c>
      <c r="D7909" s="49" t="s">
        <v>15191</v>
      </c>
      <c r="E7909" s="50" t="n">
        <v>85</v>
      </c>
      <c r="F7909" s="50" t="s">
        <v>2181</v>
      </c>
      <c r="G7909" s="51" t="n">
        <v>0.28</v>
      </c>
    </row>
    <row r="7910" customFormat="false" ht="17.25" hidden="false" customHeight="true" outlineLevel="0" collapsed="false">
      <c r="A7910" s="0" t="str">
        <f aca="false">LEFT(C7910,4)*1</f>
        <v>0</v>
      </c>
      <c r="B7910" s="48" t="str">
        <f aca="false">+B7909+1</f>
        <v>0</v>
      </c>
      <c r="C7910" s="48" t="s">
        <v>15192</v>
      </c>
      <c r="D7910" s="49" t="s">
        <v>15193</v>
      </c>
      <c r="E7910" s="50" t="n">
        <v>85</v>
      </c>
      <c r="F7910" s="50" t="s">
        <v>2181</v>
      </c>
      <c r="G7910" s="51" t="n">
        <v>0.28</v>
      </c>
    </row>
    <row r="7911" customFormat="false" ht="17.25" hidden="false" customHeight="true" outlineLevel="0" collapsed="false">
      <c r="A7911" s="0" t="str">
        <f aca="false">LEFT(C7911,4)*1</f>
        <v>0</v>
      </c>
      <c r="B7911" s="48" t="str">
        <f aca="false">+B7910+1</f>
        <v>0</v>
      </c>
      <c r="C7911" s="48" t="s">
        <v>15194</v>
      </c>
      <c r="D7911" s="49" t="s">
        <v>15195</v>
      </c>
      <c r="E7911" s="50" t="n">
        <v>85</v>
      </c>
      <c r="F7911" s="50" t="s">
        <v>2181</v>
      </c>
      <c r="G7911" s="51" t="n">
        <v>0.28</v>
      </c>
    </row>
    <row r="7912" customFormat="false" ht="17.25" hidden="false" customHeight="true" outlineLevel="0" collapsed="false">
      <c r="A7912" s="0" t="str">
        <f aca="false">LEFT(C7912,4)*1</f>
        <v>0</v>
      </c>
      <c r="B7912" s="48" t="str">
        <f aca="false">+B7911+1</f>
        <v>0</v>
      </c>
      <c r="C7912" s="48" t="s">
        <v>15196</v>
      </c>
      <c r="D7912" s="49" t="s">
        <v>15197</v>
      </c>
      <c r="E7912" s="50" t="n">
        <v>85</v>
      </c>
      <c r="F7912" s="50" t="s">
        <v>2181</v>
      </c>
      <c r="G7912" s="51" t="n">
        <v>0.28</v>
      </c>
    </row>
    <row r="7913" customFormat="false" ht="17.25" hidden="false" customHeight="true" outlineLevel="0" collapsed="false">
      <c r="A7913" s="0" t="str">
        <f aca="false">LEFT(C7913,4)*1</f>
        <v>0</v>
      </c>
      <c r="B7913" s="48" t="str">
        <f aca="false">+B7912+1</f>
        <v>0</v>
      </c>
      <c r="C7913" s="48" t="s">
        <v>15198</v>
      </c>
      <c r="D7913" s="49" t="s">
        <v>15199</v>
      </c>
      <c r="E7913" s="50" t="n">
        <v>85</v>
      </c>
      <c r="F7913" s="50" t="s">
        <v>2181</v>
      </c>
      <c r="G7913" s="51" t="n">
        <v>0.28</v>
      </c>
    </row>
    <row r="7914" customFormat="false" ht="17.25" hidden="false" customHeight="true" outlineLevel="0" collapsed="false">
      <c r="A7914" s="0" t="str">
        <f aca="false">LEFT(C7914,4)*1</f>
        <v>0</v>
      </c>
      <c r="B7914" s="48" t="str">
        <f aca="false">+B7913+1</f>
        <v>0</v>
      </c>
      <c r="C7914" s="48" t="s">
        <v>15200</v>
      </c>
      <c r="D7914" s="49" t="s">
        <v>15201</v>
      </c>
      <c r="E7914" s="50" t="n">
        <v>85</v>
      </c>
      <c r="F7914" s="50" t="s">
        <v>2181</v>
      </c>
      <c r="G7914" s="51" t="n">
        <v>0.28</v>
      </c>
    </row>
    <row r="7915" customFormat="false" ht="17.25" hidden="false" customHeight="true" outlineLevel="0" collapsed="false">
      <c r="A7915" s="0" t="str">
        <f aca="false">LEFT(C7915,4)*1</f>
        <v>0</v>
      </c>
      <c r="B7915" s="48" t="str">
        <f aca="false">+B7914+1</f>
        <v>0</v>
      </c>
      <c r="C7915" s="48" t="s">
        <v>15202</v>
      </c>
      <c r="D7915" s="49" t="s">
        <v>15203</v>
      </c>
      <c r="E7915" s="50" t="n">
        <v>85</v>
      </c>
      <c r="F7915" s="50" t="s">
        <v>2181</v>
      </c>
      <c r="G7915" s="51" t="n">
        <v>0.28</v>
      </c>
    </row>
    <row r="7916" customFormat="false" ht="17.25" hidden="false" customHeight="true" outlineLevel="0" collapsed="false">
      <c r="A7916" s="0" t="str">
        <f aca="false">LEFT(C7916,4)*1</f>
        <v>0</v>
      </c>
      <c r="B7916" s="48" t="str">
        <f aca="false">+B7915+1</f>
        <v>0</v>
      </c>
      <c r="C7916" s="48" t="s">
        <v>15204</v>
      </c>
      <c r="D7916" s="49" t="s">
        <v>15205</v>
      </c>
      <c r="E7916" s="50" t="n">
        <v>85</v>
      </c>
      <c r="F7916" s="50" t="s">
        <v>2181</v>
      </c>
      <c r="G7916" s="51" t="n">
        <v>0.28</v>
      </c>
    </row>
    <row r="7917" customFormat="false" ht="17.25" hidden="false" customHeight="true" outlineLevel="0" collapsed="false">
      <c r="A7917" s="0" t="str">
        <f aca="false">LEFT(C7917,4)*1</f>
        <v>0</v>
      </c>
      <c r="B7917" s="48" t="str">
        <f aca="false">+B7916+1</f>
        <v>0</v>
      </c>
      <c r="C7917" s="48" t="s">
        <v>15206</v>
      </c>
      <c r="D7917" s="49" t="s">
        <v>15207</v>
      </c>
      <c r="E7917" s="50" t="n">
        <v>85</v>
      </c>
      <c r="F7917" s="50" t="s">
        <v>2181</v>
      </c>
      <c r="G7917" s="51" t="n">
        <v>0.28</v>
      </c>
    </row>
    <row r="7918" customFormat="false" ht="17.25" hidden="false" customHeight="true" outlineLevel="0" collapsed="false">
      <c r="A7918" s="0" t="str">
        <f aca="false">LEFT(C7918,4)*1</f>
        <v>0</v>
      </c>
      <c r="B7918" s="48" t="str">
        <f aca="false">+B7917+1</f>
        <v>0</v>
      </c>
      <c r="C7918" s="48" t="s">
        <v>15208</v>
      </c>
      <c r="D7918" s="49" t="s">
        <v>15209</v>
      </c>
      <c r="E7918" s="50" t="n">
        <v>85</v>
      </c>
      <c r="F7918" s="50" t="s">
        <v>2181</v>
      </c>
      <c r="G7918" s="51" t="n">
        <v>0.28</v>
      </c>
    </row>
    <row r="7919" customFormat="false" ht="17.25" hidden="false" customHeight="true" outlineLevel="0" collapsed="false">
      <c r="A7919" s="0" t="str">
        <f aca="false">LEFT(C7919,4)*1</f>
        <v>0</v>
      </c>
      <c r="B7919" s="48" t="str">
        <f aca="false">+B7918+1</f>
        <v>0</v>
      </c>
      <c r="C7919" s="48" t="s">
        <v>15210</v>
      </c>
      <c r="D7919" s="49" t="s">
        <v>15211</v>
      </c>
      <c r="E7919" s="50" t="n">
        <v>85</v>
      </c>
      <c r="F7919" s="50" t="s">
        <v>2181</v>
      </c>
      <c r="G7919" s="51" t="n">
        <v>0.28</v>
      </c>
    </row>
    <row r="7920" customFormat="false" ht="17.25" hidden="false" customHeight="true" outlineLevel="0" collapsed="false">
      <c r="A7920" s="0" t="str">
        <f aca="false">LEFT(C7920,4)*1</f>
        <v>0</v>
      </c>
      <c r="B7920" s="48" t="str">
        <f aca="false">+B7919+1</f>
        <v>0</v>
      </c>
      <c r="C7920" s="48" t="s">
        <v>15212</v>
      </c>
      <c r="D7920" s="49" t="s">
        <v>15213</v>
      </c>
      <c r="E7920" s="50" t="n">
        <v>85</v>
      </c>
      <c r="F7920" s="50" t="s">
        <v>2181</v>
      </c>
      <c r="G7920" s="51" t="n">
        <v>0.28</v>
      </c>
    </row>
    <row r="7921" customFormat="false" ht="17.25" hidden="false" customHeight="true" outlineLevel="0" collapsed="false">
      <c r="A7921" s="0" t="str">
        <f aca="false">LEFT(C7921,4)*1</f>
        <v>0</v>
      </c>
      <c r="B7921" s="48" t="str">
        <f aca="false">+B7920+1</f>
        <v>0</v>
      </c>
      <c r="C7921" s="48" t="s">
        <v>15214</v>
      </c>
      <c r="D7921" s="49" t="s">
        <v>15215</v>
      </c>
      <c r="E7921" s="50" t="n">
        <v>85</v>
      </c>
      <c r="F7921" s="50" t="s">
        <v>2181</v>
      </c>
      <c r="G7921" s="51" t="n">
        <v>0.28</v>
      </c>
    </row>
    <row r="7922" customFormat="false" ht="17.25" hidden="false" customHeight="true" outlineLevel="0" collapsed="false">
      <c r="A7922" s="0" t="str">
        <f aca="false">LEFT(C7922,4)*1</f>
        <v>0</v>
      </c>
      <c r="B7922" s="48" t="str">
        <f aca="false">+B7921+1</f>
        <v>0</v>
      </c>
      <c r="C7922" s="48" t="s">
        <v>15216</v>
      </c>
      <c r="D7922" s="49" t="s">
        <v>15217</v>
      </c>
      <c r="E7922" s="50" t="n">
        <v>85</v>
      </c>
      <c r="F7922" s="50" t="s">
        <v>2181</v>
      </c>
      <c r="G7922" s="51" t="n">
        <v>0.28</v>
      </c>
    </row>
    <row r="7923" customFormat="false" ht="17.25" hidden="false" customHeight="true" outlineLevel="0" collapsed="false">
      <c r="A7923" s="0" t="str">
        <f aca="false">LEFT(C7923,4)*1</f>
        <v>0</v>
      </c>
      <c r="B7923" s="48" t="str">
        <f aca="false">+B7922+1</f>
        <v>0</v>
      </c>
      <c r="C7923" s="48" t="s">
        <v>15218</v>
      </c>
      <c r="D7923" s="49" t="s">
        <v>15219</v>
      </c>
      <c r="E7923" s="50" t="n">
        <v>85</v>
      </c>
      <c r="F7923" s="50" t="s">
        <v>2181</v>
      </c>
      <c r="G7923" s="51" t="n">
        <v>0.28</v>
      </c>
    </row>
    <row r="7924" customFormat="false" ht="17.25" hidden="false" customHeight="true" outlineLevel="0" collapsed="false">
      <c r="A7924" s="0" t="str">
        <f aca="false">LEFT(C7924,4)*1</f>
        <v>0</v>
      </c>
      <c r="B7924" s="48" t="str">
        <f aca="false">+B7923+1</f>
        <v>0</v>
      </c>
      <c r="C7924" s="48" t="s">
        <v>15220</v>
      </c>
      <c r="D7924" s="49" t="s">
        <v>15221</v>
      </c>
      <c r="E7924" s="50" t="n">
        <v>85</v>
      </c>
      <c r="F7924" s="50" t="s">
        <v>2181</v>
      </c>
      <c r="G7924" s="51" t="n">
        <v>0.28</v>
      </c>
    </row>
    <row r="7925" customFormat="false" ht="17.25" hidden="false" customHeight="true" outlineLevel="0" collapsed="false">
      <c r="A7925" s="0" t="str">
        <f aca="false">LEFT(C7925,4)*1</f>
        <v>0</v>
      </c>
      <c r="B7925" s="48" t="str">
        <f aca="false">+B7924+1</f>
        <v>0</v>
      </c>
      <c r="C7925" s="48" t="s">
        <v>15222</v>
      </c>
      <c r="D7925" s="49" t="s">
        <v>15223</v>
      </c>
      <c r="E7925" s="50" t="n">
        <v>85</v>
      </c>
      <c r="F7925" s="50" t="s">
        <v>2181</v>
      </c>
      <c r="G7925" s="51" t="n">
        <v>0.28</v>
      </c>
    </row>
    <row r="7926" customFormat="false" ht="17.25" hidden="false" customHeight="true" outlineLevel="0" collapsed="false">
      <c r="A7926" s="0" t="str">
        <f aca="false">LEFT(C7926,4)*1</f>
        <v>0</v>
      </c>
      <c r="B7926" s="48" t="str">
        <f aca="false">+B7925+1</f>
        <v>0</v>
      </c>
      <c r="C7926" s="48" t="s">
        <v>15224</v>
      </c>
      <c r="D7926" s="49" t="s">
        <v>15225</v>
      </c>
      <c r="E7926" s="50" t="n">
        <v>85</v>
      </c>
      <c r="F7926" s="50" t="s">
        <v>2181</v>
      </c>
      <c r="G7926" s="51" t="n">
        <v>0.28</v>
      </c>
    </row>
    <row r="7927" customFormat="false" ht="17.25" hidden="false" customHeight="true" outlineLevel="0" collapsed="false">
      <c r="A7927" s="0" t="str">
        <f aca="false">LEFT(C7927,4)*1</f>
        <v>0</v>
      </c>
      <c r="B7927" s="48" t="str">
        <f aca="false">+B7926+1</f>
        <v>0</v>
      </c>
      <c r="C7927" s="48" t="s">
        <v>15226</v>
      </c>
      <c r="D7927" s="49" t="s">
        <v>15227</v>
      </c>
      <c r="E7927" s="50" t="n">
        <v>85</v>
      </c>
      <c r="F7927" s="50" t="s">
        <v>2181</v>
      </c>
      <c r="G7927" s="51" t="n">
        <v>0.28</v>
      </c>
    </row>
    <row r="7928" customFormat="false" ht="17.25" hidden="false" customHeight="true" outlineLevel="0" collapsed="false">
      <c r="A7928" s="0" t="str">
        <f aca="false">LEFT(C7928,4)*1</f>
        <v>0</v>
      </c>
      <c r="B7928" s="48" t="str">
        <f aca="false">+B7927+1</f>
        <v>0</v>
      </c>
      <c r="C7928" s="48" t="s">
        <v>15228</v>
      </c>
      <c r="D7928" s="49" t="s">
        <v>15229</v>
      </c>
      <c r="E7928" s="50" t="n">
        <v>85</v>
      </c>
      <c r="F7928" s="50" t="s">
        <v>2181</v>
      </c>
      <c r="G7928" s="51" t="n">
        <v>0.28</v>
      </c>
    </row>
    <row r="7929" customFormat="false" ht="17.25" hidden="false" customHeight="true" outlineLevel="0" collapsed="false">
      <c r="A7929" s="0" t="str">
        <f aca="false">LEFT(C7929,4)*1</f>
        <v>0</v>
      </c>
      <c r="B7929" s="48" t="str">
        <f aca="false">+B7928+1</f>
        <v>0</v>
      </c>
      <c r="C7929" s="48" t="s">
        <v>15230</v>
      </c>
      <c r="D7929" s="49" t="s">
        <v>15231</v>
      </c>
      <c r="E7929" s="50" t="n">
        <v>85</v>
      </c>
      <c r="F7929" s="50" t="s">
        <v>2181</v>
      </c>
      <c r="G7929" s="51" t="n">
        <v>0.28</v>
      </c>
    </row>
    <row r="7930" customFormat="false" ht="17.25" hidden="false" customHeight="true" outlineLevel="0" collapsed="false">
      <c r="A7930" s="0" t="str">
        <f aca="false">LEFT(C7930,4)*1</f>
        <v>0</v>
      </c>
      <c r="B7930" s="48" t="str">
        <f aca="false">+B7929+1</f>
        <v>0</v>
      </c>
      <c r="C7930" s="48" t="s">
        <v>15232</v>
      </c>
      <c r="D7930" s="49" t="s">
        <v>15233</v>
      </c>
      <c r="E7930" s="50" t="n">
        <v>85</v>
      </c>
      <c r="F7930" s="50" t="s">
        <v>2181</v>
      </c>
      <c r="G7930" s="51" t="n">
        <v>0.28</v>
      </c>
    </row>
    <row r="7931" customFormat="false" ht="17.25" hidden="false" customHeight="true" outlineLevel="0" collapsed="false">
      <c r="A7931" s="0" t="str">
        <f aca="false">LEFT(C7931,4)*1</f>
        <v>0</v>
      </c>
      <c r="B7931" s="48" t="str">
        <f aca="false">+B7930+1</f>
        <v>0</v>
      </c>
      <c r="C7931" s="48" t="s">
        <v>15234</v>
      </c>
      <c r="D7931" s="49" t="s">
        <v>15235</v>
      </c>
      <c r="E7931" s="50" t="n">
        <v>85</v>
      </c>
      <c r="F7931" s="50" t="s">
        <v>2181</v>
      </c>
      <c r="G7931" s="51" t="n">
        <v>0.28</v>
      </c>
    </row>
    <row r="7932" customFormat="false" ht="17.25" hidden="false" customHeight="true" outlineLevel="0" collapsed="false">
      <c r="A7932" s="0" t="str">
        <f aca="false">LEFT(C7932,4)*1</f>
        <v>0</v>
      </c>
      <c r="B7932" s="48" t="str">
        <f aca="false">+B7931+1</f>
        <v>0</v>
      </c>
      <c r="C7932" s="48" t="s">
        <v>15236</v>
      </c>
      <c r="D7932" s="49" t="s">
        <v>15237</v>
      </c>
      <c r="E7932" s="50" t="n">
        <v>85</v>
      </c>
      <c r="F7932" s="50" t="s">
        <v>2181</v>
      </c>
      <c r="G7932" s="51" t="n">
        <v>0.28</v>
      </c>
    </row>
    <row r="7933" customFormat="false" ht="17.25" hidden="false" customHeight="true" outlineLevel="0" collapsed="false">
      <c r="A7933" s="0" t="str">
        <f aca="false">LEFT(C7933,4)*1</f>
        <v>0</v>
      </c>
      <c r="B7933" s="48" t="str">
        <f aca="false">+B7932+1</f>
        <v>0</v>
      </c>
      <c r="C7933" s="48" t="s">
        <v>15238</v>
      </c>
      <c r="D7933" s="49" t="s">
        <v>15239</v>
      </c>
      <c r="E7933" s="50" t="n">
        <v>85</v>
      </c>
      <c r="F7933" s="50" t="s">
        <v>2181</v>
      </c>
      <c r="G7933" s="51" t="n">
        <v>0.28</v>
      </c>
    </row>
    <row r="7934" customFormat="false" ht="17.25" hidden="false" customHeight="true" outlineLevel="0" collapsed="false">
      <c r="A7934" s="0" t="str">
        <f aca="false">LEFT(C7934,4)*1</f>
        <v>0</v>
      </c>
      <c r="B7934" s="48" t="str">
        <f aca="false">+B7933+1</f>
        <v>0</v>
      </c>
      <c r="C7934" s="48" t="s">
        <v>15240</v>
      </c>
      <c r="D7934" s="49" t="s">
        <v>15241</v>
      </c>
      <c r="E7934" s="50" t="n">
        <v>85</v>
      </c>
      <c r="F7934" s="50" t="s">
        <v>2181</v>
      </c>
      <c r="G7934" s="51" t="n">
        <v>0.28</v>
      </c>
    </row>
    <row r="7935" customFormat="false" ht="17.25" hidden="false" customHeight="true" outlineLevel="0" collapsed="false">
      <c r="A7935" s="0" t="str">
        <f aca="false">LEFT(C7935,4)*1</f>
        <v>0</v>
      </c>
      <c r="B7935" s="48" t="str">
        <f aca="false">+B7934+1</f>
        <v>0</v>
      </c>
      <c r="C7935" s="48" t="s">
        <v>15242</v>
      </c>
      <c r="D7935" s="49" t="s">
        <v>15243</v>
      </c>
      <c r="E7935" s="50" t="n">
        <v>85</v>
      </c>
      <c r="F7935" s="50" t="s">
        <v>2181</v>
      </c>
      <c r="G7935" s="51" t="n">
        <v>0.28</v>
      </c>
    </row>
    <row r="7936" customFormat="false" ht="17.25" hidden="false" customHeight="true" outlineLevel="0" collapsed="false">
      <c r="A7936" s="0" t="str">
        <f aca="false">LEFT(C7936,4)*1</f>
        <v>0</v>
      </c>
      <c r="B7936" s="48" t="str">
        <f aca="false">+B7935+1</f>
        <v>0</v>
      </c>
      <c r="C7936" s="48" t="s">
        <v>15244</v>
      </c>
      <c r="D7936" s="49" t="s">
        <v>15245</v>
      </c>
      <c r="E7936" s="50" t="n">
        <v>85</v>
      </c>
      <c r="F7936" s="50" t="s">
        <v>2181</v>
      </c>
      <c r="G7936" s="51" t="n">
        <v>0.28</v>
      </c>
    </row>
    <row r="7937" customFormat="false" ht="17.25" hidden="false" customHeight="true" outlineLevel="0" collapsed="false">
      <c r="A7937" s="0" t="str">
        <f aca="false">LEFT(C7937,4)*1</f>
        <v>0</v>
      </c>
      <c r="B7937" s="48" t="str">
        <f aca="false">+B7936+1</f>
        <v>0</v>
      </c>
      <c r="C7937" s="50" t="s">
        <v>15244</v>
      </c>
      <c r="D7937" s="49" t="s">
        <v>15246</v>
      </c>
      <c r="E7937" s="50" t="n">
        <v>85</v>
      </c>
      <c r="F7937" s="50" t="s">
        <v>2181</v>
      </c>
      <c r="G7937" s="51" t="n">
        <v>0.28</v>
      </c>
    </row>
    <row r="7938" customFormat="false" ht="17.25" hidden="false" customHeight="true" outlineLevel="0" collapsed="false">
      <c r="A7938" s="0" t="str">
        <f aca="false">LEFT(C7938,4)*1</f>
        <v>0</v>
      </c>
      <c r="B7938" s="48" t="str">
        <f aca="false">+B7937+1</f>
        <v>0</v>
      </c>
      <c r="C7938" s="48" t="s">
        <v>15247</v>
      </c>
      <c r="D7938" s="49" t="s">
        <v>15248</v>
      </c>
      <c r="E7938" s="50" t="n">
        <v>85</v>
      </c>
      <c r="F7938" s="50" t="s">
        <v>2181</v>
      </c>
      <c r="G7938" s="51" t="n">
        <v>0.28</v>
      </c>
    </row>
    <row r="7939" customFormat="false" ht="17.25" hidden="false" customHeight="true" outlineLevel="0" collapsed="false">
      <c r="A7939" s="0" t="str">
        <f aca="false">LEFT(C7939,4)*1</f>
        <v>0</v>
      </c>
      <c r="B7939" s="48" t="str">
        <f aca="false">+B7938+1</f>
        <v>0</v>
      </c>
      <c r="C7939" s="48" t="s">
        <v>15249</v>
      </c>
      <c r="D7939" s="49" t="s">
        <v>15250</v>
      </c>
      <c r="E7939" s="50" t="n">
        <v>85</v>
      </c>
      <c r="F7939" s="50" t="s">
        <v>2181</v>
      </c>
      <c r="G7939" s="51" t="n">
        <v>0.28</v>
      </c>
    </row>
    <row r="7940" customFormat="false" ht="17.25" hidden="false" customHeight="true" outlineLevel="0" collapsed="false">
      <c r="A7940" s="0" t="str">
        <f aca="false">LEFT(C7940,4)*1</f>
        <v>0</v>
      </c>
      <c r="B7940" s="48" t="str">
        <f aca="false">+B7939+1</f>
        <v>0</v>
      </c>
      <c r="C7940" s="48" t="s">
        <v>15249</v>
      </c>
      <c r="D7940" s="49" t="s">
        <v>15251</v>
      </c>
      <c r="E7940" s="50" t="n">
        <v>85</v>
      </c>
      <c r="F7940" s="50" t="s">
        <v>2181</v>
      </c>
      <c r="G7940" s="51" t="n">
        <v>0.28</v>
      </c>
    </row>
    <row r="7941" customFormat="false" ht="17.25" hidden="false" customHeight="true" outlineLevel="0" collapsed="false">
      <c r="A7941" s="0" t="str">
        <f aca="false">LEFT(C7941,4)*1</f>
        <v>0</v>
      </c>
      <c r="B7941" s="48" t="str">
        <f aca="false">+B7940+1</f>
        <v>0</v>
      </c>
      <c r="C7941" s="48" t="s">
        <v>15252</v>
      </c>
      <c r="D7941" s="49" t="s">
        <v>15253</v>
      </c>
      <c r="E7941" s="50" t="n">
        <v>85</v>
      </c>
      <c r="F7941" s="50" t="s">
        <v>2181</v>
      </c>
      <c r="G7941" s="51" t="n">
        <v>0.28</v>
      </c>
    </row>
    <row r="7942" customFormat="false" ht="17.25" hidden="false" customHeight="true" outlineLevel="0" collapsed="false">
      <c r="A7942" s="0" t="str">
        <f aca="false">LEFT(C7942,4)*1</f>
        <v>0</v>
      </c>
      <c r="B7942" s="48" t="str">
        <f aca="false">+B7941+1</f>
        <v>0</v>
      </c>
      <c r="C7942" s="48" t="s">
        <v>15254</v>
      </c>
      <c r="D7942" s="49" t="s">
        <v>15255</v>
      </c>
      <c r="E7942" s="50" t="n">
        <v>85</v>
      </c>
      <c r="F7942" s="50" t="s">
        <v>2181</v>
      </c>
      <c r="G7942" s="51" t="n">
        <v>0.28</v>
      </c>
    </row>
    <row r="7943" customFormat="false" ht="17.25" hidden="false" customHeight="true" outlineLevel="0" collapsed="false">
      <c r="A7943" s="0" t="str">
        <f aca="false">LEFT(C7943,4)*1</f>
        <v>0</v>
      </c>
      <c r="B7943" s="48" t="str">
        <f aca="false">+B7942+1</f>
        <v>0</v>
      </c>
      <c r="C7943" s="48" t="s">
        <v>15256</v>
      </c>
      <c r="D7943" s="49" t="s">
        <v>15257</v>
      </c>
      <c r="E7943" s="50" t="n">
        <v>85</v>
      </c>
      <c r="F7943" s="50" t="s">
        <v>2181</v>
      </c>
      <c r="G7943" s="51" t="n">
        <v>0.28</v>
      </c>
    </row>
    <row r="7944" customFormat="false" ht="17.25" hidden="false" customHeight="true" outlineLevel="0" collapsed="false">
      <c r="A7944" s="0" t="str">
        <f aca="false">LEFT(C7944,4)*1</f>
        <v>0</v>
      </c>
      <c r="B7944" s="48" t="str">
        <f aca="false">+B7943+1</f>
        <v>0</v>
      </c>
      <c r="C7944" s="48" t="s">
        <v>15258</v>
      </c>
      <c r="D7944" s="49" t="s">
        <v>15259</v>
      </c>
      <c r="E7944" s="50" t="n">
        <v>85</v>
      </c>
      <c r="F7944" s="50" t="s">
        <v>2181</v>
      </c>
      <c r="G7944" s="51" t="n">
        <v>0.28</v>
      </c>
    </row>
    <row r="7945" customFormat="false" ht="17.25" hidden="false" customHeight="true" outlineLevel="0" collapsed="false">
      <c r="A7945" s="0" t="str">
        <f aca="false">LEFT(C7945,4)*1</f>
        <v>0</v>
      </c>
      <c r="B7945" s="48" t="str">
        <f aca="false">+B7944+1</f>
        <v>0</v>
      </c>
      <c r="C7945" s="48" t="s">
        <v>15260</v>
      </c>
      <c r="D7945" s="49" t="s">
        <v>15261</v>
      </c>
      <c r="E7945" s="50" t="n">
        <v>85</v>
      </c>
      <c r="F7945" s="50" t="s">
        <v>2181</v>
      </c>
      <c r="G7945" s="51" t="n">
        <v>0.28</v>
      </c>
    </row>
    <row r="7946" customFormat="false" ht="17.25" hidden="false" customHeight="true" outlineLevel="0" collapsed="false">
      <c r="A7946" s="0" t="str">
        <f aca="false">LEFT(C7946,4)*1</f>
        <v>0</v>
      </c>
      <c r="B7946" s="48" t="str">
        <f aca="false">+B7945+1</f>
        <v>0</v>
      </c>
      <c r="C7946" s="48" t="s">
        <v>15262</v>
      </c>
      <c r="D7946" s="49" t="s">
        <v>15263</v>
      </c>
      <c r="E7946" s="50" t="n">
        <v>85</v>
      </c>
      <c r="F7946" s="50" t="s">
        <v>2181</v>
      </c>
      <c r="G7946" s="51" t="n">
        <v>0.28</v>
      </c>
    </row>
    <row r="7947" customFormat="false" ht="17.25" hidden="false" customHeight="true" outlineLevel="0" collapsed="false">
      <c r="A7947" s="0" t="str">
        <f aca="false">LEFT(C7947,4)*1</f>
        <v>0</v>
      </c>
      <c r="B7947" s="48" t="str">
        <f aca="false">+B7946+1</f>
        <v>0</v>
      </c>
      <c r="C7947" s="48" t="s">
        <v>15264</v>
      </c>
      <c r="D7947" s="49" t="s">
        <v>15265</v>
      </c>
      <c r="E7947" s="50" t="n">
        <v>85</v>
      </c>
      <c r="F7947" s="50" t="s">
        <v>2181</v>
      </c>
      <c r="G7947" s="51" t="n">
        <v>0.28</v>
      </c>
    </row>
    <row r="7948" customFormat="false" ht="17.25" hidden="false" customHeight="true" outlineLevel="0" collapsed="false">
      <c r="A7948" s="0" t="str">
        <f aca="false">LEFT(C7948,4)*1</f>
        <v>0</v>
      </c>
      <c r="B7948" s="48" t="str">
        <f aca="false">+B7947+1</f>
        <v>0</v>
      </c>
      <c r="C7948" s="48" t="s">
        <v>15266</v>
      </c>
      <c r="D7948" s="49" t="s">
        <v>15267</v>
      </c>
      <c r="E7948" s="50" t="n">
        <v>85</v>
      </c>
      <c r="F7948" s="50" t="s">
        <v>2181</v>
      </c>
      <c r="G7948" s="51" t="n">
        <v>0.28</v>
      </c>
    </row>
    <row r="7949" customFormat="false" ht="17.25" hidden="false" customHeight="true" outlineLevel="0" collapsed="false">
      <c r="A7949" s="0" t="str">
        <f aca="false">LEFT(C7949,4)*1</f>
        <v>0</v>
      </c>
      <c r="B7949" s="48" t="str">
        <f aca="false">+B7948+1</f>
        <v>0</v>
      </c>
      <c r="C7949" s="48" t="s">
        <v>15266</v>
      </c>
      <c r="D7949" s="49" t="s">
        <v>15268</v>
      </c>
      <c r="E7949" s="50" t="n">
        <v>85</v>
      </c>
      <c r="F7949" s="50" t="s">
        <v>2181</v>
      </c>
      <c r="G7949" s="51" t="n">
        <v>0.28</v>
      </c>
    </row>
    <row r="7950" customFormat="false" ht="17.25" hidden="false" customHeight="true" outlineLevel="0" collapsed="false">
      <c r="A7950" s="0" t="str">
        <f aca="false">LEFT(C7950,4)*1</f>
        <v>0</v>
      </c>
      <c r="B7950" s="48" t="str">
        <f aca="false">+B7949+1</f>
        <v>0</v>
      </c>
      <c r="C7950" s="48" t="s">
        <v>15266</v>
      </c>
      <c r="D7950" s="49" t="s">
        <v>15269</v>
      </c>
      <c r="E7950" s="50" t="n">
        <v>85</v>
      </c>
      <c r="F7950" s="50" t="s">
        <v>2181</v>
      </c>
      <c r="G7950" s="51" t="n">
        <v>0.28</v>
      </c>
    </row>
    <row r="7951" customFormat="false" ht="17.25" hidden="false" customHeight="true" outlineLevel="0" collapsed="false">
      <c r="A7951" s="0" t="str">
        <f aca="false">LEFT(C7951,4)*1</f>
        <v>0</v>
      </c>
      <c r="B7951" s="48" t="str">
        <f aca="false">+B7950+1</f>
        <v>0</v>
      </c>
      <c r="C7951" s="48" t="s">
        <v>15270</v>
      </c>
      <c r="D7951" s="49" t="s">
        <v>15271</v>
      </c>
      <c r="E7951" s="50" t="n">
        <v>85</v>
      </c>
      <c r="F7951" s="50" t="s">
        <v>2181</v>
      </c>
      <c r="G7951" s="51" t="n">
        <v>0.28</v>
      </c>
    </row>
    <row r="7952" customFormat="false" ht="17.25" hidden="false" customHeight="true" outlineLevel="0" collapsed="false">
      <c r="A7952" s="0" t="str">
        <f aca="false">LEFT(C7952,4)*1</f>
        <v>0</v>
      </c>
      <c r="B7952" s="48" t="str">
        <f aca="false">+B7951+1</f>
        <v>0</v>
      </c>
      <c r="C7952" s="48" t="s">
        <v>15272</v>
      </c>
      <c r="D7952" s="49" t="s">
        <v>15273</v>
      </c>
      <c r="E7952" s="50" t="n">
        <v>85</v>
      </c>
      <c r="F7952" s="50" t="s">
        <v>2181</v>
      </c>
      <c r="G7952" s="51" t="n">
        <v>0.28</v>
      </c>
    </row>
    <row r="7953" customFormat="false" ht="17.25" hidden="false" customHeight="true" outlineLevel="0" collapsed="false">
      <c r="A7953" s="0" t="str">
        <f aca="false">LEFT(C7953,4)*1</f>
        <v>0</v>
      </c>
      <c r="B7953" s="48" t="str">
        <f aca="false">+B7952+1</f>
        <v>0</v>
      </c>
      <c r="C7953" s="48" t="s">
        <v>15274</v>
      </c>
      <c r="D7953" s="49" t="s">
        <v>15275</v>
      </c>
      <c r="E7953" s="50" t="n">
        <v>85</v>
      </c>
      <c r="F7953" s="50" t="s">
        <v>2181</v>
      </c>
      <c r="G7953" s="51" t="n">
        <v>0.28</v>
      </c>
    </row>
    <row r="7954" customFormat="false" ht="17.25" hidden="false" customHeight="true" outlineLevel="0" collapsed="false">
      <c r="A7954" s="0" t="str">
        <f aca="false">LEFT(C7954,4)*1</f>
        <v>0</v>
      </c>
      <c r="B7954" s="48" t="str">
        <f aca="false">+B7953+1</f>
        <v>0</v>
      </c>
      <c r="C7954" s="48" t="s">
        <v>15276</v>
      </c>
      <c r="D7954" s="49" t="s">
        <v>15277</v>
      </c>
      <c r="E7954" s="50" t="n">
        <v>85</v>
      </c>
      <c r="F7954" s="50" t="s">
        <v>587</v>
      </c>
      <c r="G7954" s="51" t="n">
        <v>0.18</v>
      </c>
    </row>
    <row r="7955" customFormat="false" ht="17.25" hidden="false" customHeight="true" outlineLevel="0" collapsed="false">
      <c r="A7955" s="0" t="str">
        <f aca="false">LEFT(C7955,4)*1</f>
        <v>0</v>
      </c>
      <c r="B7955" s="48" t="str">
        <f aca="false">+B7954+1</f>
        <v>0</v>
      </c>
      <c r="C7955" s="48" t="s">
        <v>15278</v>
      </c>
      <c r="D7955" s="49" t="s">
        <v>15279</v>
      </c>
      <c r="E7955" s="50" t="n">
        <v>85</v>
      </c>
      <c r="F7955" s="50" t="s">
        <v>587</v>
      </c>
      <c r="G7955" s="51" t="n">
        <v>0.18</v>
      </c>
    </row>
    <row r="7956" customFormat="false" ht="17.25" hidden="false" customHeight="true" outlineLevel="0" collapsed="false">
      <c r="A7956" s="0" t="str">
        <f aca="false">LEFT(C7956,4)*1</f>
        <v>0</v>
      </c>
      <c r="B7956" s="48" t="str">
        <f aca="false">+B7955+1</f>
        <v>0</v>
      </c>
      <c r="C7956" s="48" t="s">
        <v>15280</v>
      </c>
      <c r="D7956" s="49" t="s">
        <v>15281</v>
      </c>
      <c r="E7956" s="50" t="n">
        <v>85</v>
      </c>
      <c r="F7956" s="50" t="s">
        <v>587</v>
      </c>
      <c r="G7956" s="51" t="n">
        <v>0.18</v>
      </c>
    </row>
    <row r="7957" customFormat="false" ht="17.25" hidden="false" customHeight="true" outlineLevel="0" collapsed="false">
      <c r="A7957" s="0" t="str">
        <f aca="false">LEFT(C7957,4)*1</f>
        <v>0</v>
      </c>
      <c r="B7957" s="48" t="str">
        <f aca="false">+B7956+1</f>
        <v>0</v>
      </c>
      <c r="C7957" s="48" t="s">
        <v>15282</v>
      </c>
      <c r="D7957" s="49" t="s">
        <v>15283</v>
      </c>
      <c r="E7957" s="50" t="n">
        <v>85</v>
      </c>
      <c r="F7957" s="50" t="s">
        <v>587</v>
      </c>
      <c r="G7957" s="51" t="n">
        <v>0.18</v>
      </c>
    </row>
    <row r="7958" customFormat="false" ht="17.25" hidden="false" customHeight="true" outlineLevel="0" collapsed="false">
      <c r="A7958" s="0" t="str">
        <f aca="false">LEFT(C7958,4)*1</f>
        <v>0</v>
      </c>
      <c r="B7958" s="48" t="str">
        <f aca="false">+B7957+1</f>
        <v>0</v>
      </c>
      <c r="C7958" s="48" t="s">
        <v>15284</v>
      </c>
      <c r="D7958" s="49" t="s">
        <v>15285</v>
      </c>
      <c r="E7958" s="50" t="n">
        <v>85</v>
      </c>
      <c r="F7958" s="50" t="s">
        <v>587</v>
      </c>
      <c r="G7958" s="51" t="n">
        <v>0.18</v>
      </c>
    </row>
    <row r="7959" customFormat="false" ht="17.25" hidden="false" customHeight="true" outlineLevel="0" collapsed="false">
      <c r="A7959" s="0" t="str">
        <f aca="false">LEFT(C7959,4)*1</f>
        <v>0</v>
      </c>
      <c r="B7959" s="48" t="str">
        <f aca="false">+B7958+1</f>
        <v>0</v>
      </c>
      <c r="C7959" s="48" t="s">
        <v>15286</v>
      </c>
      <c r="D7959" s="49" t="s">
        <v>15287</v>
      </c>
      <c r="E7959" s="50" t="n">
        <v>85</v>
      </c>
      <c r="F7959" s="50" t="s">
        <v>587</v>
      </c>
      <c r="G7959" s="51" t="n">
        <v>0.18</v>
      </c>
    </row>
    <row r="7960" customFormat="false" ht="17.25" hidden="false" customHeight="true" outlineLevel="0" collapsed="false">
      <c r="A7960" s="0" t="str">
        <f aca="false">LEFT(C7960,4)*1</f>
        <v>0</v>
      </c>
      <c r="B7960" s="48" t="str">
        <f aca="false">+B7959+1</f>
        <v>0</v>
      </c>
      <c r="C7960" s="48" t="s">
        <v>15288</v>
      </c>
      <c r="D7960" s="49" t="s">
        <v>15289</v>
      </c>
      <c r="E7960" s="50" t="n">
        <v>85</v>
      </c>
      <c r="F7960" s="50" t="s">
        <v>587</v>
      </c>
      <c r="G7960" s="51" t="n">
        <v>0.18</v>
      </c>
    </row>
    <row r="7961" customFormat="false" ht="17.25" hidden="false" customHeight="true" outlineLevel="0" collapsed="false">
      <c r="A7961" s="0" t="str">
        <f aca="false">LEFT(C7961,4)*1</f>
        <v>0</v>
      </c>
      <c r="B7961" s="48" t="str">
        <f aca="false">+B7960+1</f>
        <v>0</v>
      </c>
      <c r="C7961" s="48" t="s">
        <v>15290</v>
      </c>
      <c r="D7961" s="49" t="s">
        <v>15291</v>
      </c>
      <c r="E7961" s="50" t="n">
        <v>85</v>
      </c>
      <c r="F7961" s="50" t="s">
        <v>587</v>
      </c>
      <c r="G7961" s="51" t="n">
        <v>0.18</v>
      </c>
    </row>
    <row r="7962" customFormat="false" ht="17.25" hidden="false" customHeight="true" outlineLevel="0" collapsed="false">
      <c r="A7962" s="0" t="str">
        <f aca="false">LEFT(C7962,4)*1</f>
        <v>0</v>
      </c>
      <c r="B7962" s="48" t="str">
        <f aca="false">+B7961+1</f>
        <v>0</v>
      </c>
      <c r="C7962" s="48" t="s">
        <v>15292</v>
      </c>
      <c r="D7962" s="49" t="s">
        <v>15293</v>
      </c>
      <c r="E7962" s="50" t="n">
        <v>85</v>
      </c>
      <c r="F7962" s="50" t="s">
        <v>587</v>
      </c>
      <c r="G7962" s="51" t="n">
        <v>0.18</v>
      </c>
    </row>
    <row r="7963" customFormat="false" ht="17.25" hidden="false" customHeight="true" outlineLevel="0" collapsed="false">
      <c r="A7963" s="0" t="str">
        <f aca="false">LEFT(C7963,4)*1</f>
        <v>0</v>
      </c>
      <c r="B7963" s="48" t="str">
        <f aca="false">+B7962+1</f>
        <v>0</v>
      </c>
      <c r="C7963" s="48" t="s">
        <v>15294</v>
      </c>
      <c r="D7963" s="49" t="s">
        <v>15295</v>
      </c>
      <c r="E7963" s="50" t="n">
        <v>85</v>
      </c>
      <c r="F7963" s="50" t="s">
        <v>587</v>
      </c>
      <c r="G7963" s="51" t="n">
        <v>0.18</v>
      </c>
    </row>
    <row r="7964" customFormat="false" ht="17.25" hidden="false" customHeight="true" outlineLevel="0" collapsed="false">
      <c r="A7964" s="0" t="str">
        <f aca="false">LEFT(C7964,4)*1</f>
        <v>0</v>
      </c>
      <c r="B7964" s="48" t="str">
        <f aca="false">+B7963+1</f>
        <v>0</v>
      </c>
      <c r="C7964" s="48" t="s">
        <v>15296</v>
      </c>
      <c r="D7964" s="49" t="s">
        <v>15297</v>
      </c>
      <c r="E7964" s="50" t="n">
        <v>85</v>
      </c>
      <c r="F7964" s="50" t="s">
        <v>587</v>
      </c>
      <c r="G7964" s="51" t="n">
        <v>0.18</v>
      </c>
    </row>
    <row r="7965" customFormat="false" ht="17.25" hidden="false" customHeight="true" outlineLevel="0" collapsed="false">
      <c r="A7965" s="0" t="str">
        <f aca="false">LEFT(C7965,4)*1</f>
        <v>0</v>
      </c>
      <c r="B7965" s="48" t="str">
        <f aca="false">+B7964+1</f>
        <v>0</v>
      </c>
      <c r="C7965" s="48" t="s">
        <v>15298</v>
      </c>
      <c r="D7965" s="49" t="s">
        <v>15299</v>
      </c>
      <c r="E7965" s="50" t="n">
        <v>85</v>
      </c>
      <c r="F7965" s="50" t="s">
        <v>587</v>
      </c>
      <c r="G7965" s="51" t="n">
        <v>0.18</v>
      </c>
    </row>
    <row r="7966" customFormat="false" ht="17.25" hidden="false" customHeight="true" outlineLevel="0" collapsed="false">
      <c r="A7966" s="0" t="str">
        <f aca="false">LEFT(C7966,4)*1</f>
        <v>0</v>
      </c>
      <c r="B7966" s="48" t="str">
        <f aca="false">+B7965+1</f>
        <v>0</v>
      </c>
      <c r="C7966" s="48" t="s">
        <v>15300</v>
      </c>
      <c r="D7966" s="49" t="s">
        <v>15301</v>
      </c>
      <c r="E7966" s="50" t="n">
        <v>85</v>
      </c>
      <c r="F7966" s="50" t="s">
        <v>587</v>
      </c>
      <c r="G7966" s="51" t="n">
        <v>0.18</v>
      </c>
    </row>
    <row r="7967" customFormat="false" ht="17.25" hidden="false" customHeight="true" outlineLevel="0" collapsed="false">
      <c r="A7967" s="0" t="str">
        <f aca="false">LEFT(C7967,4)*1</f>
        <v>0</v>
      </c>
      <c r="B7967" s="48" t="str">
        <f aca="false">+B7966+1</f>
        <v>0</v>
      </c>
      <c r="C7967" s="48" t="s">
        <v>15302</v>
      </c>
      <c r="D7967" s="49" t="s">
        <v>15303</v>
      </c>
      <c r="E7967" s="50" t="n">
        <v>85</v>
      </c>
      <c r="F7967" s="50" t="s">
        <v>587</v>
      </c>
      <c r="G7967" s="51" t="n">
        <v>0.18</v>
      </c>
    </row>
    <row r="7968" customFormat="false" ht="17.25" hidden="false" customHeight="true" outlineLevel="0" collapsed="false">
      <c r="A7968" s="0" t="str">
        <f aca="false">LEFT(C7968,4)*1</f>
        <v>0</v>
      </c>
      <c r="B7968" s="48" t="str">
        <f aca="false">+B7967+1</f>
        <v>0</v>
      </c>
      <c r="C7968" s="48" t="s">
        <v>15304</v>
      </c>
      <c r="D7968" s="49" t="s">
        <v>15305</v>
      </c>
      <c r="E7968" s="50" t="n">
        <v>85</v>
      </c>
      <c r="F7968" s="50" t="s">
        <v>587</v>
      </c>
      <c r="G7968" s="51" t="n">
        <v>0.18</v>
      </c>
    </row>
    <row r="7969" customFormat="false" ht="17.25" hidden="false" customHeight="true" outlineLevel="0" collapsed="false">
      <c r="A7969" s="0" t="str">
        <f aca="false">LEFT(C7969,4)*1</f>
        <v>0</v>
      </c>
      <c r="B7969" s="48" t="str">
        <f aca="false">+B7968+1</f>
        <v>0</v>
      </c>
      <c r="C7969" s="48" t="s">
        <v>15306</v>
      </c>
      <c r="D7969" s="49" t="s">
        <v>15307</v>
      </c>
      <c r="E7969" s="50" t="n">
        <v>85</v>
      </c>
      <c r="F7969" s="50" t="s">
        <v>587</v>
      </c>
      <c r="G7969" s="51" t="n">
        <v>0.18</v>
      </c>
    </row>
    <row r="7970" customFormat="false" ht="17.25" hidden="false" customHeight="true" outlineLevel="0" collapsed="false">
      <c r="A7970" s="0" t="str">
        <f aca="false">LEFT(C7970,4)*1</f>
        <v>0</v>
      </c>
      <c r="B7970" s="48" t="str">
        <f aca="false">+B7969+1</f>
        <v>0</v>
      </c>
      <c r="C7970" s="48" t="s">
        <v>15308</v>
      </c>
      <c r="D7970" s="49" t="s">
        <v>15309</v>
      </c>
      <c r="E7970" s="50" t="n">
        <v>85</v>
      </c>
      <c r="F7970" s="50" t="s">
        <v>587</v>
      </c>
      <c r="G7970" s="51" t="n">
        <v>0.18</v>
      </c>
    </row>
    <row r="7971" customFormat="false" ht="17.25" hidden="false" customHeight="true" outlineLevel="0" collapsed="false">
      <c r="A7971" s="0" t="str">
        <f aca="false">LEFT(C7971,4)*1</f>
        <v>0</v>
      </c>
      <c r="B7971" s="48" t="str">
        <f aca="false">+B7970+1</f>
        <v>0</v>
      </c>
      <c r="C7971" s="48" t="s">
        <v>15310</v>
      </c>
      <c r="D7971" s="49" t="s">
        <v>15311</v>
      </c>
      <c r="E7971" s="50" t="n">
        <v>85</v>
      </c>
      <c r="F7971" s="50" t="s">
        <v>587</v>
      </c>
      <c r="G7971" s="51" t="n">
        <v>0.18</v>
      </c>
    </row>
    <row r="7972" customFormat="false" ht="17.25" hidden="false" customHeight="true" outlineLevel="0" collapsed="false">
      <c r="A7972" s="0" t="str">
        <f aca="false">LEFT(C7972,4)*1</f>
        <v>0</v>
      </c>
      <c r="B7972" s="48" t="str">
        <f aca="false">+B7971+1</f>
        <v>0</v>
      </c>
      <c r="C7972" s="48" t="s">
        <v>15312</v>
      </c>
      <c r="D7972" s="49" t="s">
        <v>15313</v>
      </c>
      <c r="E7972" s="50" t="n">
        <v>85</v>
      </c>
      <c r="F7972" s="50" t="s">
        <v>587</v>
      </c>
      <c r="G7972" s="51" t="n">
        <v>0.18</v>
      </c>
    </row>
    <row r="7973" customFormat="false" ht="17.25" hidden="false" customHeight="true" outlineLevel="0" collapsed="false">
      <c r="A7973" s="0" t="str">
        <f aca="false">LEFT(C7973,4)*1</f>
        <v>0</v>
      </c>
      <c r="B7973" s="48" t="str">
        <f aca="false">+B7972+1</f>
        <v>0</v>
      </c>
      <c r="C7973" s="48" t="s">
        <v>15314</v>
      </c>
      <c r="D7973" s="49" t="s">
        <v>15315</v>
      </c>
      <c r="E7973" s="50" t="n">
        <v>85</v>
      </c>
      <c r="F7973" s="50" t="s">
        <v>587</v>
      </c>
      <c r="G7973" s="51" t="n">
        <v>0.18</v>
      </c>
    </row>
    <row r="7974" customFormat="false" ht="17.25" hidden="false" customHeight="true" outlineLevel="0" collapsed="false">
      <c r="A7974" s="0" t="str">
        <f aca="false">LEFT(C7974,4)*1</f>
        <v>0</v>
      </c>
      <c r="B7974" s="48" t="str">
        <f aca="false">+B7973+1</f>
        <v>0</v>
      </c>
      <c r="C7974" s="48" t="s">
        <v>15316</v>
      </c>
      <c r="D7974" s="49" t="s">
        <v>15317</v>
      </c>
      <c r="E7974" s="50" t="n">
        <v>85</v>
      </c>
      <c r="F7974" s="50" t="s">
        <v>587</v>
      </c>
      <c r="G7974" s="51" t="n">
        <v>0.18</v>
      </c>
    </row>
    <row r="7975" customFormat="false" ht="17.25" hidden="false" customHeight="true" outlineLevel="0" collapsed="false">
      <c r="A7975" s="0" t="str">
        <f aca="false">LEFT(C7975,4)*1</f>
        <v>0</v>
      </c>
      <c r="B7975" s="48" t="str">
        <f aca="false">+B7974+1</f>
        <v>0</v>
      </c>
      <c r="C7975" s="48" t="s">
        <v>15318</v>
      </c>
      <c r="D7975" s="49" t="s">
        <v>15319</v>
      </c>
      <c r="E7975" s="50" t="n">
        <v>85</v>
      </c>
      <c r="F7975" s="50" t="s">
        <v>587</v>
      </c>
      <c r="G7975" s="51" t="n">
        <v>0.18</v>
      </c>
    </row>
    <row r="7976" customFormat="false" ht="17.25" hidden="false" customHeight="true" outlineLevel="0" collapsed="false">
      <c r="A7976" s="0" t="str">
        <f aca="false">LEFT(C7976,4)*1</f>
        <v>0</v>
      </c>
      <c r="B7976" s="48" t="str">
        <f aca="false">+B7975+1</f>
        <v>0</v>
      </c>
      <c r="C7976" s="50" t="s">
        <v>15320</v>
      </c>
      <c r="D7976" s="49" t="s">
        <v>15321</v>
      </c>
      <c r="E7976" s="50" t="n">
        <v>85</v>
      </c>
      <c r="F7976" s="50" t="s">
        <v>587</v>
      </c>
      <c r="G7976" s="51" t="n">
        <v>0.18</v>
      </c>
    </row>
    <row r="7977" customFormat="false" ht="17.25" hidden="false" customHeight="true" outlineLevel="0" collapsed="false">
      <c r="A7977" s="0" t="str">
        <f aca="false">LEFT(C7977,4)*1</f>
        <v>0</v>
      </c>
      <c r="B7977" s="48" t="str">
        <f aca="false">+B7976+1</f>
        <v>0</v>
      </c>
      <c r="C7977" s="48" t="s">
        <v>15322</v>
      </c>
      <c r="D7977" s="49" t="s">
        <v>15323</v>
      </c>
      <c r="E7977" s="50" t="n">
        <v>85</v>
      </c>
      <c r="F7977" s="50" t="s">
        <v>587</v>
      </c>
      <c r="G7977" s="51" t="n">
        <v>0.18</v>
      </c>
    </row>
    <row r="7978" customFormat="false" ht="17.25" hidden="false" customHeight="true" outlineLevel="0" collapsed="false">
      <c r="A7978" s="0" t="str">
        <f aca="false">LEFT(C7978,4)*1</f>
        <v>0</v>
      </c>
      <c r="B7978" s="48" t="str">
        <f aca="false">+B7977+1</f>
        <v>0</v>
      </c>
      <c r="C7978" s="48" t="s">
        <v>15324</v>
      </c>
      <c r="D7978" s="49" t="s">
        <v>15325</v>
      </c>
      <c r="E7978" s="50" t="n">
        <v>85</v>
      </c>
      <c r="F7978" s="50" t="s">
        <v>587</v>
      </c>
      <c r="G7978" s="51" t="n">
        <v>0.18</v>
      </c>
    </row>
    <row r="7979" customFormat="false" ht="17.25" hidden="false" customHeight="true" outlineLevel="0" collapsed="false">
      <c r="A7979" s="0" t="str">
        <f aca="false">LEFT(C7979,4)*1</f>
        <v>0</v>
      </c>
      <c r="B7979" s="48" t="str">
        <f aca="false">+B7978+1</f>
        <v>0</v>
      </c>
      <c r="C7979" s="48" t="s">
        <v>15326</v>
      </c>
      <c r="D7979" s="49" t="s">
        <v>15327</v>
      </c>
      <c r="E7979" s="50" t="n">
        <v>85</v>
      </c>
      <c r="F7979" s="50" t="s">
        <v>587</v>
      </c>
      <c r="G7979" s="51" t="n">
        <v>0.18</v>
      </c>
    </row>
    <row r="7980" customFormat="false" ht="17.25" hidden="false" customHeight="true" outlineLevel="0" collapsed="false">
      <c r="A7980" s="0" t="str">
        <f aca="false">LEFT(C7980,4)*1</f>
        <v>0</v>
      </c>
      <c r="B7980" s="48" t="str">
        <f aca="false">+B7979+1</f>
        <v>0</v>
      </c>
      <c r="C7980" s="48" t="s">
        <v>15328</v>
      </c>
      <c r="D7980" s="49" t="s">
        <v>15329</v>
      </c>
      <c r="E7980" s="50" t="n">
        <v>85</v>
      </c>
      <c r="F7980" s="50" t="s">
        <v>587</v>
      </c>
      <c r="G7980" s="51" t="n">
        <v>0.18</v>
      </c>
    </row>
    <row r="7981" customFormat="false" ht="17.25" hidden="false" customHeight="true" outlineLevel="0" collapsed="false">
      <c r="A7981" s="0" t="str">
        <f aca="false">LEFT(C7981,4)*1</f>
        <v>0</v>
      </c>
      <c r="B7981" s="48" t="str">
        <f aca="false">+B7980+1</f>
        <v>0</v>
      </c>
      <c r="C7981" s="48" t="s">
        <v>15330</v>
      </c>
      <c r="D7981" s="49" t="s">
        <v>15331</v>
      </c>
      <c r="E7981" s="50" t="n">
        <v>85</v>
      </c>
      <c r="F7981" s="50" t="s">
        <v>587</v>
      </c>
      <c r="G7981" s="51" t="n">
        <v>0.18</v>
      </c>
    </row>
    <row r="7982" customFormat="false" ht="17.25" hidden="false" customHeight="true" outlineLevel="0" collapsed="false">
      <c r="A7982" s="0" t="str">
        <f aca="false">LEFT(C7982,4)*1</f>
        <v>0</v>
      </c>
      <c r="B7982" s="48" t="str">
        <f aca="false">+B7981+1</f>
        <v>0</v>
      </c>
      <c r="C7982" s="48" t="s">
        <v>15332</v>
      </c>
      <c r="D7982" s="49" t="s">
        <v>15333</v>
      </c>
      <c r="E7982" s="50" t="n">
        <v>85</v>
      </c>
      <c r="F7982" s="50" t="s">
        <v>587</v>
      </c>
      <c r="G7982" s="51" t="n">
        <v>0.18</v>
      </c>
    </row>
    <row r="7983" customFormat="false" ht="17.25" hidden="false" customHeight="true" outlineLevel="0" collapsed="false">
      <c r="A7983" s="0" t="str">
        <f aca="false">LEFT(C7983,4)*1</f>
        <v>0</v>
      </c>
      <c r="B7983" s="48" t="str">
        <f aca="false">+B7982+1</f>
        <v>0</v>
      </c>
      <c r="C7983" s="48" t="s">
        <v>15334</v>
      </c>
      <c r="D7983" s="49" t="s">
        <v>15335</v>
      </c>
      <c r="E7983" s="50" t="n">
        <v>85</v>
      </c>
      <c r="F7983" s="50" t="s">
        <v>587</v>
      </c>
      <c r="G7983" s="51" t="n">
        <v>0.18</v>
      </c>
    </row>
    <row r="7984" customFormat="false" ht="17.25" hidden="false" customHeight="true" outlineLevel="0" collapsed="false">
      <c r="A7984" s="0" t="str">
        <f aca="false">LEFT(C7984,4)*1</f>
        <v>0</v>
      </c>
      <c r="B7984" s="48" t="str">
        <f aca="false">+B7983+1</f>
        <v>0</v>
      </c>
      <c r="C7984" s="50" t="s">
        <v>15336</v>
      </c>
      <c r="D7984" s="68" t="s">
        <v>15337</v>
      </c>
      <c r="E7984" s="50" t="n">
        <v>85</v>
      </c>
      <c r="F7984" s="50" t="s">
        <v>2181</v>
      </c>
      <c r="G7984" s="51" t="n">
        <v>0.28</v>
      </c>
    </row>
    <row r="7985" customFormat="false" ht="17.25" hidden="false" customHeight="true" outlineLevel="0" collapsed="false">
      <c r="A7985" s="0" t="str">
        <f aca="false">LEFT(C7985,4)*1</f>
        <v>0</v>
      </c>
      <c r="B7985" s="48" t="str">
        <f aca="false">+B7984+1</f>
        <v>0</v>
      </c>
      <c r="C7985" s="50" t="s">
        <v>15336</v>
      </c>
      <c r="D7985" s="49" t="s">
        <v>15338</v>
      </c>
      <c r="E7985" s="50" t="n">
        <v>85</v>
      </c>
      <c r="F7985" s="50" t="s">
        <v>2181</v>
      </c>
      <c r="G7985" s="51" t="n">
        <v>0.28</v>
      </c>
    </row>
    <row r="7986" customFormat="false" ht="17.25" hidden="false" customHeight="true" outlineLevel="0" collapsed="false">
      <c r="A7986" s="0" t="str">
        <f aca="false">LEFT(C7986,4)*1</f>
        <v>0</v>
      </c>
      <c r="B7986" s="48" t="str">
        <f aca="false">+B7985+1</f>
        <v>0</v>
      </c>
      <c r="C7986" s="50" t="s">
        <v>15336</v>
      </c>
      <c r="D7986" s="49" t="s">
        <v>15339</v>
      </c>
      <c r="E7986" s="50" t="n">
        <v>85</v>
      </c>
      <c r="F7986" s="50" t="s">
        <v>2181</v>
      </c>
      <c r="G7986" s="51" t="n">
        <v>0.28</v>
      </c>
    </row>
    <row r="7987" customFormat="false" ht="17.25" hidden="false" customHeight="true" outlineLevel="0" collapsed="false">
      <c r="A7987" s="0" t="str">
        <f aca="false">LEFT(C7987,4)*1</f>
        <v>0</v>
      </c>
      <c r="B7987" s="48" t="str">
        <f aca="false">+B7986+1</f>
        <v>0</v>
      </c>
      <c r="C7987" s="50" t="s">
        <v>15336</v>
      </c>
      <c r="D7987" s="49" t="s">
        <v>15340</v>
      </c>
      <c r="E7987" s="50" t="n">
        <v>85</v>
      </c>
      <c r="F7987" s="50" t="s">
        <v>2181</v>
      </c>
      <c r="G7987" s="51" t="n">
        <v>0.28</v>
      </c>
    </row>
    <row r="7988" customFormat="false" ht="17.25" hidden="false" customHeight="true" outlineLevel="0" collapsed="false">
      <c r="A7988" s="0" t="str">
        <f aca="false">LEFT(C7988,4)*1</f>
        <v>0</v>
      </c>
      <c r="B7988" s="48" t="str">
        <f aca="false">+B7987+1</f>
        <v>0</v>
      </c>
      <c r="C7988" s="50" t="s">
        <v>15336</v>
      </c>
      <c r="D7988" s="49" t="s">
        <v>15341</v>
      </c>
      <c r="E7988" s="50" t="n">
        <v>85</v>
      </c>
      <c r="F7988" s="50" t="s">
        <v>2181</v>
      </c>
      <c r="G7988" s="51" t="n">
        <v>0.28</v>
      </c>
    </row>
    <row r="7989" customFormat="false" ht="17.25" hidden="false" customHeight="true" outlineLevel="0" collapsed="false">
      <c r="A7989" s="0" t="str">
        <f aca="false">LEFT(C7989,4)*1</f>
        <v>0</v>
      </c>
      <c r="B7989" s="48" t="str">
        <f aca="false">+B7988+1</f>
        <v>0</v>
      </c>
      <c r="C7989" s="50" t="s">
        <v>15336</v>
      </c>
      <c r="D7989" s="54" t="s">
        <v>15342</v>
      </c>
      <c r="E7989" s="50" t="n">
        <v>85</v>
      </c>
      <c r="F7989" s="50" t="s">
        <v>2181</v>
      </c>
      <c r="G7989" s="51" t="n">
        <v>0.28</v>
      </c>
    </row>
    <row r="7990" customFormat="false" ht="17.25" hidden="false" customHeight="true" outlineLevel="0" collapsed="false">
      <c r="A7990" s="0" t="str">
        <f aca="false">LEFT(C7990,4)*1</f>
        <v>0</v>
      </c>
      <c r="B7990" s="48" t="str">
        <f aca="false">+B7989+1</f>
        <v>0</v>
      </c>
      <c r="C7990" s="50" t="s">
        <v>15336</v>
      </c>
      <c r="D7990" s="49" t="s">
        <v>15343</v>
      </c>
      <c r="E7990" s="50" t="n">
        <v>85</v>
      </c>
      <c r="F7990" s="50" t="s">
        <v>2181</v>
      </c>
      <c r="G7990" s="51" t="n">
        <v>0.28</v>
      </c>
    </row>
    <row r="7991" customFormat="false" ht="17.25" hidden="false" customHeight="true" outlineLevel="0" collapsed="false">
      <c r="A7991" s="0" t="str">
        <f aca="false">LEFT(C7991,4)*1</f>
        <v>0</v>
      </c>
      <c r="B7991" s="48" t="str">
        <f aca="false">+B7990+1</f>
        <v>0</v>
      </c>
      <c r="C7991" s="48" t="s">
        <v>15336</v>
      </c>
      <c r="D7991" s="49" t="s">
        <v>15344</v>
      </c>
      <c r="E7991" s="50" t="n">
        <v>85</v>
      </c>
      <c r="F7991" s="50" t="s">
        <v>2181</v>
      </c>
      <c r="G7991" s="51" t="n">
        <v>0.28</v>
      </c>
    </row>
    <row r="7992" customFormat="false" ht="17.25" hidden="false" customHeight="true" outlineLevel="0" collapsed="false">
      <c r="A7992" s="0" t="str">
        <f aca="false">LEFT(C7992,4)*1</f>
        <v>0</v>
      </c>
      <c r="B7992" s="48" t="str">
        <f aca="false">+B7991+1</f>
        <v>0</v>
      </c>
      <c r="C7992" s="50" t="s">
        <v>15336</v>
      </c>
      <c r="D7992" s="49" t="s">
        <v>15345</v>
      </c>
      <c r="E7992" s="50" t="n">
        <v>85</v>
      </c>
      <c r="F7992" s="50" t="s">
        <v>2181</v>
      </c>
      <c r="G7992" s="51" t="n">
        <v>0.28</v>
      </c>
    </row>
    <row r="7993" customFormat="false" ht="17.25" hidden="false" customHeight="true" outlineLevel="0" collapsed="false">
      <c r="A7993" s="0" t="str">
        <f aca="false">LEFT(C7993,4)*1</f>
        <v>0</v>
      </c>
      <c r="B7993" s="48" t="str">
        <f aca="false">+B7992+1</f>
        <v>0</v>
      </c>
      <c r="C7993" s="50" t="s">
        <v>15336</v>
      </c>
      <c r="D7993" s="49" t="s">
        <v>15346</v>
      </c>
      <c r="E7993" s="50" t="n">
        <v>85</v>
      </c>
      <c r="F7993" s="50" t="s">
        <v>2181</v>
      </c>
      <c r="G7993" s="51" t="n">
        <v>0.28</v>
      </c>
    </row>
    <row r="7994" customFormat="false" ht="17.25" hidden="false" customHeight="true" outlineLevel="0" collapsed="false">
      <c r="A7994" s="0" t="str">
        <f aca="false">LEFT(C7994,4)*1</f>
        <v>0</v>
      </c>
      <c r="B7994" s="48" t="str">
        <f aca="false">+B7993+1</f>
        <v>0</v>
      </c>
      <c r="C7994" s="50" t="s">
        <v>15336</v>
      </c>
      <c r="D7994" s="49" t="s">
        <v>15347</v>
      </c>
      <c r="E7994" s="50" t="n">
        <v>85</v>
      </c>
      <c r="F7994" s="50" t="s">
        <v>2181</v>
      </c>
      <c r="G7994" s="51" t="n">
        <v>0.28</v>
      </c>
    </row>
    <row r="7995" customFormat="false" ht="17.25" hidden="false" customHeight="true" outlineLevel="0" collapsed="false">
      <c r="A7995" s="0" t="str">
        <f aca="false">LEFT(C7995,4)*1</f>
        <v>0</v>
      </c>
      <c r="B7995" s="48" t="str">
        <f aca="false">+B7994+1</f>
        <v>0</v>
      </c>
      <c r="C7995" s="50" t="s">
        <v>15336</v>
      </c>
      <c r="D7995" s="49" t="s">
        <v>15348</v>
      </c>
      <c r="E7995" s="50" t="n">
        <v>85</v>
      </c>
      <c r="F7995" s="50" t="s">
        <v>2181</v>
      </c>
      <c r="G7995" s="51" t="n">
        <v>0.28</v>
      </c>
    </row>
    <row r="7996" customFormat="false" ht="17.25" hidden="false" customHeight="true" outlineLevel="0" collapsed="false">
      <c r="A7996" s="0" t="str">
        <f aca="false">LEFT(C7996,4)*1</f>
        <v>0</v>
      </c>
      <c r="B7996" s="48" t="str">
        <f aca="false">+B7995+1</f>
        <v>0</v>
      </c>
      <c r="C7996" s="50" t="s">
        <v>15336</v>
      </c>
      <c r="D7996" s="66" t="s">
        <v>15349</v>
      </c>
      <c r="E7996" s="50" t="n">
        <v>85</v>
      </c>
      <c r="F7996" s="50" t="s">
        <v>2181</v>
      </c>
      <c r="G7996" s="51" t="n">
        <v>0.28</v>
      </c>
    </row>
    <row r="7997" customFormat="false" ht="17.25" hidden="false" customHeight="true" outlineLevel="0" collapsed="false">
      <c r="A7997" s="0" t="str">
        <f aca="false">LEFT(C7997,4)*1</f>
        <v>0</v>
      </c>
      <c r="B7997" s="48" t="str">
        <f aca="false">+B7996+1</f>
        <v>0</v>
      </c>
      <c r="C7997" s="50" t="s">
        <v>15336</v>
      </c>
      <c r="D7997" s="54" t="s">
        <v>15350</v>
      </c>
      <c r="E7997" s="50" t="n">
        <v>85</v>
      </c>
      <c r="F7997" s="50" t="s">
        <v>2181</v>
      </c>
      <c r="G7997" s="51" t="n">
        <v>0.28</v>
      </c>
    </row>
    <row r="7998" customFormat="false" ht="17.25" hidden="false" customHeight="true" outlineLevel="0" collapsed="false">
      <c r="A7998" s="0" t="str">
        <f aca="false">LEFT(C7998,4)*1</f>
        <v>0</v>
      </c>
      <c r="B7998" s="48" t="str">
        <f aca="false">+B7997+1</f>
        <v>0</v>
      </c>
      <c r="C7998" s="50" t="s">
        <v>15336</v>
      </c>
      <c r="D7998" s="49" t="s">
        <v>15351</v>
      </c>
      <c r="E7998" s="50" t="n">
        <v>85</v>
      </c>
      <c r="F7998" s="50" t="s">
        <v>2181</v>
      </c>
      <c r="G7998" s="51" t="n">
        <v>0.28</v>
      </c>
    </row>
    <row r="7999" customFormat="false" ht="17.25" hidden="false" customHeight="true" outlineLevel="0" collapsed="false">
      <c r="A7999" s="0" t="str">
        <f aca="false">LEFT(C7999,4)*1</f>
        <v>0</v>
      </c>
      <c r="B7999" s="48" t="str">
        <f aca="false">+B7998+1</f>
        <v>0</v>
      </c>
      <c r="C7999" s="50" t="s">
        <v>15336</v>
      </c>
      <c r="D7999" s="49" t="s">
        <v>15352</v>
      </c>
      <c r="E7999" s="50" t="n">
        <v>85</v>
      </c>
      <c r="F7999" s="50" t="s">
        <v>2181</v>
      </c>
      <c r="G7999" s="51" t="n">
        <v>0.28</v>
      </c>
    </row>
    <row r="8000" customFormat="false" ht="17.25" hidden="false" customHeight="true" outlineLevel="0" collapsed="false">
      <c r="A8000" s="0" t="str">
        <f aca="false">LEFT(C8000,4)*1</f>
        <v>0</v>
      </c>
      <c r="B8000" s="48" t="str">
        <f aca="false">+B7999+1</f>
        <v>0</v>
      </c>
      <c r="C8000" s="50" t="s">
        <v>15336</v>
      </c>
      <c r="D8000" s="49" t="s">
        <v>15353</v>
      </c>
      <c r="E8000" s="50" t="n">
        <v>85</v>
      </c>
      <c r="F8000" s="50" t="s">
        <v>2181</v>
      </c>
      <c r="G8000" s="51" t="n">
        <v>0.28</v>
      </c>
    </row>
    <row r="8001" customFormat="false" ht="17.25" hidden="false" customHeight="true" outlineLevel="0" collapsed="false">
      <c r="A8001" s="0" t="str">
        <f aca="false">LEFT(C8001,4)*1</f>
        <v>0</v>
      </c>
      <c r="B8001" s="48" t="str">
        <f aca="false">+B8000+1</f>
        <v>0</v>
      </c>
      <c r="C8001" s="50" t="s">
        <v>15336</v>
      </c>
      <c r="D8001" s="49" t="s">
        <v>15354</v>
      </c>
      <c r="E8001" s="50" t="n">
        <v>85</v>
      </c>
      <c r="F8001" s="50" t="s">
        <v>2181</v>
      </c>
      <c r="G8001" s="51" t="n">
        <v>0.28</v>
      </c>
    </row>
    <row r="8002" customFormat="false" ht="17.25" hidden="false" customHeight="true" outlineLevel="0" collapsed="false">
      <c r="A8002" s="0" t="str">
        <f aca="false">LEFT(C8002,4)*1</f>
        <v>0</v>
      </c>
      <c r="B8002" s="48" t="str">
        <f aca="false">+B8001+1</f>
        <v>0</v>
      </c>
      <c r="C8002" s="50" t="s">
        <v>15336</v>
      </c>
      <c r="D8002" s="49" t="s">
        <v>15355</v>
      </c>
      <c r="E8002" s="50" t="n">
        <v>85</v>
      </c>
      <c r="F8002" s="50" t="s">
        <v>2181</v>
      </c>
      <c r="G8002" s="51" t="n">
        <v>0.28</v>
      </c>
    </row>
    <row r="8003" customFormat="false" ht="17.25" hidden="false" customHeight="true" outlineLevel="0" collapsed="false">
      <c r="A8003" s="0" t="str">
        <f aca="false">LEFT(C8003,4)*1</f>
        <v>0</v>
      </c>
      <c r="B8003" s="48" t="str">
        <f aca="false">+B8002+1</f>
        <v>0</v>
      </c>
      <c r="C8003" s="50" t="s">
        <v>15336</v>
      </c>
      <c r="D8003" s="49" t="s">
        <v>15356</v>
      </c>
      <c r="E8003" s="50" t="n">
        <v>85</v>
      </c>
      <c r="F8003" s="50" t="s">
        <v>2181</v>
      </c>
      <c r="G8003" s="51" t="n">
        <v>0.28</v>
      </c>
    </row>
    <row r="8004" customFormat="false" ht="17.25" hidden="false" customHeight="true" outlineLevel="0" collapsed="false">
      <c r="A8004" s="0" t="str">
        <f aca="false">LEFT(C8004,4)*1</f>
        <v>0</v>
      </c>
      <c r="B8004" s="48" t="str">
        <f aca="false">+B8003+1</f>
        <v>0</v>
      </c>
      <c r="C8004" s="50" t="s">
        <v>15336</v>
      </c>
      <c r="D8004" s="49" t="s">
        <v>15357</v>
      </c>
      <c r="E8004" s="50" t="n">
        <v>85</v>
      </c>
      <c r="F8004" s="50" t="s">
        <v>2181</v>
      </c>
      <c r="G8004" s="51" t="n">
        <v>0.28</v>
      </c>
    </row>
    <row r="8005" customFormat="false" ht="17.25" hidden="false" customHeight="true" outlineLevel="0" collapsed="false">
      <c r="A8005" s="0" t="str">
        <f aca="false">LEFT(C8005,4)*1</f>
        <v>0</v>
      </c>
      <c r="B8005" s="48" t="str">
        <f aca="false">+B8004+1</f>
        <v>0</v>
      </c>
      <c r="C8005" s="50" t="s">
        <v>15336</v>
      </c>
      <c r="D8005" s="49" t="s">
        <v>15358</v>
      </c>
      <c r="E8005" s="50" t="n">
        <v>85</v>
      </c>
      <c r="F8005" s="50" t="s">
        <v>2181</v>
      </c>
      <c r="G8005" s="51" t="n">
        <v>0.28</v>
      </c>
    </row>
    <row r="8006" customFormat="false" ht="17.25" hidden="false" customHeight="true" outlineLevel="0" collapsed="false">
      <c r="A8006" s="0" t="str">
        <f aca="false">LEFT(C8006,4)*1</f>
        <v>0</v>
      </c>
      <c r="B8006" s="48" t="str">
        <f aca="false">+B8005+1</f>
        <v>0</v>
      </c>
      <c r="C8006" s="48" t="s">
        <v>15359</v>
      </c>
      <c r="D8006" s="49" t="s">
        <v>15360</v>
      </c>
      <c r="E8006" s="50" t="n">
        <v>85</v>
      </c>
      <c r="F8006" s="50" t="s">
        <v>2181</v>
      </c>
      <c r="G8006" s="51" t="n">
        <v>0.28</v>
      </c>
    </row>
    <row r="8007" customFormat="false" ht="17.25" hidden="false" customHeight="true" outlineLevel="0" collapsed="false">
      <c r="A8007" s="0" t="str">
        <f aca="false">LEFT(C8007,4)*1</f>
        <v>0</v>
      </c>
      <c r="B8007" s="48" t="str">
        <f aca="false">+B8006+1</f>
        <v>0</v>
      </c>
      <c r="C8007" s="48" t="s">
        <v>15361</v>
      </c>
      <c r="D8007" s="49" t="s">
        <v>15362</v>
      </c>
      <c r="E8007" s="50" t="n">
        <v>85</v>
      </c>
      <c r="F8007" s="50" t="s">
        <v>2181</v>
      </c>
      <c r="G8007" s="51" t="n">
        <v>0.28</v>
      </c>
    </row>
    <row r="8008" customFormat="false" ht="17.25" hidden="false" customHeight="true" outlineLevel="0" collapsed="false">
      <c r="A8008" s="0" t="str">
        <f aca="false">LEFT(C8008,4)*1</f>
        <v>0</v>
      </c>
      <c r="B8008" s="48" t="str">
        <f aca="false">+B8007+1</f>
        <v>0</v>
      </c>
      <c r="C8008" s="48" t="s">
        <v>15363</v>
      </c>
      <c r="D8008" s="49" t="s">
        <v>15364</v>
      </c>
      <c r="E8008" s="50" t="n">
        <v>85</v>
      </c>
      <c r="F8008" s="50" t="s">
        <v>2181</v>
      </c>
      <c r="G8008" s="51" t="n">
        <v>0.28</v>
      </c>
    </row>
    <row r="8009" customFormat="false" ht="17.25" hidden="false" customHeight="true" outlineLevel="0" collapsed="false">
      <c r="A8009" s="0" t="str">
        <f aca="false">LEFT(C8009,4)*1</f>
        <v>0</v>
      </c>
      <c r="B8009" s="48" t="str">
        <f aca="false">+B8008+1</f>
        <v>0</v>
      </c>
      <c r="C8009" s="48" t="s">
        <v>15365</v>
      </c>
      <c r="D8009" s="49" t="s">
        <v>15366</v>
      </c>
      <c r="E8009" s="50" t="n">
        <v>85</v>
      </c>
      <c r="F8009" s="50" t="s">
        <v>2181</v>
      </c>
      <c r="G8009" s="51" t="n">
        <v>0.28</v>
      </c>
    </row>
    <row r="8010" customFormat="false" ht="17.25" hidden="false" customHeight="true" outlineLevel="0" collapsed="false">
      <c r="A8010" s="0" t="str">
        <f aca="false">LEFT(C8010,4)*1</f>
        <v>0</v>
      </c>
      <c r="B8010" s="48" t="str">
        <f aca="false">+B8009+1</f>
        <v>0</v>
      </c>
      <c r="C8010" s="48" t="s">
        <v>15367</v>
      </c>
      <c r="D8010" s="49" t="s">
        <v>15368</v>
      </c>
      <c r="E8010" s="50" t="n">
        <v>85</v>
      </c>
      <c r="F8010" s="50" t="s">
        <v>2181</v>
      </c>
      <c r="G8010" s="51" t="n">
        <v>0.28</v>
      </c>
    </row>
    <row r="8011" customFormat="false" ht="17.25" hidden="false" customHeight="true" outlineLevel="0" collapsed="false">
      <c r="A8011" s="0" t="str">
        <f aca="false">LEFT(C8011,4)*1</f>
        <v>0</v>
      </c>
      <c r="B8011" s="48" t="str">
        <f aca="false">+B8010+1</f>
        <v>0</v>
      </c>
      <c r="C8011" s="48" t="s">
        <v>15369</v>
      </c>
      <c r="D8011" s="49" t="s">
        <v>15370</v>
      </c>
      <c r="E8011" s="50" t="n">
        <v>85</v>
      </c>
      <c r="F8011" s="50" t="s">
        <v>2181</v>
      </c>
      <c r="G8011" s="51" t="n">
        <v>0.28</v>
      </c>
    </row>
    <row r="8012" customFormat="false" ht="17.25" hidden="false" customHeight="true" outlineLevel="0" collapsed="false">
      <c r="A8012" s="0" t="str">
        <f aca="false">LEFT(C8012,4)*1</f>
        <v>0</v>
      </c>
      <c r="B8012" s="48" t="str">
        <f aca="false">+B8011+1</f>
        <v>0</v>
      </c>
      <c r="C8012" s="48" t="s">
        <v>15371</v>
      </c>
      <c r="D8012" s="49" t="s">
        <v>15372</v>
      </c>
      <c r="E8012" s="50" t="n">
        <v>85</v>
      </c>
      <c r="F8012" s="50" t="s">
        <v>2181</v>
      </c>
      <c r="G8012" s="51" t="n">
        <v>0.28</v>
      </c>
    </row>
    <row r="8013" customFormat="false" ht="17.25" hidden="false" customHeight="true" outlineLevel="0" collapsed="false">
      <c r="A8013" s="0" t="str">
        <f aca="false">LEFT(C8013,4)*1</f>
        <v>0</v>
      </c>
      <c r="B8013" s="48" t="str">
        <f aca="false">+B8012+1</f>
        <v>0</v>
      </c>
      <c r="C8013" s="48" t="s">
        <v>15373</v>
      </c>
      <c r="D8013" s="49" t="s">
        <v>15374</v>
      </c>
      <c r="E8013" s="50" t="n">
        <v>85</v>
      </c>
      <c r="F8013" s="50" t="s">
        <v>2181</v>
      </c>
      <c r="G8013" s="51" t="n">
        <v>0.28</v>
      </c>
    </row>
    <row r="8014" customFormat="false" ht="17.25" hidden="false" customHeight="true" outlineLevel="0" collapsed="false">
      <c r="A8014" s="0" t="str">
        <f aca="false">LEFT(C8014,4)*1</f>
        <v>0</v>
      </c>
      <c r="B8014" s="48" t="str">
        <f aca="false">+B8013+1</f>
        <v>0</v>
      </c>
      <c r="C8014" s="48" t="s">
        <v>15373</v>
      </c>
      <c r="D8014" s="49" t="s">
        <v>15375</v>
      </c>
      <c r="E8014" s="50" t="n">
        <v>85</v>
      </c>
      <c r="F8014" s="50" t="s">
        <v>2181</v>
      </c>
      <c r="G8014" s="51" t="n">
        <v>0.28</v>
      </c>
    </row>
    <row r="8015" customFormat="false" ht="17.25" hidden="false" customHeight="true" outlineLevel="0" collapsed="false">
      <c r="A8015" s="0" t="str">
        <f aca="false">LEFT(C8015,4)*1</f>
        <v>0</v>
      </c>
      <c r="B8015" s="48" t="str">
        <f aca="false">+B8014+1</f>
        <v>0</v>
      </c>
      <c r="C8015" s="48" t="s">
        <v>15373</v>
      </c>
      <c r="D8015" s="49" t="s">
        <v>15376</v>
      </c>
      <c r="E8015" s="50" t="n">
        <v>85</v>
      </c>
      <c r="F8015" s="50" t="s">
        <v>2181</v>
      </c>
      <c r="G8015" s="51" t="n">
        <v>0.28</v>
      </c>
    </row>
    <row r="8016" customFormat="false" ht="17.25" hidden="false" customHeight="true" outlineLevel="0" collapsed="false">
      <c r="A8016" s="0" t="str">
        <f aca="false">LEFT(C8016,4)*1</f>
        <v>0</v>
      </c>
      <c r="B8016" s="48" t="str">
        <f aca="false">+B8015+1</f>
        <v>0</v>
      </c>
      <c r="C8016" s="48" t="s">
        <v>15373</v>
      </c>
      <c r="D8016" s="49" t="s">
        <v>15377</v>
      </c>
      <c r="E8016" s="50" t="n">
        <v>85</v>
      </c>
      <c r="F8016" s="50" t="s">
        <v>2181</v>
      </c>
      <c r="G8016" s="51" t="n">
        <v>0.28</v>
      </c>
    </row>
    <row r="8017" customFormat="false" ht="17.25" hidden="false" customHeight="true" outlineLevel="0" collapsed="false">
      <c r="A8017" s="0" t="str">
        <f aca="false">LEFT(C8017,4)*1</f>
        <v>0</v>
      </c>
      <c r="B8017" s="48" t="str">
        <f aca="false">+B8016+1</f>
        <v>0</v>
      </c>
      <c r="C8017" s="48" t="s">
        <v>15373</v>
      </c>
      <c r="D8017" s="49" t="s">
        <v>15378</v>
      </c>
      <c r="E8017" s="50" t="n">
        <v>85</v>
      </c>
      <c r="F8017" s="50" t="s">
        <v>2181</v>
      </c>
      <c r="G8017" s="51" t="n">
        <v>0.28</v>
      </c>
    </row>
    <row r="8018" customFormat="false" ht="17.25" hidden="false" customHeight="true" outlineLevel="0" collapsed="false">
      <c r="A8018" s="0" t="str">
        <f aca="false">LEFT(C8018,4)*1</f>
        <v>0</v>
      </c>
      <c r="B8018" s="48" t="str">
        <f aca="false">+B8017+1</f>
        <v>0</v>
      </c>
      <c r="C8018" s="48" t="s">
        <v>15373</v>
      </c>
      <c r="D8018" s="49" t="s">
        <v>15379</v>
      </c>
      <c r="E8018" s="50" t="n">
        <v>85</v>
      </c>
      <c r="F8018" s="50" t="s">
        <v>2181</v>
      </c>
      <c r="G8018" s="51" t="n">
        <v>0.28</v>
      </c>
    </row>
    <row r="8019" customFormat="false" ht="17.25" hidden="false" customHeight="true" outlineLevel="0" collapsed="false">
      <c r="A8019" s="0" t="str">
        <f aca="false">LEFT(C8019,4)*1</f>
        <v>0</v>
      </c>
      <c r="B8019" s="48" t="str">
        <f aca="false">+B8018+1</f>
        <v>0</v>
      </c>
      <c r="C8019" s="48" t="s">
        <v>15373</v>
      </c>
      <c r="D8019" s="49" t="s">
        <v>15380</v>
      </c>
      <c r="E8019" s="50" t="n">
        <v>85</v>
      </c>
      <c r="F8019" s="50" t="s">
        <v>2181</v>
      </c>
      <c r="G8019" s="51" t="n">
        <v>0.28</v>
      </c>
    </row>
    <row r="8020" customFormat="false" ht="17.25" hidden="false" customHeight="true" outlineLevel="0" collapsed="false">
      <c r="A8020" s="0" t="str">
        <f aca="false">LEFT(C8020,4)*1</f>
        <v>0</v>
      </c>
      <c r="B8020" s="48" t="str">
        <f aca="false">+B8019+1</f>
        <v>0</v>
      </c>
      <c r="C8020" s="48" t="s">
        <v>15373</v>
      </c>
      <c r="D8020" s="49" t="s">
        <v>15381</v>
      </c>
      <c r="E8020" s="50" t="n">
        <v>85</v>
      </c>
      <c r="F8020" s="50" t="s">
        <v>2181</v>
      </c>
      <c r="G8020" s="51" t="n">
        <v>0.28</v>
      </c>
    </row>
    <row r="8021" customFormat="false" ht="17.25" hidden="false" customHeight="true" outlineLevel="0" collapsed="false">
      <c r="A8021" s="0" t="str">
        <f aca="false">LEFT(C8021,4)*1</f>
        <v>0</v>
      </c>
      <c r="B8021" s="48" t="str">
        <f aca="false">+B8020+1</f>
        <v>0</v>
      </c>
      <c r="C8021" s="48" t="s">
        <v>15382</v>
      </c>
      <c r="D8021" s="49" t="s">
        <v>15383</v>
      </c>
      <c r="E8021" s="50" t="n">
        <v>85</v>
      </c>
      <c r="F8021" s="50" t="s">
        <v>2181</v>
      </c>
      <c r="G8021" s="51" t="n">
        <v>0.28</v>
      </c>
    </row>
    <row r="8022" customFormat="false" ht="17.25" hidden="false" customHeight="true" outlineLevel="0" collapsed="false">
      <c r="A8022" s="0" t="str">
        <f aca="false">LEFT(C8022,4)*1</f>
        <v>0</v>
      </c>
      <c r="B8022" s="48" t="str">
        <f aca="false">+B8021+1</f>
        <v>0</v>
      </c>
      <c r="C8022" s="48" t="s">
        <v>15384</v>
      </c>
      <c r="D8022" s="49" t="s">
        <v>15385</v>
      </c>
      <c r="E8022" s="50" t="n">
        <v>85</v>
      </c>
      <c r="F8022" s="50" t="s">
        <v>2181</v>
      </c>
      <c r="G8022" s="51" t="n">
        <v>0.28</v>
      </c>
    </row>
    <row r="8023" customFormat="false" ht="17.25" hidden="false" customHeight="true" outlineLevel="0" collapsed="false">
      <c r="A8023" s="0" t="str">
        <f aca="false">LEFT(C8023,4)*1</f>
        <v>0</v>
      </c>
      <c r="B8023" s="48" t="str">
        <f aca="false">+B8022+1</f>
        <v>0</v>
      </c>
      <c r="C8023" s="48" t="s">
        <v>15386</v>
      </c>
      <c r="D8023" s="49" t="s">
        <v>15353</v>
      </c>
      <c r="E8023" s="50" t="n">
        <v>85</v>
      </c>
      <c r="F8023" s="50" t="s">
        <v>2181</v>
      </c>
      <c r="G8023" s="51" t="n">
        <v>0.28</v>
      </c>
    </row>
    <row r="8024" customFormat="false" ht="17.25" hidden="false" customHeight="true" outlineLevel="0" collapsed="false">
      <c r="A8024" s="0" t="str">
        <f aca="false">LEFT(C8024,4)*1</f>
        <v>0</v>
      </c>
      <c r="B8024" s="48" t="str">
        <f aca="false">+B8023+1</f>
        <v>0</v>
      </c>
      <c r="C8024" s="48" t="s">
        <v>15387</v>
      </c>
      <c r="D8024" s="49" t="s">
        <v>15388</v>
      </c>
      <c r="E8024" s="50" t="n">
        <v>85</v>
      </c>
      <c r="F8024" s="50" t="s">
        <v>2181</v>
      </c>
      <c r="G8024" s="51" t="n">
        <v>0.28</v>
      </c>
    </row>
    <row r="8025" customFormat="false" ht="17.25" hidden="false" customHeight="true" outlineLevel="0" collapsed="false">
      <c r="A8025" s="0" t="str">
        <f aca="false">LEFT(C8025,4)*1</f>
        <v>0</v>
      </c>
      <c r="B8025" s="48" t="str">
        <f aca="false">+B8024+1</f>
        <v>0</v>
      </c>
      <c r="C8025" s="48" t="s">
        <v>15389</v>
      </c>
      <c r="D8025" s="49" t="s">
        <v>15390</v>
      </c>
      <c r="E8025" s="50" t="n">
        <v>85</v>
      </c>
      <c r="F8025" s="50" t="s">
        <v>2181</v>
      </c>
      <c r="G8025" s="51" t="n">
        <v>0.28</v>
      </c>
    </row>
    <row r="8026" customFormat="false" ht="17.25" hidden="false" customHeight="true" outlineLevel="0" collapsed="false">
      <c r="A8026" s="0" t="str">
        <f aca="false">LEFT(C8026,4)*1</f>
        <v>0</v>
      </c>
      <c r="B8026" s="48" t="str">
        <f aca="false">+B8025+1</f>
        <v>0</v>
      </c>
      <c r="C8026" s="48" t="s">
        <v>15391</v>
      </c>
      <c r="D8026" s="49" t="s">
        <v>15392</v>
      </c>
      <c r="E8026" s="50" t="n">
        <v>85</v>
      </c>
      <c r="F8026" s="50" t="s">
        <v>2181</v>
      </c>
      <c r="G8026" s="51" t="n">
        <v>0.28</v>
      </c>
    </row>
    <row r="8027" customFormat="false" ht="17.25" hidden="false" customHeight="true" outlineLevel="0" collapsed="false">
      <c r="A8027" s="0" t="str">
        <f aca="false">LEFT(C8027,4)*1</f>
        <v>0</v>
      </c>
      <c r="B8027" s="48" t="str">
        <f aca="false">+B8026+1</f>
        <v>0</v>
      </c>
      <c r="C8027" s="48" t="s">
        <v>15393</v>
      </c>
      <c r="D8027" s="49" t="s">
        <v>15394</v>
      </c>
      <c r="E8027" s="50" t="n">
        <v>85</v>
      </c>
      <c r="F8027" s="50" t="s">
        <v>2181</v>
      </c>
      <c r="G8027" s="51" t="n">
        <v>0.28</v>
      </c>
    </row>
    <row r="8028" customFormat="false" ht="17.25" hidden="false" customHeight="true" outlineLevel="0" collapsed="false">
      <c r="A8028" s="0" t="str">
        <f aca="false">LEFT(C8028,4)*1</f>
        <v>0</v>
      </c>
      <c r="B8028" s="48" t="str">
        <f aca="false">+B8027+1</f>
        <v>0</v>
      </c>
      <c r="C8028" s="48" t="s">
        <v>15395</v>
      </c>
      <c r="D8028" s="49" t="s">
        <v>15396</v>
      </c>
      <c r="E8028" s="50" t="n">
        <v>85</v>
      </c>
      <c r="F8028" s="50" t="s">
        <v>2181</v>
      </c>
      <c r="G8028" s="51" t="n">
        <v>0.28</v>
      </c>
    </row>
    <row r="8029" customFormat="false" ht="17.25" hidden="false" customHeight="true" outlineLevel="0" collapsed="false">
      <c r="A8029" s="0" t="str">
        <f aca="false">LEFT(C8029,4)*1</f>
        <v>0</v>
      </c>
      <c r="B8029" s="48" t="str">
        <f aca="false">+B8028+1</f>
        <v>0</v>
      </c>
      <c r="C8029" s="48" t="s">
        <v>15397</v>
      </c>
      <c r="D8029" s="49" t="s">
        <v>15398</v>
      </c>
      <c r="E8029" s="50" t="n">
        <v>85</v>
      </c>
      <c r="F8029" s="50" t="s">
        <v>2181</v>
      </c>
      <c r="G8029" s="51" t="n">
        <v>0.28</v>
      </c>
    </row>
    <row r="8030" customFormat="false" ht="17.25" hidden="false" customHeight="true" outlineLevel="0" collapsed="false">
      <c r="A8030" s="0" t="str">
        <f aca="false">LEFT(C8030,4)*1</f>
        <v>0</v>
      </c>
      <c r="B8030" s="48" t="str">
        <f aca="false">+B8029+1</f>
        <v>0</v>
      </c>
      <c r="C8030" s="48" t="s">
        <v>15399</v>
      </c>
      <c r="D8030" s="49" t="s">
        <v>15400</v>
      </c>
      <c r="E8030" s="50" t="n">
        <v>85</v>
      </c>
      <c r="F8030" s="50" t="s">
        <v>2181</v>
      </c>
      <c r="G8030" s="51" t="n">
        <v>0.28</v>
      </c>
    </row>
    <row r="8031" customFormat="false" ht="17.25" hidden="false" customHeight="true" outlineLevel="0" collapsed="false">
      <c r="A8031" s="0" t="str">
        <f aca="false">LEFT(C8031,4)*1</f>
        <v>0</v>
      </c>
      <c r="B8031" s="48" t="str">
        <f aca="false">+B8030+1</f>
        <v>0</v>
      </c>
      <c r="C8031" s="48" t="s">
        <v>15401</v>
      </c>
      <c r="D8031" s="49" t="s">
        <v>15402</v>
      </c>
      <c r="E8031" s="50" t="n">
        <v>85</v>
      </c>
      <c r="F8031" s="50" t="s">
        <v>2181</v>
      </c>
      <c r="G8031" s="51" t="n">
        <v>0.28</v>
      </c>
    </row>
    <row r="8032" customFormat="false" ht="17.25" hidden="false" customHeight="true" outlineLevel="0" collapsed="false">
      <c r="A8032" s="0" t="str">
        <f aca="false">LEFT(C8032,4)*1</f>
        <v>0</v>
      </c>
      <c r="B8032" s="48" t="str">
        <f aca="false">+B8031+1</f>
        <v>0</v>
      </c>
      <c r="C8032" s="48" t="s">
        <v>15403</v>
      </c>
      <c r="D8032" s="49" t="s">
        <v>15404</v>
      </c>
      <c r="E8032" s="50" t="n">
        <v>85</v>
      </c>
      <c r="F8032" s="50" t="s">
        <v>2181</v>
      </c>
      <c r="G8032" s="51" t="n">
        <v>0.28</v>
      </c>
    </row>
    <row r="8033" customFormat="false" ht="17.25" hidden="false" customHeight="true" outlineLevel="0" collapsed="false">
      <c r="A8033" s="0" t="str">
        <f aca="false">LEFT(C8033,4)*1</f>
        <v>0</v>
      </c>
      <c r="B8033" s="48" t="str">
        <f aca="false">+B8032+1</f>
        <v>0</v>
      </c>
      <c r="C8033" s="48" t="s">
        <v>15405</v>
      </c>
      <c r="D8033" s="49" t="s">
        <v>15406</v>
      </c>
      <c r="E8033" s="50" t="n">
        <v>85</v>
      </c>
      <c r="F8033" s="50" t="s">
        <v>2181</v>
      </c>
      <c r="G8033" s="51" t="n">
        <v>0.28</v>
      </c>
    </row>
    <row r="8034" customFormat="false" ht="17.25" hidden="false" customHeight="true" outlineLevel="0" collapsed="false">
      <c r="A8034" s="0" t="str">
        <f aca="false">LEFT(C8034,4)*1</f>
        <v>0</v>
      </c>
      <c r="B8034" s="48" t="str">
        <f aca="false">+B8033+1</f>
        <v>0</v>
      </c>
      <c r="C8034" s="48" t="s">
        <v>15407</v>
      </c>
      <c r="D8034" s="49" t="s">
        <v>15408</v>
      </c>
      <c r="E8034" s="50" t="n">
        <v>85</v>
      </c>
      <c r="F8034" s="50" t="s">
        <v>2181</v>
      </c>
      <c r="G8034" s="51" t="n">
        <v>0.28</v>
      </c>
    </row>
    <row r="8035" customFormat="false" ht="17.25" hidden="false" customHeight="true" outlineLevel="0" collapsed="false">
      <c r="A8035" s="0" t="str">
        <f aca="false">LEFT(C8035,4)*1</f>
        <v>0</v>
      </c>
      <c r="B8035" s="48" t="str">
        <f aca="false">+B8034+1</f>
        <v>0</v>
      </c>
      <c r="C8035" s="50" t="s">
        <v>15407</v>
      </c>
      <c r="D8035" s="49" t="s">
        <v>15409</v>
      </c>
      <c r="E8035" s="50" t="n">
        <v>85</v>
      </c>
      <c r="F8035" s="50" t="s">
        <v>2181</v>
      </c>
      <c r="G8035" s="51" t="n">
        <v>0.28</v>
      </c>
    </row>
    <row r="8036" customFormat="false" ht="17.25" hidden="false" customHeight="true" outlineLevel="0" collapsed="false">
      <c r="A8036" s="0" t="str">
        <f aca="false">LEFT(C8036,4)*1</f>
        <v>0</v>
      </c>
      <c r="B8036" s="48" t="str">
        <f aca="false">+B8035+1</f>
        <v>0</v>
      </c>
      <c r="C8036" s="50" t="s">
        <v>15407</v>
      </c>
      <c r="D8036" s="49" t="s">
        <v>15410</v>
      </c>
      <c r="E8036" s="50" t="n">
        <v>85</v>
      </c>
      <c r="F8036" s="50" t="s">
        <v>2181</v>
      </c>
      <c r="G8036" s="51" t="n">
        <v>0.28</v>
      </c>
    </row>
    <row r="8037" customFormat="false" ht="17.25" hidden="false" customHeight="true" outlineLevel="0" collapsed="false">
      <c r="A8037" s="0" t="str">
        <f aca="false">LEFT(C8037,4)*1</f>
        <v>0</v>
      </c>
      <c r="B8037" s="48" t="str">
        <f aca="false">+B8036+1</f>
        <v>0</v>
      </c>
      <c r="C8037" s="50" t="s">
        <v>15407</v>
      </c>
      <c r="D8037" s="49" t="s">
        <v>15411</v>
      </c>
      <c r="E8037" s="50" t="n">
        <v>85</v>
      </c>
      <c r="F8037" s="50" t="s">
        <v>2181</v>
      </c>
      <c r="G8037" s="51" t="n">
        <v>0.28</v>
      </c>
    </row>
    <row r="8038" customFormat="false" ht="17.25" hidden="false" customHeight="true" outlineLevel="0" collapsed="false">
      <c r="A8038" s="0" t="str">
        <f aca="false">LEFT(C8038,4)*1</f>
        <v>0</v>
      </c>
      <c r="B8038" s="48" t="str">
        <f aca="false">+B8037+1</f>
        <v>0</v>
      </c>
      <c r="C8038" s="50" t="s">
        <v>15407</v>
      </c>
      <c r="D8038" s="49" t="s">
        <v>15412</v>
      </c>
      <c r="E8038" s="50" t="n">
        <v>85</v>
      </c>
      <c r="F8038" s="50" t="s">
        <v>2181</v>
      </c>
      <c r="G8038" s="51" t="n">
        <v>0.28</v>
      </c>
    </row>
    <row r="8039" customFormat="false" ht="17.25" hidden="false" customHeight="true" outlineLevel="0" collapsed="false">
      <c r="A8039" s="0" t="str">
        <f aca="false">LEFT(C8039,4)*1</f>
        <v>0</v>
      </c>
      <c r="B8039" s="48" t="str">
        <f aca="false">+B8038+1</f>
        <v>0</v>
      </c>
      <c r="C8039" s="48" t="s">
        <v>15413</v>
      </c>
      <c r="D8039" s="49" t="s">
        <v>15414</v>
      </c>
      <c r="E8039" s="50" t="n">
        <v>85</v>
      </c>
      <c r="F8039" s="50" t="s">
        <v>2181</v>
      </c>
      <c r="G8039" s="51" t="n">
        <v>0.28</v>
      </c>
    </row>
    <row r="8040" customFormat="false" ht="17.25" hidden="false" customHeight="true" outlineLevel="0" collapsed="false">
      <c r="A8040" s="0" t="str">
        <f aca="false">LEFT(C8040,4)*1</f>
        <v>0</v>
      </c>
      <c r="B8040" s="48" t="str">
        <f aca="false">+B8039+1</f>
        <v>0</v>
      </c>
      <c r="C8040" s="48" t="s">
        <v>15415</v>
      </c>
      <c r="D8040" s="49" t="s">
        <v>15416</v>
      </c>
      <c r="E8040" s="50" t="n">
        <v>85</v>
      </c>
      <c r="F8040" s="50" t="s">
        <v>2181</v>
      </c>
      <c r="G8040" s="51" t="n">
        <v>0.28</v>
      </c>
    </row>
    <row r="8041" customFormat="false" ht="17.25" hidden="false" customHeight="true" outlineLevel="0" collapsed="false">
      <c r="A8041" s="0" t="str">
        <f aca="false">LEFT(C8041,4)*1</f>
        <v>0</v>
      </c>
      <c r="B8041" s="48" t="str">
        <f aca="false">+B8040+1</f>
        <v>0</v>
      </c>
      <c r="C8041" s="48" t="s">
        <v>15417</v>
      </c>
      <c r="D8041" s="49" t="s">
        <v>15418</v>
      </c>
      <c r="E8041" s="50" t="n">
        <v>85</v>
      </c>
      <c r="F8041" s="50" t="s">
        <v>2181</v>
      </c>
      <c r="G8041" s="51" t="n">
        <v>0.28</v>
      </c>
    </row>
    <row r="8042" customFormat="false" ht="17.25" hidden="false" customHeight="true" outlineLevel="0" collapsed="false">
      <c r="A8042" s="0" t="str">
        <f aca="false">LEFT(C8042,4)*1</f>
        <v>0</v>
      </c>
      <c r="B8042" s="48" t="str">
        <f aca="false">+B8041+1</f>
        <v>0</v>
      </c>
      <c r="C8042" s="48" t="s">
        <v>15419</v>
      </c>
      <c r="D8042" s="49" t="s">
        <v>15420</v>
      </c>
      <c r="E8042" s="50" t="n">
        <v>85</v>
      </c>
      <c r="F8042" s="50" t="s">
        <v>2181</v>
      </c>
      <c r="G8042" s="51" t="n">
        <v>0.28</v>
      </c>
    </row>
    <row r="8043" customFormat="false" ht="17.25" hidden="false" customHeight="true" outlineLevel="0" collapsed="false">
      <c r="A8043" s="0" t="str">
        <f aca="false">LEFT(C8043,4)*1</f>
        <v>0</v>
      </c>
      <c r="B8043" s="48" t="str">
        <f aca="false">+B8042+1</f>
        <v>0</v>
      </c>
      <c r="C8043" s="48" t="s">
        <v>15421</v>
      </c>
      <c r="D8043" s="49" t="s">
        <v>15422</v>
      </c>
      <c r="E8043" s="50" t="n">
        <v>85</v>
      </c>
      <c r="F8043" s="50" t="s">
        <v>2181</v>
      </c>
      <c r="G8043" s="51" t="n">
        <v>0.28</v>
      </c>
    </row>
    <row r="8044" customFormat="false" ht="17.25" hidden="false" customHeight="true" outlineLevel="0" collapsed="false">
      <c r="A8044" s="0" t="str">
        <f aca="false">LEFT(C8044,4)*1</f>
        <v>0</v>
      </c>
      <c r="B8044" s="48" t="str">
        <f aca="false">+B8043+1</f>
        <v>0</v>
      </c>
      <c r="C8044" s="48" t="s">
        <v>15423</v>
      </c>
      <c r="D8044" s="49" t="s">
        <v>15424</v>
      </c>
      <c r="E8044" s="50" t="n">
        <v>85</v>
      </c>
      <c r="F8044" s="50" t="s">
        <v>2181</v>
      </c>
      <c r="G8044" s="51" t="n">
        <v>0.28</v>
      </c>
    </row>
    <row r="8045" customFormat="false" ht="17.25" hidden="false" customHeight="true" outlineLevel="0" collapsed="false">
      <c r="A8045" s="0" t="str">
        <f aca="false">LEFT(C8045,4)*1</f>
        <v>0</v>
      </c>
      <c r="B8045" s="48" t="str">
        <f aca="false">+B8044+1</f>
        <v>0</v>
      </c>
      <c r="C8045" s="48" t="s">
        <v>15425</v>
      </c>
      <c r="D8045" s="49" t="s">
        <v>15426</v>
      </c>
      <c r="E8045" s="50" t="n">
        <v>85</v>
      </c>
      <c r="F8045" s="50" t="s">
        <v>587</v>
      </c>
      <c r="G8045" s="51" t="n">
        <v>0.18</v>
      </c>
    </row>
    <row r="8046" customFormat="false" ht="17.25" hidden="false" customHeight="true" outlineLevel="0" collapsed="false">
      <c r="A8046" s="0" t="str">
        <f aca="false">LEFT(C8046,4)*1</f>
        <v>0</v>
      </c>
      <c r="B8046" s="48" t="str">
        <f aca="false">+B8045+1</f>
        <v>0</v>
      </c>
      <c r="C8046" s="48" t="s">
        <v>15427</v>
      </c>
      <c r="D8046" s="49" t="s">
        <v>15428</v>
      </c>
      <c r="E8046" s="50" t="n">
        <v>85</v>
      </c>
      <c r="F8046" s="50" t="s">
        <v>587</v>
      </c>
      <c r="G8046" s="51" t="n">
        <v>0.18</v>
      </c>
    </row>
    <row r="8047" customFormat="false" ht="17.25" hidden="false" customHeight="true" outlineLevel="0" collapsed="false">
      <c r="A8047" s="0" t="str">
        <f aca="false">LEFT(C8047,4)*1</f>
        <v>0</v>
      </c>
      <c r="B8047" s="48" t="str">
        <f aca="false">+B8046+1</f>
        <v>0</v>
      </c>
      <c r="C8047" s="48" t="s">
        <v>15429</v>
      </c>
      <c r="D8047" s="49" t="s">
        <v>15430</v>
      </c>
      <c r="E8047" s="50" t="n">
        <v>85</v>
      </c>
      <c r="F8047" s="50" t="s">
        <v>587</v>
      </c>
      <c r="G8047" s="51" t="n">
        <v>0.18</v>
      </c>
    </row>
    <row r="8048" customFormat="false" ht="17.25" hidden="false" customHeight="true" outlineLevel="0" collapsed="false">
      <c r="A8048" s="0" t="str">
        <f aca="false">LEFT(C8048,4)*1</f>
        <v>0</v>
      </c>
      <c r="B8048" s="48" t="str">
        <f aca="false">+B8047+1</f>
        <v>0</v>
      </c>
      <c r="C8048" s="48" t="s">
        <v>15431</v>
      </c>
      <c r="D8048" s="49" t="s">
        <v>15432</v>
      </c>
      <c r="E8048" s="50" t="n">
        <v>85</v>
      </c>
      <c r="F8048" s="50" t="s">
        <v>2181</v>
      </c>
      <c r="G8048" s="51" t="n">
        <v>0.28</v>
      </c>
    </row>
    <row r="8049" customFormat="false" ht="17.25" hidden="false" customHeight="true" outlineLevel="0" collapsed="false">
      <c r="A8049" s="0" t="str">
        <f aca="false">LEFT(C8049,4)*1</f>
        <v>0</v>
      </c>
      <c r="B8049" s="48" t="str">
        <f aca="false">+B8048+1</f>
        <v>0</v>
      </c>
      <c r="C8049" s="48" t="s">
        <v>15433</v>
      </c>
      <c r="D8049" s="49" t="s">
        <v>15434</v>
      </c>
      <c r="E8049" s="50" t="n">
        <v>85</v>
      </c>
      <c r="F8049" s="50" t="s">
        <v>2181</v>
      </c>
      <c r="G8049" s="51" t="n">
        <v>0.28</v>
      </c>
    </row>
    <row r="8050" customFormat="false" ht="17.25" hidden="false" customHeight="true" outlineLevel="0" collapsed="false">
      <c r="A8050" s="0" t="str">
        <f aca="false">LEFT(C8050,4)*1</f>
        <v>0</v>
      </c>
      <c r="B8050" s="48" t="str">
        <f aca="false">+B8049+1</f>
        <v>0</v>
      </c>
      <c r="C8050" s="48" t="s">
        <v>15435</v>
      </c>
      <c r="D8050" s="49" t="s">
        <v>15436</v>
      </c>
      <c r="E8050" s="50" t="n">
        <v>85</v>
      </c>
      <c r="F8050" s="50" t="s">
        <v>2181</v>
      </c>
      <c r="G8050" s="51" t="n">
        <v>0.28</v>
      </c>
    </row>
    <row r="8051" customFormat="false" ht="17.25" hidden="false" customHeight="true" outlineLevel="0" collapsed="false">
      <c r="A8051" s="0" t="str">
        <f aca="false">LEFT(C8051,4)*1</f>
        <v>0</v>
      </c>
      <c r="B8051" s="48" t="str">
        <f aca="false">+B8050+1</f>
        <v>0</v>
      </c>
      <c r="C8051" s="48" t="s">
        <v>15437</v>
      </c>
      <c r="D8051" s="49" t="s">
        <v>15438</v>
      </c>
      <c r="E8051" s="50" t="n">
        <v>85</v>
      </c>
      <c r="F8051" s="50" t="s">
        <v>2181</v>
      </c>
      <c r="G8051" s="51" t="n">
        <v>0.28</v>
      </c>
    </row>
    <row r="8052" customFormat="false" ht="17.25" hidden="false" customHeight="true" outlineLevel="0" collapsed="false">
      <c r="A8052" s="0" t="str">
        <f aca="false">LEFT(C8052,4)*1</f>
        <v>0</v>
      </c>
      <c r="B8052" s="48" t="str">
        <f aca="false">+B8051+1</f>
        <v>0</v>
      </c>
      <c r="C8052" s="48" t="s">
        <v>15439</v>
      </c>
      <c r="D8052" s="49" t="s">
        <v>15440</v>
      </c>
      <c r="E8052" s="50" t="n">
        <v>85</v>
      </c>
      <c r="F8052" s="50" t="s">
        <v>2181</v>
      </c>
      <c r="G8052" s="51" t="n">
        <v>0.28</v>
      </c>
    </row>
    <row r="8053" customFormat="false" ht="17.25" hidden="false" customHeight="true" outlineLevel="0" collapsed="false">
      <c r="A8053" s="0" t="str">
        <f aca="false">LEFT(C8053,4)*1</f>
        <v>0</v>
      </c>
      <c r="B8053" s="48" t="str">
        <f aca="false">+B8052+1</f>
        <v>0</v>
      </c>
      <c r="C8053" s="48" t="s">
        <v>15441</v>
      </c>
      <c r="D8053" s="49" t="s">
        <v>15442</v>
      </c>
      <c r="E8053" s="50" t="n">
        <v>85</v>
      </c>
      <c r="F8053" s="50" t="s">
        <v>2181</v>
      </c>
      <c r="G8053" s="51" t="n">
        <v>0.28</v>
      </c>
    </row>
    <row r="8054" customFormat="false" ht="17.25" hidden="false" customHeight="true" outlineLevel="0" collapsed="false">
      <c r="A8054" s="0" t="str">
        <f aca="false">LEFT(C8054,4)*1</f>
        <v>0</v>
      </c>
      <c r="B8054" s="48" t="str">
        <f aca="false">+B8053+1</f>
        <v>0</v>
      </c>
      <c r="C8054" s="48" t="s">
        <v>15443</v>
      </c>
      <c r="D8054" s="49" t="s">
        <v>15444</v>
      </c>
      <c r="E8054" s="50" t="n">
        <v>85</v>
      </c>
      <c r="F8054" s="50" t="s">
        <v>2181</v>
      </c>
      <c r="G8054" s="51" t="n">
        <v>0.28</v>
      </c>
    </row>
    <row r="8055" customFormat="false" ht="17.25" hidden="false" customHeight="true" outlineLevel="0" collapsed="false">
      <c r="A8055" s="0" t="str">
        <f aca="false">LEFT(C8055,4)*1</f>
        <v>0</v>
      </c>
      <c r="B8055" s="48" t="str">
        <f aca="false">+B8054+1</f>
        <v>0</v>
      </c>
      <c r="C8055" s="48" t="s">
        <v>15445</v>
      </c>
      <c r="D8055" s="49" t="s">
        <v>15446</v>
      </c>
      <c r="E8055" s="50" t="n">
        <v>85</v>
      </c>
      <c r="F8055" s="50" t="s">
        <v>2181</v>
      </c>
      <c r="G8055" s="51" t="n">
        <v>0.28</v>
      </c>
    </row>
    <row r="8056" customFormat="false" ht="17.25" hidden="false" customHeight="true" outlineLevel="0" collapsed="false">
      <c r="A8056" s="0" t="str">
        <f aca="false">LEFT(C8056,4)*1</f>
        <v>0</v>
      </c>
      <c r="B8056" s="48" t="str">
        <f aca="false">+B8055+1</f>
        <v>0</v>
      </c>
      <c r="C8056" s="48" t="s">
        <v>15447</v>
      </c>
      <c r="D8056" s="49" t="s">
        <v>15448</v>
      </c>
      <c r="E8056" s="50" t="n">
        <v>85</v>
      </c>
      <c r="F8056" s="50" t="s">
        <v>2181</v>
      </c>
      <c r="G8056" s="51" t="n">
        <v>0.28</v>
      </c>
    </row>
    <row r="8057" customFormat="false" ht="17.25" hidden="false" customHeight="true" outlineLevel="0" collapsed="false">
      <c r="A8057" s="0" t="str">
        <f aca="false">LEFT(C8057,4)*1</f>
        <v>0</v>
      </c>
      <c r="B8057" s="48" t="str">
        <f aca="false">+B8056+1</f>
        <v>0</v>
      </c>
      <c r="C8057" s="48" t="s">
        <v>15449</v>
      </c>
      <c r="D8057" s="49" t="s">
        <v>15450</v>
      </c>
      <c r="E8057" s="50" t="n">
        <v>85</v>
      </c>
      <c r="F8057" s="50" t="s">
        <v>2181</v>
      </c>
      <c r="G8057" s="51" t="n">
        <v>0.28</v>
      </c>
    </row>
    <row r="8058" customFormat="false" ht="17.25" hidden="false" customHeight="true" outlineLevel="0" collapsed="false">
      <c r="A8058" s="0" t="str">
        <f aca="false">LEFT(C8058,4)*1</f>
        <v>0</v>
      </c>
      <c r="B8058" s="48" t="str">
        <f aca="false">+B8057+1</f>
        <v>0</v>
      </c>
      <c r="C8058" s="48" t="s">
        <v>15451</v>
      </c>
      <c r="D8058" s="49" t="s">
        <v>15452</v>
      </c>
      <c r="E8058" s="50" t="n">
        <v>85</v>
      </c>
      <c r="F8058" s="50" t="s">
        <v>2181</v>
      </c>
      <c r="G8058" s="51" t="n">
        <v>0.28</v>
      </c>
    </row>
    <row r="8059" customFormat="false" ht="17.25" hidden="false" customHeight="true" outlineLevel="0" collapsed="false">
      <c r="A8059" s="0" t="str">
        <f aca="false">LEFT(C8059,4)*1</f>
        <v>0</v>
      </c>
      <c r="B8059" s="48" t="str">
        <f aca="false">+B8058+1</f>
        <v>0</v>
      </c>
      <c r="C8059" s="48" t="s">
        <v>15453</v>
      </c>
      <c r="D8059" s="49" t="s">
        <v>15454</v>
      </c>
      <c r="E8059" s="50" t="n">
        <v>85</v>
      </c>
      <c r="F8059" s="50" t="s">
        <v>2181</v>
      </c>
      <c r="G8059" s="51" t="n">
        <v>0.28</v>
      </c>
    </row>
    <row r="8060" customFormat="false" ht="17.25" hidden="false" customHeight="true" outlineLevel="0" collapsed="false">
      <c r="A8060" s="0" t="str">
        <f aca="false">LEFT(C8060,4)*1</f>
        <v>0</v>
      </c>
      <c r="B8060" s="48" t="str">
        <f aca="false">+B8059+1</f>
        <v>0</v>
      </c>
      <c r="C8060" s="48" t="s">
        <v>15455</v>
      </c>
      <c r="D8060" s="49" t="s">
        <v>15456</v>
      </c>
      <c r="E8060" s="50" t="n">
        <v>85</v>
      </c>
      <c r="F8060" s="50" t="s">
        <v>2181</v>
      </c>
      <c r="G8060" s="51" t="n">
        <v>0.28</v>
      </c>
    </row>
    <row r="8061" customFormat="false" ht="17.25" hidden="false" customHeight="true" outlineLevel="0" collapsed="false">
      <c r="A8061" s="0" t="str">
        <f aca="false">LEFT(C8061,4)*1</f>
        <v>0</v>
      </c>
      <c r="B8061" s="48" t="str">
        <f aca="false">+B8060+1</f>
        <v>0</v>
      </c>
      <c r="C8061" s="48" t="s">
        <v>15457</v>
      </c>
      <c r="D8061" s="49" t="s">
        <v>15458</v>
      </c>
      <c r="E8061" s="50" t="n">
        <v>85</v>
      </c>
      <c r="F8061" s="50" t="s">
        <v>2181</v>
      </c>
      <c r="G8061" s="51" t="n">
        <v>0.28</v>
      </c>
    </row>
    <row r="8062" customFormat="false" ht="17.25" hidden="false" customHeight="true" outlineLevel="0" collapsed="false">
      <c r="A8062" s="0" t="str">
        <f aca="false">LEFT(C8062,4)*1</f>
        <v>0</v>
      </c>
      <c r="B8062" s="48" t="str">
        <f aca="false">+B8061+1</f>
        <v>0</v>
      </c>
      <c r="C8062" s="48" t="s">
        <v>15459</v>
      </c>
      <c r="D8062" s="49" t="s">
        <v>15460</v>
      </c>
      <c r="E8062" s="50" t="n">
        <v>85</v>
      </c>
      <c r="F8062" s="50" t="s">
        <v>2181</v>
      </c>
      <c r="G8062" s="51" t="n">
        <v>0.28</v>
      </c>
    </row>
    <row r="8063" customFormat="false" ht="17.25" hidden="false" customHeight="true" outlineLevel="0" collapsed="false">
      <c r="A8063" s="0" t="str">
        <f aca="false">LEFT(C8063,4)*1</f>
        <v>0</v>
      </c>
      <c r="B8063" s="48" t="str">
        <f aca="false">+B8062+1</f>
        <v>0</v>
      </c>
      <c r="C8063" s="48" t="s">
        <v>15461</v>
      </c>
      <c r="D8063" s="49" t="s">
        <v>15462</v>
      </c>
      <c r="E8063" s="50" t="n">
        <v>85</v>
      </c>
      <c r="F8063" s="50" t="s">
        <v>2181</v>
      </c>
      <c r="G8063" s="51" t="n">
        <v>0.28</v>
      </c>
    </row>
    <row r="8064" customFormat="false" ht="17.25" hidden="false" customHeight="true" outlineLevel="0" collapsed="false">
      <c r="A8064" s="0" t="str">
        <f aca="false">LEFT(C8064,4)*1</f>
        <v>0</v>
      </c>
      <c r="B8064" s="48" t="str">
        <f aca="false">+B8063+1</f>
        <v>0</v>
      </c>
      <c r="C8064" s="48" t="s">
        <v>15463</v>
      </c>
      <c r="D8064" s="49" t="s">
        <v>15460</v>
      </c>
      <c r="E8064" s="50" t="n">
        <v>85</v>
      </c>
      <c r="F8064" s="50" t="s">
        <v>2181</v>
      </c>
      <c r="G8064" s="51" t="n">
        <v>0.28</v>
      </c>
    </row>
    <row r="8065" customFormat="false" ht="17.25" hidden="false" customHeight="true" outlineLevel="0" collapsed="false">
      <c r="A8065" s="0" t="str">
        <f aca="false">LEFT(C8065,4)*1</f>
        <v>0</v>
      </c>
      <c r="B8065" s="48" t="str">
        <f aca="false">+B8064+1</f>
        <v>0</v>
      </c>
      <c r="C8065" s="48" t="s">
        <v>15464</v>
      </c>
      <c r="D8065" s="49" t="s">
        <v>15465</v>
      </c>
      <c r="E8065" s="50" t="n">
        <v>85</v>
      </c>
      <c r="F8065" s="50" t="s">
        <v>2181</v>
      </c>
      <c r="G8065" s="51" t="n">
        <v>0.28</v>
      </c>
    </row>
    <row r="8066" customFormat="false" ht="17.25" hidden="false" customHeight="true" outlineLevel="0" collapsed="false">
      <c r="A8066" s="0" t="str">
        <f aca="false">LEFT(C8066,4)*1</f>
        <v>0</v>
      </c>
      <c r="B8066" s="48" t="str">
        <f aca="false">+B8065+1</f>
        <v>0</v>
      </c>
      <c r="C8066" s="48" t="s">
        <v>15466</v>
      </c>
      <c r="D8066" s="49" t="s">
        <v>15467</v>
      </c>
      <c r="E8066" s="50" t="n">
        <v>85</v>
      </c>
      <c r="F8066" s="50" t="s">
        <v>2181</v>
      </c>
      <c r="G8066" s="51" t="n">
        <v>0.28</v>
      </c>
    </row>
    <row r="8067" customFormat="false" ht="17.25" hidden="false" customHeight="true" outlineLevel="0" collapsed="false">
      <c r="A8067" s="0" t="str">
        <f aca="false">LEFT(C8067,4)*1</f>
        <v>0</v>
      </c>
      <c r="B8067" s="48" t="str">
        <f aca="false">+B8066+1</f>
        <v>0</v>
      </c>
      <c r="C8067" s="48" t="s">
        <v>15468</v>
      </c>
      <c r="D8067" s="49" t="s">
        <v>15469</v>
      </c>
      <c r="E8067" s="50" t="n">
        <v>85</v>
      </c>
      <c r="F8067" s="50" t="s">
        <v>587</v>
      </c>
      <c r="G8067" s="51" t="n">
        <v>0.18</v>
      </c>
    </row>
    <row r="8068" customFormat="false" ht="17.25" hidden="false" customHeight="true" outlineLevel="0" collapsed="false">
      <c r="A8068" s="0" t="str">
        <f aca="false">LEFT(C8068,4)*1</f>
        <v>0</v>
      </c>
      <c r="B8068" s="48" t="str">
        <f aca="false">+B8067+1</f>
        <v>0</v>
      </c>
      <c r="C8068" s="48" t="s">
        <v>15470</v>
      </c>
      <c r="D8068" s="49" t="s">
        <v>15471</v>
      </c>
      <c r="E8068" s="50" t="n">
        <v>85</v>
      </c>
      <c r="F8068" s="50" t="s">
        <v>587</v>
      </c>
      <c r="G8068" s="51" t="n">
        <v>0.18</v>
      </c>
    </row>
    <row r="8069" customFormat="false" ht="17.25" hidden="false" customHeight="true" outlineLevel="0" collapsed="false">
      <c r="A8069" s="0" t="str">
        <f aca="false">LEFT(C8069,4)*1</f>
        <v>0</v>
      </c>
      <c r="B8069" s="48" t="str">
        <f aca="false">+B8068+1</f>
        <v>0</v>
      </c>
      <c r="C8069" s="48" t="s">
        <v>15472</v>
      </c>
      <c r="D8069" s="49" t="s">
        <v>15473</v>
      </c>
      <c r="E8069" s="50" t="n">
        <v>85</v>
      </c>
      <c r="F8069" s="50" t="s">
        <v>587</v>
      </c>
      <c r="G8069" s="51" t="n">
        <v>0.18</v>
      </c>
    </row>
    <row r="8070" customFormat="false" ht="17.25" hidden="false" customHeight="true" outlineLevel="0" collapsed="false">
      <c r="A8070" s="0" t="str">
        <f aca="false">LEFT(C8070,4)*1</f>
        <v>0</v>
      </c>
      <c r="B8070" s="48" t="str">
        <f aca="false">+B8069+1</f>
        <v>0</v>
      </c>
      <c r="C8070" s="48" t="s">
        <v>15474</v>
      </c>
      <c r="D8070" s="49" t="s">
        <v>15475</v>
      </c>
      <c r="E8070" s="50" t="n">
        <v>85</v>
      </c>
      <c r="F8070" s="50" t="s">
        <v>587</v>
      </c>
      <c r="G8070" s="51" t="n">
        <v>0.18</v>
      </c>
    </row>
    <row r="8071" customFormat="false" ht="17.25" hidden="false" customHeight="true" outlineLevel="0" collapsed="false">
      <c r="A8071" s="0" t="str">
        <f aca="false">LEFT(C8071,4)*1</f>
        <v>0</v>
      </c>
      <c r="B8071" s="48" t="str">
        <f aca="false">+B8070+1</f>
        <v>0</v>
      </c>
      <c r="C8071" s="48" t="s">
        <v>15476</v>
      </c>
      <c r="D8071" s="49" t="s">
        <v>15477</v>
      </c>
      <c r="E8071" s="50" t="n">
        <v>85</v>
      </c>
      <c r="F8071" s="50" t="s">
        <v>587</v>
      </c>
      <c r="G8071" s="51" t="n">
        <v>0.18</v>
      </c>
    </row>
    <row r="8072" customFormat="false" ht="17.25" hidden="false" customHeight="true" outlineLevel="0" collapsed="false">
      <c r="A8072" s="0" t="str">
        <f aca="false">LEFT(C8072,4)*1</f>
        <v>0</v>
      </c>
      <c r="B8072" s="48" t="str">
        <f aca="false">+B8071+1</f>
        <v>0</v>
      </c>
      <c r="C8072" s="48" t="s">
        <v>15478</v>
      </c>
      <c r="D8072" s="49" t="s">
        <v>15479</v>
      </c>
      <c r="E8072" s="50" t="n">
        <v>85</v>
      </c>
      <c r="F8072" s="50" t="s">
        <v>587</v>
      </c>
      <c r="G8072" s="51" t="n">
        <v>0.18</v>
      </c>
    </row>
    <row r="8073" customFormat="false" ht="17.25" hidden="false" customHeight="true" outlineLevel="0" collapsed="false">
      <c r="A8073" s="0" t="str">
        <f aca="false">LEFT(C8073,4)*1</f>
        <v>0</v>
      </c>
      <c r="B8073" s="48" t="str">
        <f aca="false">+B8072+1</f>
        <v>0</v>
      </c>
      <c r="C8073" s="48" t="s">
        <v>15480</v>
      </c>
      <c r="D8073" s="49" t="s">
        <v>15481</v>
      </c>
      <c r="E8073" s="50" t="n">
        <v>85</v>
      </c>
      <c r="F8073" s="50" t="s">
        <v>587</v>
      </c>
      <c r="G8073" s="51" t="n">
        <v>0.18</v>
      </c>
    </row>
    <row r="8074" customFormat="false" ht="17.25" hidden="false" customHeight="true" outlineLevel="0" collapsed="false">
      <c r="A8074" s="0" t="str">
        <f aca="false">LEFT(C8074,4)*1</f>
        <v>0</v>
      </c>
      <c r="B8074" s="48" t="str">
        <f aca="false">+B8073+1</f>
        <v>0</v>
      </c>
      <c r="C8074" s="48" t="s">
        <v>15482</v>
      </c>
      <c r="D8074" s="49" t="s">
        <v>15483</v>
      </c>
      <c r="E8074" s="50" t="n">
        <v>85</v>
      </c>
      <c r="F8074" s="50" t="s">
        <v>587</v>
      </c>
      <c r="G8074" s="51" t="n">
        <v>0.18</v>
      </c>
    </row>
    <row r="8075" customFormat="false" ht="17.25" hidden="false" customHeight="true" outlineLevel="0" collapsed="false">
      <c r="A8075" s="0" t="str">
        <f aca="false">LEFT(C8075,4)*1</f>
        <v>0</v>
      </c>
      <c r="B8075" s="48" t="str">
        <f aca="false">+B8074+1</f>
        <v>0</v>
      </c>
      <c r="C8075" s="48" t="s">
        <v>15484</v>
      </c>
      <c r="D8075" s="49" t="s">
        <v>15485</v>
      </c>
      <c r="E8075" s="50" t="n">
        <v>85</v>
      </c>
      <c r="F8075" s="50" t="s">
        <v>587</v>
      </c>
      <c r="G8075" s="51" t="n">
        <v>0.18</v>
      </c>
    </row>
    <row r="8076" customFormat="false" ht="17.25" hidden="false" customHeight="true" outlineLevel="0" collapsed="false">
      <c r="A8076" s="0" t="str">
        <f aca="false">LEFT(C8076,4)*1</f>
        <v>0</v>
      </c>
      <c r="B8076" s="48" t="str">
        <f aca="false">+B8075+1</f>
        <v>0</v>
      </c>
      <c r="C8076" s="48" t="s">
        <v>15486</v>
      </c>
      <c r="D8076" s="49" t="s">
        <v>15487</v>
      </c>
      <c r="E8076" s="50" t="n">
        <v>85</v>
      </c>
      <c r="F8076" s="50" t="s">
        <v>587</v>
      </c>
      <c r="G8076" s="51" t="n">
        <v>0.18</v>
      </c>
    </row>
    <row r="8077" customFormat="false" ht="17.25" hidden="false" customHeight="true" outlineLevel="0" collapsed="false">
      <c r="A8077" s="0" t="str">
        <f aca="false">LEFT(C8077,4)*1</f>
        <v>0</v>
      </c>
      <c r="B8077" s="48" t="str">
        <f aca="false">+B8076+1</f>
        <v>0</v>
      </c>
      <c r="C8077" s="48" t="s">
        <v>15488</v>
      </c>
      <c r="D8077" s="49" t="s">
        <v>15489</v>
      </c>
      <c r="E8077" s="50" t="n">
        <v>85</v>
      </c>
      <c r="F8077" s="50" t="s">
        <v>587</v>
      </c>
      <c r="G8077" s="51" t="n">
        <v>0.18</v>
      </c>
    </row>
    <row r="8078" customFormat="false" ht="17.25" hidden="false" customHeight="true" outlineLevel="0" collapsed="false">
      <c r="A8078" s="0" t="str">
        <f aca="false">LEFT(C8078,4)*1</f>
        <v>0</v>
      </c>
      <c r="B8078" s="48" t="str">
        <f aca="false">+B8077+1</f>
        <v>0</v>
      </c>
      <c r="C8078" s="48" t="s">
        <v>15490</v>
      </c>
      <c r="D8078" s="49" t="s">
        <v>15491</v>
      </c>
      <c r="E8078" s="50" t="n">
        <v>85</v>
      </c>
      <c r="F8078" s="50" t="s">
        <v>587</v>
      </c>
      <c r="G8078" s="51" t="n">
        <v>0.18</v>
      </c>
    </row>
    <row r="8079" customFormat="false" ht="17.25" hidden="false" customHeight="true" outlineLevel="0" collapsed="false">
      <c r="A8079" s="0" t="str">
        <f aca="false">LEFT(C8079,4)*1</f>
        <v>0</v>
      </c>
      <c r="B8079" s="48" t="str">
        <f aca="false">+B8078+1</f>
        <v>0</v>
      </c>
      <c r="C8079" s="48" t="s">
        <v>15492</v>
      </c>
      <c r="D8079" s="49" t="s">
        <v>15493</v>
      </c>
      <c r="E8079" s="50" t="n">
        <v>85</v>
      </c>
      <c r="F8079" s="50" t="s">
        <v>587</v>
      </c>
      <c r="G8079" s="51" t="n">
        <v>0.18</v>
      </c>
    </row>
    <row r="8080" customFormat="false" ht="17.25" hidden="false" customHeight="true" outlineLevel="0" collapsed="false">
      <c r="A8080" s="0" t="str">
        <f aca="false">LEFT(C8080,4)*1</f>
        <v>0</v>
      </c>
      <c r="B8080" s="48" t="str">
        <f aca="false">+B8079+1</f>
        <v>0</v>
      </c>
      <c r="C8080" s="48" t="s">
        <v>15494</v>
      </c>
      <c r="D8080" s="49" t="s">
        <v>15495</v>
      </c>
      <c r="E8080" s="50" t="n">
        <v>85</v>
      </c>
      <c r="F8080" s="50" t="s">
        <v>587</v>
      </c>
      <c r="G8080" s="51" t="n">
        <v>0.18</v>
      </c>
    </row>
    <row r="8081" customFormat="false" ht="17.25" hidden="false" customHeight="true" outlineLevel="0" collapsed="false">
      <c r="A8081" s="0" t="str">
        <f aca="false">LEFT(C8081,4)*1</f>
        <v>0</v>
      </c>
      <c r="B8081" s="48" t="str">
        <f aca="false">+B8080+1</f>
        <v>0</v>
      </c>
      <c r="C8081" s="48" t="s">
        <v>15496</v>
      </c>
      <c r="D8081" s="49" t="s">
        <v>15497</v>
      </c>
      <c r="E8081" s="50" t="n">
        <v>85</v>
      </c>
      <c r="F8081" s="50" t="s">
        <v>587</v>
      </c>
      <c r="G8081" s="51" t="n">
        <v>0.18</v>
      </c>
    </row>
    <row r="8082" customFormat="false" ht="17.25" hidden="false" customHeight="true" outlineLevel="0" collapsed="false">
      <c r="A8082" s="0" t="str">
        <f aca="false">LEFT(C8082,4)*1</f>
        <v>0</v>
      </c>
      <c r="B8082" s="48" t="str">
        <f aca="false">+B8081+1</f>
        <v>0</v>
      </c>
      <c r="C8082" s="48" t="s">
        <v>15498</v>
      </c>
      <c r="D8082" s="49" t="s">
        <v>15499</v>
      </c>
      <c r="E8082" s="50" t="n">
        <v>85</v>
      </c>
      <c r="F8082" s="50" t="s">
        <v>587</v>
      </c>
      <c r="G8082" s="51" t="n">
        <v>0.18</v>
      </c>
    </row>
    <row r="8083" customFormat="false" ht="17.25" hidden="false" customHeight="true" outlineLevel="0" collapsed="false">
      <c r="A8083" s="0" t="str">
        <f aca="false">LEFT(C8083,4)*1</f>
        <v>0</v>
      </c>
      <c r="B8083" s="48" t="str">
        <f aca="false">+B8082+1</f>
        <v>0</v>
      </c>
      <c r="C8083" s="48" t="s">
        <v>15500</v>
      </c>
      <c r="D8083" s="49" t="s">
        <v>15501</v>
      </c>
      <c r="E8083" s="50" t="n">
        <v>85</v>
      </c>
      <c r="F8083" s="50" t="s">
        <v>587</v>
      </c>
      <c r="G8083" s="51" t="n">
        <v>0.18</v>
      </c>
    </row>
    <row r="8084" customFormat="false" ht="17.25" hidden="false" customHeight="true" outlineLevel="0" collapsed="false">
      <c r="A8084" s="0" t="str">
        <f aca="false">LEFT(C8084,4)*1</f>
        <v>0</v>
      </c>
      <c r="B8084" s="48" t="str">
        <f aca="false">+B8083+1</f>
        <v>0</v>
      </c>
      <c r="C8084" s="48" t="s">
        <v>15502</v>
      </c>
      <c r="D8084" s="49" t="s">
        <v>15503</v>
      </c>
      <c r="E8084" s="50" t="n">
        <v>85</v>
      </c>
      <c r="F8084" s="50" t="s">
        <v>587</v>
      </c>
      <c r="G8084" s="51" t="n">
        <v>0.18</v>
      </c>
    </row>
    <row r="8085" customFormat="false" ht="17.25" hidden="false" customHeight="true" outlineLevel="0" collapsed="false">
      <c r="A8085" s="0" t="str">
        <f aca="false">LEFT(C8085,4)*1</f>
        <v>0</v>
      </c>
      <c r="B8085" s="48" t="str">
        <f aca="false">+B8084+1</f>
        <v>0</v>
      </c>
      <c r="C8085" s="48" t="s">
        <v>15504</v>
      </c>
      <c r="D8085" s="49" t="s">
        <v>15505</v>
      </c>
      <c r="E8085" s="50" t="n">
        <v>85</v>
      </c>
      <c r="F8085" s="50" t="s">
        <v>587</v>
      </c>
      <c r="G8085" s="51" t="n">
        <v>0.18</v>
      </c>
    </row>
    <row r="8086" customFormat="false" ht="17.25" hidden="false" customHeight="true" outlineLevel="0" collapsed="false">
      <c r="A8086" s="0" t="str">
        <f aca="false">LEFT(C8086,4)*1</f>
        <v>0</v>
      </c>
      <c r="B8086" s="48" t="str">
        <f aca="false">+B8085+1</f>
        <v>0</v>
      </c>
      <c r="C8086" s="48" t="s">
        <v>15506</v>
      </c>
      <c r="D8086" s="49" t="s">
        <v>15507</v>
      </c>
      <c r="E8086" s="50" t="n">
        <v>85</v>
      </c>
      <c r="F8086" s="50" t="s">
        <v>587</v>
      </c>
      <c r="G8086" s="51" t="n">
        <v>0.18</v>
      </c>
    </row>
    <row r="8087" customFormat="false" ht="17.25" hidden="false" customHeight="true" outlineLevel="0" collapsed="false">
      <c r="A8087" s="0" t="str">
        <f aca="false">LEFT(C8087,4)*1</f>
        <v>0</v>
      </c>
      <c r="B8087" s="48" t="str">
        <f aca="false">+B8086+1</f>
        <v>0</v>
      </c>
      <c r="C8087" s="48" t="s">
        <v>15508</v>
      </c>
      <c r="D8087" s="49" t="s">
        <v>15509</v>
      </c>
      <c r="E8087" s="50" t="n">
        <v>85</v>
      </c>
      <c r="F8087" s="50" t="s">
        <v>587</v>
      </c>
      <c r="G8087" s="51" t="n">
        <v>0.18</v>
      </c>
    </row>
    <row r="8088" customFormat="false" ht="17.25" hidden="false" customHeight="true" outlineLevel="0" collapsed="false">
      <c r="A8088" s="0" t="str">
        <f aca="false">LEFT(C8088,4)*1</f>
        <v>0</v>
      </c>
      <c r="B8088" s="48" t="str">
        <f aca="false">+B8087+1</f>
        <v>0</v>
      </c>
      <c r="C8088" s="48" t="s">
        <v>15510</v>
      </c>
      <c r="D8088" s="49" t="s">
        <v>15511</v>
      </c>
      <c r="E8088" s="50" t="n">
        <v>85</v>
      </c>
      <c r="F8088" s="50" t="s">
        <v>587</v>
      </c>
      <c r="G8088" s="51" t="n">
        <v>0.18</v>
      </c>
    </row>
    <row r="8089" customFormat="false" ht="17.25" hidden="false" customHeight="true" outlineLevel="0" collapsed="false">
      <c r="A8089" s="0" t="str">
        <f aca="false">LEFT(C8089,4)*1</f>
        <v>0</v>
      </c>
      <c r="B8089" s="48" t="str">
        <f aca="false">+B8088+1</f>
        <v>0</v>
      </c>
      <c r="C8089" s="50" t="s">
        <v>15510</v>
      </c>
      <c r="D8089" s="54" t="s">
        <v>15512</v>
      </c>
      <c r="E8089" s="50" t="n">
        <v>85</v>
      </c>
      <c r="F8089" s="50" t="s">
        <v>587</v>
      </c>
      <c r="G8089" s="51" t="n">
        <v>0.18</v>
      </c>
    </row>
    <row r="8090" customFormat="false" ht="17.25" hidden="false" customHeight="true" outlineLevel="0" collapsed="false">
      <c r="A8090" s="0" t="str">
        <f aca="false">LEFT(C8090,4)*1</f>
        <v>0</v>
      </c>
      <c r="B8090" s="48" t="str">
        <f aca="false">+B8089+1</f>
        <v>0</v>
      </c>
      <c r="C8090" s="48" t="s">
        <v>15513</v>
      </c>
      <c r="D8090" s="49" t="s">
        <v>15514</v>
      </c>
      <c r="E8090" s="50" t="n">
        <v>85</v>
      </c>
      <c r="F8090" s="50" t="s">
        <v>587</v>
      </c>
      <c r="G8090" s="51" t="n">
        <v>0.18</v>
      </c>
    </row>
    <row r="8091" customFormat="false" ht="17.25" hidden="false" customHeight="true" outlineLevel="0" collapsed="false">
      <c r="A8091" s="0" t="str">
        <f aca="false">LEFT(C8091,4)*1</f>
        <v>0</v>
      </c>
      <c r="B8091" s="48" t="str">
        <f aca="false">+B8090+1</f>
        <v>0</v>
      </c>
      <c r="C8091" s="48" t="s">
        <v>15515</v>
      </c>
      <c r="D8091" s="49" t="s">
        <v>15516</v>
      </c>
      <c r="E8091" s="50" t="n">
        <v>85</v>
      </c>
      <c r="F8091" s="50" t="s">
        <v>587</v>
      </c>
      <c r="G8091" s="51" t="n">
        <v>0.18</v>
      </c>
    </row>
    <row r="8092" customFormat="false" ht="17.25" hidden="false" customHeight="true" outlineLevel="0" collapsed="false">
      <c r="A8092" s="0" t="str">
        <f aca="false">LEFT(C8092,4)*1</f>
        <v>0</v>
      </c>
      <c r="B8092" s="48" t="str">
        <f aca="false">+B8091+1</f>
        <v>0</v>
      </c>
      <c r="C8092" s="48" t="s">
        <v>15517</v>
      </c>
      <c r="D8092" s="49" t="s">
        <v>15518</v>
      </c>
      <c r="E8092" s="50" t="n">
        <v>85</v>
      </c>
      <c r="F8092" s="50" t="s">
        <v>587</v>
      </c>
      <c r="G8092" s="51" t="n">
        <v>0.18</v>
      </c>
    </row>
    <row r="8093" customFormat="false" ht="17.25" hidden="false" customHeight="true" outlineLevel="0" collapsed="false">
      <c r="A8093" s="0" t="str">
        <f aca="false">LEFT(C8093,4)*1</f>
        <v>0</v>
      </c>
      <c r="B8093" s="48" t="str">
        <f aca="false">+B8092+1</f>
        <v>0</v>
      </c>
      <c r="C8093" s="50" t="s">
        <v>15517</v>
      </c>
      <c r="D8093" s="54" t="s">
        <v>15519</v>
      </c>
      <c r="E8093" s="50" t="n">
        <v>85</v>
      </c>
      <c r="F8093" s="50" t="s">
        <v>587</v>
      </c>
      <c r="G8093" s="51" t="n">
        <v>0.18</v>
      </c>
    </row>
    <row r="8094" customFormat="false" ht="17.25" hidden="false" customHeight="true" outlineLevel="0" collapsed="false">
      <c r="A8094" s="0" t="str">
        <f aca="false">LEFT(C8094,4)*1</f>
        <v>0</v>
      </c>
      <c r="B8094" s="48" t="str">
        <f aca="false">+B8093+1</f>
        <v>0</v>
      </c>
      <c r="C8094" s="48" t="s">
        <v>15520</v>
      </c>
      <c r="D8094" s="49" t="s">
        <v>15521</v>
      </c>
      <c r="E8094" s="50" t="n">
        <v>85</v>
      </c>
      <c r="F8094" s="50" t="s">
        <v>587</v>
      </c>
      <c r="G8094" s="51" t="n">
        <v>0.18</v>
      </c>
    </row>
    <row r="8095" customFormat="false" ht="17.25" hidden="false" customHeight="true" outlineLevel="0" collapsed="false">
      <c r="A8095" s="0" t="str">
        <f aca="false">LEFT(C8095,4)*1</f>
        <v>0</v>
      </c>
      <c r="B8095" s="48" t="str">
        <f aca="false">+B8094+1</f>
        <v>0</v>
      </c>
      <c r="C8095" s="48" t="s">
        <v>15522</v>
      </c>
      <c r="D8095" s="49" t="s">
        <v>15523</v>
      </c>
      <c r="E8095" s="50" t="n">
        <v>85</v>
      </c>
      <c r="F8095" s="50" t="s">
        <v>587</v>
      </c>
      <c r="G8095" s="51" t="n">
        <v>0.18</v>
      </c>
    </row>
    <row r="8096" customFormat="false" ht="17.25" hidden="false" customHeight="true" outlineLevel="0" collapsed="false">
      <c r="A8096" s="0" t="str">
        <f aca="false">LEFT(C8096,4)*1</f>
        <v>0</v>
      </c>
      <c r="B8096" s="48" t="str">
        <f aca="false">+B8095+1</f>
        <v>0</v>
      </c>
      <c r="C8096" s="48" t="s">
        <v>15524</v>
      </c>
      <c r="D8096" s="49" t="s">
        <v>15525</v>
      </c>
      <c r="E8096" s="50" t="n">
        <v>85</v>
      </c>
      <c r="F8096" s="50" t="s">
        <v>587</v>
      </c>
      <c r="G8096" s="51" t="n">
        <v>0.18</v>
      </c>
    </row>
    <row r="8097" customFormat="false" ht="17.25" hidden="false" customHeight="true" outlineLevel="0" collapsed="false">
      <c r="A8097" s="0" t="str">
        <f aca="false">LEFT(C8097,4)*1</f>
        <v>0</v>
      </c>
      <c r="B8097" s="48" t="str">
        <f aca="false">+B8096+1</f>
        <v>0</v>
      </c>
      <c r="C8097" s="48" t="s">
        <v>15526</v>
      </c>
      <c r="D8097" s="49" t="s">
        <v>15527</v>
      </c>
      <c r="E8097" s="50" t="n">
        <v>85</v>
      </c>
      <c r="F8097" s="50" t="s">
        <v>587</v>
      </c>
      <c r="G8097" s="51" t="n">
        <v>0.18</v>
      </c>
    </row>
    <row r="8098" customFormat="false" ht="17.25" hidden="false" customHeight="true" outlineLevel="0" collapsed="false">
      <c r="A8098" s="0" t="str">
        <f aca="false">LEFT(C8098,4)*1</f>
        <v>0</v>
      </c>
      <c r="B8098" s="48" t="str">
        <f aca="false">+B8097+1</f>
        <v>0</v>
      </c>
      <c r="C8098" s="48" t="s">
        <v>15528</v>
      </c>
      <c r="D8098" s="49" t="s">
        <v>15529</v>
      </c>
      <c r="E8098" s="50" t="n">
        <v>85</v>
      </c>
      <c r="F8098" s="50" t="s">
        <v>587</v>
      </c>
      <c r="G8098" s="51" t="n">
        <v>0.18</v>
      </c>
    </row>
    <row r="8099" customFormat="false" ht="17.25" hidden="false" customHeight="true" outlineLevel="0" collapsed="false">
      <c r="A8099" s="0" t="str">
        <f aca="false">LEFT(C8099,4)*1</f>
        <v>0</v>
      </c>
      <c r="B8099" s="48" t="str">
        <f aca="false">+B8098+1</f>
        <v>0</v>
      </c>
      <c r="C8099" s="48" t="s">
        <v>15530</v>
      </c>
      <c r="D8099" s="49" t="s">
        <v>15531</v>
      </c>
      <c r="E8099" s="50" t="n">
        <v>85</v>
      </c>
      <c r="F8099" s="50" t="s">
        <v>587</v>
      </c>
      <c r="G8099" s="51" t="n">
        <v>0.18</v>
      </c>
    </row>
    <row r="8100" customFormat="false" ht="17.25" hidden="false" customHeight="true" outlineLevel="0" collapsed="false">
      <c r="A8100" s="0" t="str">
        <f aca="false">LEFT(C8100,4)*1</f>
        <v>0</v>
      </c>
      <c r="B8100" s="48" t="str">
        <f aca="false">+B8099+1</f>
        <v>0</v>
      </c>
      <c r="C8100" s="59" t="s">
        <v>15532</v>
      </c>
      <c r="D8100" s="60" t="s">
        <v>15533</v>
      </c>
      <c r="E8100" s="58" t="n">
        <v>85</v>
      </c>
      <c r="F8100" s="58" t="s">
        <v>6831</v>
      </c>
      <c r="G8100" s="62" t="n">
        <v>0.18</v>
      </c>
    </row>
    <row r="8101" customFormat="false" ht="17.25" hidden="false" customHeight="true" outlineLevel="0" collapsed="false">
      <c r="A8101" s="0" t="str">
        <f aca="false">LEFT(C8101,4)*1</f>
        <v>0</v>
      </c>
      <c r="B8101" s="48" t="str">
        <f aca="false">+B8100+1</f>
        <v>0</v>
      </c>
      <c r="C8101" s="59" t="s">
        <v>15532</v>
      </c>
      <c r="D8101" s="60" t="s">
        <v>15533</v>
      </c>
      <c r="E8101" s="58" t="n">
        <v>85</v>
      </c>
      <c r="F8101" s="58" t="s">
        <v>587</v>
      </c>
      <c r="G8101" s="62" t="n">
        <v>0.18</v>
      </c>
    </row>
    <row r="8102" customFormat="false" ht="17.25" hidden="false" customHeight="true" outlineLevel="0" collapsed="false">
      <c r="A8102" s="0" t="str">
        <f aca="false">LEFT(C8102,4)*1</f>
        <v>0</v>
      </c>
      <c r="B8102" s="48" t="str">
        <f aca="false">+B8101+1</f>
        <v>0</v>
      </c>
      <c r="C8102" s="59" t="s">
        <v>15534</v>
      </c>
      <c r="D8102" s="60" t="s">
        <v>15535</v>
      </c>
      <c r="E8102" s="58" t="n">
        <v>85</v>
      </c>
      <c r="F8102" s="58" t="s">
        <v>587</v>
      </c>
      <c r="G8102" s="62" t="n">
        <v>0.18</v>
      </c>
    </row>
    <row r="8103" customFormat="false" ht="17.25" hidden="false" customHeight="true" outlineLevel="0" collapsed="false">
      <c r="A8103" s="0" t="str">
        <f aca="false">LEFT(C8103,4)*1</f>
        <v>0</v>
      </c>
      <c r="B8103" s="48" t="str">
        <f aca="false">+B8102+1</f>
        <v>0</v>
      </c>
      <c r="C8103" s="59" t="s">
        <v>15536</v>
      </c>
      <c r="D8103" s="60" t="s">
        <v>15537</v>
      </c>
      <c r="E8103" s="58" t="n">
        <v>85</v>
      </c>
      <c r="F8103" s="58" t="s">
        <v>587</v>
      </c>
      <c r="G8103" s="62" t="n">
        <v>0.18</v>
      </c>
    </row>
    <row r="8104" customFormat="false" ht="17.25" hidden="false" customHeight="true" outlineLevel="0" collapsed="false">
      <c r="A8104" s="0" t="str">
        <f aca="false">LEFT(C8104,4)*1</f>
        <v>0</v>
      </c>
      <c r="B8104" s="48" t="str">
        <f aca="false">+B8103+1</f>
        <v>0</v>
      </c>
      <c r="C8104" s="59" t="s">
        <v>15538</v>
      </c>
      <c r="D8104" s="60" t="s">
        <v>15539</v>
      </c>
      <c r="E8104" s="58" t="n">
        <v>85</v>
      </c>
      <c r="F8104" s="58" t="s">
        <v>587</v>
      </c>
      <c r="G8104" s="62" t="n">
        <v>0.18</v>
      </c>
    </row>
    <row r="8105" customFormat="false" ht="17.25" hidden="false" customHeight="true" outlineLevel="0" collapsed="false">
      <c r="A8105" s="0" t="str">
        <f aca="false">LEFT(C8105,4)*1</f>
        <v>0</v>
      </c>
      <c r="B8105" s="48" t="str">
        <f aca="false">+B8104+1</f>
        <v>0</v>
      </c>
      <c r="C8105" s="59" t="s">
        <v>15540</v>
      </c>
      <c r="D8105" s="60" t="s">
        <v>15541</v>
      </c>
      <c r="E8105" s="58" t="n">
        <v>85</v>
      </c>
      <c r="F8105" s="58" t="s">
        <v>587</v>
      </c>
      <c r="G8105" s="62" t="n">
        <v>0.18</v>
      </c>
    </row>
    <row r="8106" customFormat="false" ht="17.25" hidden="false" customHeight="true" outlineLevel="0" collapsed="false">
      <c r="A8106" s="0" t="str">
        <f aca="false">LEFT(C8106,4)*1</f>
        <v>0</v>
      </c>
      <c r="B8106" s="48" t="str">
        <f aca="false">+B8105+1</f>
        <v>0</v>
      </c>
      <c r="C8106" s="59" t="s">
        <v>15542</v>
      </c>
      <c r="D8106" s="60" t="s">
        <v>15543</v>
      </c>
      <c r="E8106" s="58" t="n">
        <v>85</v>
      </c>
      <c r="F8106" s="58" t="s">
        <v>587</v>
      </c>
      <c r="G8106" s="62" t="n">
        <v>0.18</v>
      </c>
    </row>
    <row r="8107" customFormat="false" ht="17.25" hidden="false" customHeight="true" outlineLevel="0" collapsed="false">
      <c r="A8107" s="0" t="str">
        <f aca="false">LEFT(C8107,4)*1</f>
        <v>0</v>
      </c>
      <c r="B8107" s="48" t="str">
        <f aca="false">+B8106+1</f>
        <v>0</v>
      </c>
      <c r="C8107" s="59" t="s">
        <v>15544</v>
      </c>
      <c r="D8107" s="60" t="s">
        <v>15545</v>
      </c>
      <c r="E8107" s="58" t="n">
        <v>85</v>
      </c>
      <c r="F8107" s="58" t="s">
        <v>587</v>
      </c>
      <c r="G8107" s="62" t="n">
        <v>0.18</v>
      </c>
    </row>
    <row r="8108" customFormat="false" ht="17.25" hidden="false" customHeight="true" outlineLevel="0" collapsed="false">
      <c r="A8108" s="0" t="str">
        <f aca="false">LEFT(C8108,4)*1</f>
        <v>0</v>
      </c>
      <c r="B8108" s="48" t="str">
        <f aca="false">+B8107+1</f>
        <v>0</v>
      </c>
      <c r="C8108" s="59" t="s">
        <v>15546</v>
      </c>
      <c r="D8108" s="60" t="s">
        <v>15547</v>
      </c>
      <c r="E8108" s="58" t="n">
        <v>85</v>
      </c>
      <c r="F8108" s="58" t="s">
        <v>587</v>
      </c>
      <c r="G8108" s="62" t="n">
        <v>0.18</v>
      </c>
    </row>
    <row r="8109" customFormat="false" ht="17.25" hidden="false" customHeight="true" outlineLevel="0" collapsed="false">
      <c r="A8109" s="0" t="str">
        <f aca="false">LEFT(C8109,4)*1</f>
        <v>0</v>
      </c>
      <c r="B8109" s="48" t="str">
        <f aca="false">+B8108+1</f>
        <v>0</v>
      </c>
      <c r="C8109" s="59" t="s">
        <v>15548</v>
      </c>
      <c r="D8109" s="60" t="s">
        <v>15549</v>
      </c>
      <c r="E8109" s="58" t="n">
        <v>85</v>
      </c>
      <c r="F8109" s="58" t="s">
        <v>587</v>
      </c>
      <c r="G8109" s="62" t="n">
        <v>0.18</v>
      </c>
    </row>
    <row r="8110" customFormat="false" ht="17.25" hidden="false" customHeight="true" outlineLevel="0" collapsed="false">
      <c r="A8110" s="0" t="str">
        <f aca="false">LEFT(C8110,4)*1</f>
        <v>0</v>
      </c>
      <c r="B8110" s="48" t="str">
        <f aca="false">+B8109+1</f>
        <v>0</v>
      </c>
      <c r="C8110" s="59" t="s">
        <v>15550</v>
      </c>
      <c r="D8110" s="60" t="s">
        <v>15551</v>
      </c>
      <c r="E8110" s="58" t="n">
        <v>85</v>
      </c>
      <c r="F8110" s="58" t="s">
        <v>587</v>
      </c>
      <c r="G8110" s="62" t="n">
        <v>0.18</v>
      </c>
    </row>
    <row r="8111" customFormat="false" ht="17.25" hidden="false" customHeight="true" outlineLevel="0" collapsed="false">
      <c r="A8111" s="0" t="str">
        <f aca="false">LEFT(C8111,4)*1</f>
        <v>0</v>
      </c>
      <c r="B8111" s="48" t="str">
        <f aca="false">+B8110+1</f>
        <v>0</v>
      </c>
      <c r="C8111" s="59" t="s">
        <v>15552</v>
      </c>
      <c r="D8111" s="60" t="s">
        <v>15553</v>
      </c>
      <c r="E8111" s="58" t="n">
        <v>85</v>
      </c>
      <c r="F8111" s="58" t="s">
        <v>587</v>
      </c>
      <c r="G8111" s="62" t="n">
        <v>0.18</v>
      </c>
    </row>
    <row r="8112" customFormat="false" ht="17.25" hidden="false" customHeight="true" outlineLevel="0" collapsed="false">
      <c r="A8112" s="0" t="str">
        <f aca="false">LEFT(C8112,4)*1</f>
        <v>0</v>
      </c>
      <c r="B8112" s="48" t="str">
        <f aca="false">+B8111+1</f>
        <v>0</v>
      </c>
      <c r="C8112" s="50" t="s">
        <v>15554</v>
      </c>
      <c r="D8112" s="49" t="s">
        <v>15555</v>
      </c>
      <c r="E8112" s="50" t="n">
        <v>85</v>
      </c>
      <c r="F8112" s="50" t="s">
        <v>2181</v>
      </c>
      <c r="G8112" s="51" t="n">
        <v>0.28</v>
      </c>
    </row>
    <row r="8113" customFormat="false" ht="17.25" hidden="false" customHeight="true" outlineLevel="0" collapsed="false">
      <c r="A8113" s="0" t="str">
        <f aca="false">LEFT(C8113,4)*1</f>
        <v>0</v>
      </c>
      <c r="B8113" s="48" t="str">
        <f aca="false">+B8112+1</f>
        <v>0</v>
      </c>
      <c r="C8113" s="50" t="s">
        <v>15554</v>
      </c>
      <c r="D8113" s="49" t="s">
        <v>15556</v>
      </c>
      <c r="E8113" s="50" t="n">
        <v>85</v>
      </c>
      <c r="F8113" s="50" t="s">
        <v>2181</v>
      </c>
      <c r="G8113" s="51" t="n">
        <v>0.28</v>
      </c>
    </row>
    <row r="8114" customFormat="false" ht="17.25" hidden="false" customHeight="true" outlineLevel="0" collapsed="false">
      <c r="A8114" s="0" t="str">
        <f aca="false">LEFT(C8114,4)*1</f>
        <v>0</v>
      </c>
      <c r="B8114" s="48" t="str">
        <f aca="false">+B8113+1</f>
        <v>0</v>
      </c>
      <c r="C8114" s="50" t="s">
        <v>15554</v>
      </c>
      <c r="D8114" s="49" t="s">
        <v>15557</v>
      </c>
      <c r="E8114" s="50" t="n">
        <v>85</v>
      </c>
      <c r="F8114" s="50" t="s">
        <v>2181</v>
      </c>
      <c r="G8114" s="51" t="n">
        <v>0.28</v>
      </c>
    </row>
    <row r="8115" customFormat="false" ht="17.25" hidden="false" customHeight="true" outlineLevel="0" collapsed="false">
      <c r="A8115" s="0" t="str">
        <f aca="false">LEFT(C8115,4)*1</f>
        <v>0</v>
      </c>
      <c r="B8115" s="48" t="str">
        <f aca="false">+B8114+1</f>
        <v>0</v>
      </c>
      <c r="C8115" s="48" t="s">
        <v>15554</v>
      </c>
      <c r="D8115" s="49" t="s">
        <v>15558</v>
      </c>
      <c r="E8115" s="50" t="n">
        <v>85</v>
      </c>
      <c r="F8115" s="50" t="s">
        <v>2181</v>
      </c>
      <c r="G8115" s="51" t="n">
        <v>0.28</v>
      </c>
    </row>
    <row r="8116" customFormat="false" ht="17.25" hidden="false" customHeight="true" outlineLevel="0" collapsed="false">
      <c r="A8116" s="0" t="str">
        <f aca="false">LEFT(C8116,4)*1</f>
        <v>0</v>
      </c>
      <c r="B8116" s="48" t="str">
        <f aca="false">+B8115+1</f>
        <v>0</v>
      </c>
      <c r="C8116" s="48" t="s">
        <v>15559</v>
      </c>
      <c r="D8116" s="49" t="s">
        <v>15560</v>
      </c>
      <c r="E8116" s="50" t="n">
        <v>85</v>
      </c>
      <c r="F8116" s="50" t="s">
        <v>2181</v>
      </c>
      <c r="G8116" s="51" t="n">
        <v>0.28</v>
      </c>
    </row>
    <row r="8117" customFormat="false" ht="17.25" hidden="false" customHeight="true" outlineLevel="0" collapsed="false">
      <c r="A8117" s="0" t="str">
        <f aca="false">LEFT(C8117,4)*1</f>
        <v>0</v>
      </c>
      <c r="B8117" s="48" t="str">
        <f aca="false">+B8116+1</f>
        <v>0</v>
      </c>
      <c r="C8117" s="48" t="s">
        <v>15561</v>
      </c>
      <c r="D8117" s="49" t="s">
        <v>15562</v>
      </c>
      <c r="E8117" s="50" t="n">
        <v>85</v>
      </c>
      <c r="F8117" s="50" t="s">
        <v>2181</v>
      </c>
      <c r="G8117" s="51" t="n">
        <v>0.28</v>
      </c>
    </row>
    <row r="8118" customFormat="false" ht="17.25" hidden="false" customHeight="true" outlineLevel="0" collapsed="false">
      <c r="A8118" s="0" t="str">
        <f aca="false">LEFT(C8118,4)*1</f>
        <v>0</v>
      </c>
      <c r="B8118" s="48" t="str">
        <f aca="false">+B8117+1</f>
        <v>0</v>
      </c>
      <c r="C8118" s="48" t="s">
        <v>15563</v>
      </c>
      <c r="D8118" s="49" t="s">
        <v>15564</v>
      </c>
      <c r="E8118" s="50" t="n">
        <v>85</v>
      </c>
      <c r="F8118" s="50" t="s">
        <v>2181</v>
      </c>
      <c r="G8118" s="51" t="n">
        <v>0.28</v>
      </c>
    </row>
    <row r="8119" customFormat="false" ht="17.25" hidden="false" customHeight="true" outlineLevel="0" collapsed="false">
      <c r="A8119" s="0" t="str">
        <f aca="false">LEFT(C8119,4)*1</f>
        <v>0</v>
      </c>
      <c r="B8119" s="48" t="str">
        <f aca="false">+B8118+1</f>
        <v>0</v>
      </c>
      <c r="C8119" s="48" t="s">
        <v>15565</v>
      </c>
      <c r="D8119" s="49" t="s">
        <v>15566</v>
      </c>
      <c r="E8119" s="50" t="n">
        <v>85</v>
      </c>
      <c r="F8119" s="50" t="s">
        <v>2181</v>
      </c>
      <c r="G8119" s="51" t="n">
        <v>0.28</v>
      </c>
    </row>
    <row r="8120" customFormat="false" ht="17.25" hidden="false" customHeight="true" outlineLevel="0" collapsed="false">
      <c r="A8120" s="0" t="str">
        <f aca="false">LEFT(C8120,4)*1</f>
        <v>0</v>
      </c>
      <c r="B8120" s="48" t="str">
        <f aca="false">+B8119+1</f>
        <v>0</v>
      </c>
      <c r="C8120" s="48" t="s">
        <v>15567</v>
      </c>
      <c r="D8120" s="49" t="s">
        <v>15568</v>
      </c>
      <c r="E8120" s="50" t="n">
        <v>85</v>
      </c>
      <c r="F8120" s="50" t="s">
        <v>2181</v>
      </c>
      <c r="G8120" s="51" t="n">
        <v>0.28</v>
      </c>
    </row>
    <row r="8121" customFormat="false" ht="17.25" hidden="false" customHeight="true" outlineLevel="0" collapsed="false">
      <c r="A8121" s="0" t="str">
        <f aca="false">LEFT(C8121,4)*1</f>
        <v>0</v>
      </c>
      <c r="B8121" s="48" t="str">
        <f aca="false">+B8120+1</f>
        <v>0</v>
      </c>
      <c r="C8121" s="48" t="s">
        <v>15569</v>
      </c>
      <c r="D8121" s="49" t="s">
        <v>15570</v>
      </c>
      <c r="E8121" s="50" t="n">
        <v>85</v>
      </c>
      <c r="F8121" s="50" t="s">
        <v>2181</v>
      </c>
      <c r="G8121" s="51" t="n">
        <v>0.28</v>
      </c>
    </row>
    <row r="8122" customFormat="false" ht="17.25" hidden="false" customHeight="true" outlineLevel="0" collapsed="false">
      <c r="A8122" s="0" t="str">
        <f aca="false">LEFT(C8122,4)*1</f>
        <v>0</v>
      </c>
      <c r="B8122" s="48" t="str">
        <f aca="false">+B8121+1</f>
        <v>0</v>
      </c>
      <c r="C8122" s="48" t="s">
        <v>15571</v>
      </c>
      <c r="D8122" s="49" t="s">
        <v>15572</v>
      </c>
      <c r="E8122" s="50" t="n">
        <v>85</v>
      </c>
      <c r="F8122" s="50" t="s">
        <v>2181</v>
      </c>
      <c r="G8122" s="51" t="n">
        <v>0.28</v>
      </c>
    </row>
    <row r="8123" customFormat="false" ht="17.25" hidden="false" customHeight="true" outlineLevel="0" collapsed="false">
      <c r="A8123" s="0" t="str">
        <f aca="false">LEFT(C8123,4)*1</f>
        <v>0</v>
      </c>
      <c r="B8123" s="48" t="str">
        <f aca="false">+B8122+1</f>
        <v>0</v>
      </c>
      <c r="C8123" s="48" t="s">
        <v>15573</v>
      </c>
      <c r="D8123" s="49" t="s">
        <v>15574</v>
      </c>
      <c r="E8123" s="50" t="n">
        <v>85</v>
      </c>
      <c r="F8123" s="50" t="s">
        <v>2181</v>
      </c>
      <c r="G8123" s="51" t="n">
        <v>0.28</v>
      </c>
    </row>
    <row r="8124" customFormat="false" ht="17.25" hidden="false" customHeight="true" outlineLevel="0" collapsed="false">
      <c r="A8124" s="0" t="str">
        <f aca="false">LEFT(C8124,4)*1</f>
        <v>0</v>
      </c>
      <c r="B8124" s="48" t="str">
        <f aca="false">+B8123+1</f>
        <v>0</v>
      </c>
      <c r="C8124" s="48" t="s">
        <v>15575</v>
      </c>
      <c r="D8124" s="49" t="s">
        <v>15576</v>
      </c>
      <c r="E8124" s="50" t="n">
        <v>85</v>
      </c>
      <c r="F8124" s="50" t="s">
        <v>2181</v>
      </c>
      <c r="G8124" s="51" t="n">
        <v>0.28</v>
      </c>
    </row>
    <row r="8125" customFormat="false" ht="17.25" hidden="false" customHeight="true" outlineLevel="0" collapsed="false">
      <c r="A8125" s="0" t="str">
        <f aca="false">LEFT(C8125,4)*1</f>
        <v>0</v>
      </c>
      <c r="B8125" s="48" t="str">
        <f aca="false">+B8124+1</f>
        <v>0</v>
      </c>
      <c r="C8125" s="48" t="s">
        <v>15577</v>
      </c>
      <c r="D8125" s="49" t="s">
        <v>15578</v>
      </c>
      <c r="E8125" s="50" t="n">
        <v>85</v>
      </c>
      <c r="F8125" s="50" t="s">
        <v>2181</v>
      </c>
      <c r="G8125" s="51" t="n">
        <v>0.28</v>
      </c>
    </row>
    <row r="8126" customFormat="false" ht="17.25" hidden="false" customHeight="true" outlineLevel="0" collapsed="false">
      <c r="A8126" s="0" t="str">
        <f aca="false">LEFT(C8126,4)*1</f>
        <v>0</v>
      </c>
      <c r="B8126" s="48" t="str">
        <f aca="false">+B8125+1</f>
        <v>0</v>
      </c>
      <c r="C8126" s="48" t="s">
        <v>15579</v>
      </c>
      <c r="D8126" s="49" t="s">
        <v>15580</v>
      </c>
      <c r="E8126" s="50" t="n">
        <v>85</v>
      </c>
      <c r="F8126" s="50" t="s">
        <v>2181</v>
      </c>
      <c r="G8126" s="51" t="n">
        <v>0.28</v>
      </c>
    </row>
    <row r="8127" customFormat="false" ht="17.25" hidden="false" customHeight="true" outlineLevel="0" collapsed="false">
      <c r="A8127" s="0" t="str">
        <f aca="false">LEFT(C8127,4)*1</f>
        <v>0</v>
      </c>
      <c r="B8127" s="48" t="str">
        <f aca="false">+B8126+1</f>
        <v>0</v>
      </c>
      <c r="C8127" s="48" t="s">
        <v>15581</v>
      </c>
      <c r="D8127" s="49" t="s">
        <v>15582</v>
      </c>
      <c r="E8127" s="50" t="n">
        <v>85</v>
      </c>
      <c r="F8127" s="50" t="s">
        <v>2181</v>
      </c>
      <c r="G8127" s="51" t="n">
        <v>0.28</v>
      </c>
    </row>
    <row r="8128" customFormat="false" ht="17.25" hidden="false" customHeight="true" outlineLevel="0" collapsed="false">
      <c r="A8128" s="0" t="str">
        <f aca="false">LEFT(C8128,4)*1</f>
        <v>0</v>
      </c>
      <c r="B8128" s="48" t="str">
        <f aca="false">+B8127+1</f>
        <v>0</v>
      </c>
      <c r="C8128" s="48" t="s">
        <v>15583</v>
      </c>
      <c r="D8128" s="49" t="s">
        <v>15584</v>
      </c>
      <c r="E8128" s="50" t="n">
        <v>85</v>
      </c>
      <c r="F8128" s="50" t="s">
        <v>2181</v>
      </c>
      <c r="G8128" s="51" t="n">
        <v>0.28</v>
      </c>
    </row>
    <row r="8129" customFormat="false" ht="17.25" hidden="false" customHeight="true" outlineLevel="0" collapsed="false">
      <c r="A8129" s="0" t="str">
        <f aca="false">LEFT(C8129,4)*1</f>
        <v>0</v>
      </c>
      <c r="B8129" s="48" t="str">
        <f aca="false">+B8128+1</f>
        <v>0</v>
      </c>
      <c r="C8129" s="48" t="s">
        <v>15585</v>
      </c>
      <c r="D8129" s="49" t="s">
        <v>15586</v>
      </c>
      <c r="E8129" s="50" t="n">
        <v>85</v>
      </c>
      <c r="F8129" s="50" t="s">
        <v>2181</v>
      </c>
      <c r="G8129" s="51" t="n">
        <v>0.28</v>
      </c>
    </row>
    <row r="8130" customFormat="false" ht="17.25" hidden="false" customHeight="true" outlineLevel="0" collapsed="false">
      <c r="A8130" s="0" t="str">
        <f aca="false">LEFT(C8130,4)*1</f>
        <v>0</v>
      </c>
      <c r="B8130" s="48" t="str">
        <f aca="false">+B8129+1</f>
        <v>0</v>
      </c>
      <c r="C8130" s="48" t="s">
        <v>15587</v>
      </c>
      <c r="D8130" s="49" t="s">
        <v>15588</v>
      </c>
      <c r="E8130" s="50" t="n">
        <v>85</v>
      </c>
      <c r="F8130" s="50" t="s">
        <v>2181</v>
      </c>
      <c r="G8130" s="51" t="n">
        <v>0.28</v>
      </c>
    </row>
    <row r="8131" customFormat="false" ht="17.25" hidden="false" customHeight="true" outlineLevel="0" collapsed="false">
      <c r="A8131" s="0" t="str">
        <f aca="false">LEFT(C8131,4)*1</f>
        <v>0</v>
      </c>
      <c r="B8131" s="48" t="str">
        <f aca="false">+B8130+1</f>
        <v>0</v>
      </c>
      <c r="C8131" s="48" t="s">
        <v>15589</v>
      </c>
      <c r="D8131" s="49" t="s">
        <v>15590</v>
      </c>
      <c r="E8131" s="50" t="n">
        <v>85</v>
      </c>
      <c r="F8131" s="50" t="s">
        <v>2181</v>
      </c>
      <c r="G8131" s="51" t="n">
        <v>0.28</v>
      </c>
    </row>
    <row r="8132" customFormat="false" ht="17.25" hidden="false" customHeight="true" outlineLevel="0" collapsed="false">
      <c r="A8132" s="0" t="str">
        <f aca="false">LEFT(C8132,4)*1</f>
        <v>0</v>
      </c>
      <c r="B8132" s="48" t="str">
        <f aca="false">+B8131+1</f>
        <v>0</v>
      </c>
      <c r="C8132" s="48" t="s">
        <v>15591</v>
      </c>
      <c r="D8132" s="49" t="s">
        <v>15592</v>
      </c>
      <c r="E8132" s="50" t="n">
        <v>85</v>
      </c>
      <c r="F8132" s="50" t="s">
        <v>2181</v>
      </c>
      <c r="G8132" s="51" t="n">
        <v>0.28</v>
      </c>
    </row>
    <row r="8133" customFormat="false" ht="17.25" hidden="false" customHeight="true" outlineLevel="0" collapsed="false">
      <c r="A8133" s="0" t="str">
        <f aca="false">LEFT(C8133,4)*1</f>
        <v>0</v>
      </c>
      <c r="B8133" s="48" t="str">
        <f aca="false">+B8132+1</f>
        <v>0</v>
      </c>
      <c r="C8133" s="48" t="s">
        <v>15593</v>
      </c>
      <c r="D8133" s="49" t="s">
        <v>15594</v>
      </c>
      <c r="E8133" s="50" t="n">
        <v>85</v>
      </c>
      <c r="F8133" s="50" t="s">
        <v>2181</v>
      </c>
      <c r="G8133" s="51" t="n">
        <v>0.28</v>
      </c>
    </row>
    <row r="8134" customFormat="false" ht="17.25" hidden="false" customHeight="true" outlineLevel="0" collapsed="false">
      <c r="A8134" s="0" t="str">
        <f aca="false">LEFT(C8134,4)*1</f>
        <v>0</v>
      </c>
      <c r="B8134" s="48" t="str">
        <f aca="false">+B8133+1</f>
        <v>0</v>
      </c>
      <c r="C8134" s="48" t="s">
        <v>15595</v>
      </c>
      <c r="D8134" s="49" t="s">
        <v>15596</v>
      </c>
      <c r="E8134" s="50" t="n">
        <v>85</v>
      </c>
      <c r="F8134" s="50" t="s">
        <v>2181</v>
      </c>
      <c r="G8134" s="51" t="n">
        <v>0.28</v>
      </c>
    </row>
    <row r="8135" customFormat="false" ht="17.25" hidden="false" customHeight="true" outlineLevel="0" collapsed="false">
      <c r="A8135" s="0" t="str">
        <f aca="false">LEFT(C8135,4)*1</f>
        <v>0</v>
      </c>
      <c r="B8135" s="48" t="str">
        <f aca="false">+B8134+1</f>
        <v>0</v>
      </c>
      <c r="C8135" s="48" t="s">
        <v>15597</v>
      </c>
      <c r="D8135" s="49" t="s">
        <v>15598</v>
      </c>
      <c r="E8135" s="50" t="n">
        <v>85</v>
      </c>
      <c r="F8135" s="50" t="s">
        <v>2181</v>
      </c>
      <c r="G8135" s="51" t="n">
        <v>0.28</v>
      </c>
    </row>
    <row r="8136" customFormat="false" ht="17.25" hidden="false" customHeight="true" outlineLevel="0" collapsed="false">
      <c r="A8136" s="0" t="str">
        <f aca="false">LEFT(C8136,4)*1</f>
        <v>0</v>
      </c>
      <c r="B8136" s="48" t="str">
        <f aca="false">+B8135+1</f>
        <v>0</v>
      </c>
      <c r="C8136" s="48" t="s">
        <v>15599</v>
      </c>
      <c r="D8136" s="49" t="s">
        <v>15600</v>
      </c>
      <c r="E8136" s="50" t="n">
        <v>85</v>
      </c>
      <c r="F8136" s="50" t="s">
        <v>2181</v>
      </c>
      <c r="G8136" s="51" t="n">
        <v>0.28</v>
      </c>
    </row>
    <row r="8137" customFormat="false" ht="17.25" hidden="false" customHeight="true" outlineLevel="0" collapsed="false">
      <c r="A8137" s="0" t="str">
        <f aca="false">LEFT(C8137,4)*1</f>
        <v>0</v>
      </c>
      <c r="B8137" s="48" t="str">
        <f aca="false">+B8136+1</f>
        <v>0</v>
      </c>
      <c r="C8137" s="48" t="s">
        <v>15601</v>
      </c>
      <c r="D8137" s="49" t="s">
        <v>15602</v>
      </c>
      <c r="E8137" s="50" t="n">
        <v>85</v>
      </c>
      <c r="F8137" s="50" t="s">
        <v>2181</v>
      </c>
      <c r="G8137" s="51" t="n">
        <v>0.28</v>
      </c>
    </row>
    <row r="8138" customFormat="false" ht="17.25" hidden="false" customHeight="true" outlineLevel="0" collapsed="false">
      <c r="A8138" s="0" t="str">
        <f aca="false">LEFT(C8138,4)*1</f>
        <v>0</v>
      </c>
      <c r="B8138" s="48" t="str">
        <f aca="false">+B8137+1</f>
        <v>0</v>
      </c>
      <c r="C8138" s="48" t="s">
        <v>15603</v>
      </c>
      <c r="D8138" s="49" t="s">
        <v>15604</v>
      </c>
      <c r="E8138" s="50" t="n">
        <v>85</v>
      </c>
      <c r="F8138" s="50" t="s">
        <v>2181</v>
      </c>
      <c r="G8138" s="51" t="n">
        <v>0.28</v>
      </c>
    </row>
    <row r="8139" customFormat="false" ht="17.25" hidden="false" customHeight="true" outlineLevel="0" collapsed="false">
      <c r="A8139" s="0" t="str">
        <f aca="false">LEFT(C8139,4)*1</f>
        <v>0</v>
      </c>
      <c r="B8139" s="48" t="str">
        <f aca="false">+B8138+1</f>
        <v>0</v>
      </c>
      <c r="C8139" s="48" t="s">
        <v>15605</v>
      </c>
      <c r="D8139" s="49" t="s">
        <v>15606</v>
      </c>
      <c r="E8139" s="50" t="n">
        <v>85</v>
      </c>
      <c r="F8139" s="50" t="s">
        <v>2181</v>
      </c>
      <c r="G8139" s="51" t="n">
        <v>0.28</v>
      </c>
    </row>
    <row r="8140" customFormat="false" ht="17.25" hidden="false" customHeight="true" outlineLevel="0" collapsed="false">
      <c r="A8140" s="0" t="str">
        <f aca="false">LEFT(C8140,4)*1</f>
        <v>0</v>
      </c>
      <c r="B8140" s="48" t="str">
        <f aca="false">+B8139+1</f>
        <v>0</v>
      </c>
      <c r="C8140" s="48" t="s">
        <v>15607</v>
      </c>
      <c r="D8140" s="49" t="s">
        <v>15608</v>
      </c>
      <c r="E8140" s="50" t="n">
        <v>85</v>
      </c>
      <c r="F8140" s="50" t="s">
        <v>2181</v>
      </c>
      <c r="G8140" s="51" t="n">
        <v>0.28</v>
      </c>
    </row>
    <row r="8141" customFormat="false" ht="17.25" hidden="false" customHeight="true" outlineLevel="0" collapsed="false">
      <c r="A8141" s="0" t="str">
        <f aca="false">LEFT(C8141,4)*1</f>
        <v>0</v>
      </c>
      <c r="B8141" s="48" t="str">
        <f aca="false">+B8140+1</f>
        <v>0</v>
      </c>
      <c r="C8141" s="48" t="s">
        <v>15609</v>
      </c>
      <c r="D8141" s="49" t="s">
        <v>15610</v>
      </c>
      <c r="E8141" s="50" t="n">
        <v>85</v>
      </c>
      <c r="F8141" s="50" t="s">
        <v>2181</v>
      </c>
      <c r="G8141" s="51" t="n">
        <v>0.28</v>
      </c>
    </row>
    <row r="8142" customFormat="false" ht="17.25" hidden="false" customHeight="true" outlineLevel="0" collapsed="false">
      <c r="A8142" s="0" t="str">
        <f aca="false">LEFT(C8142,4)*1</f>
        <v>0</v>
      </c>
      <c r="B8142" s="48" t="str">
        <f aca="false">+B8141+1</f>
        <v>0</v>
      </c>
      <c r="C8142" s="48" t="s">
        <v>15611</v>
      </c>
      <c r="D8142" s="49" t="s">
        <v>15604</v>
      </c>
      <c r="E8142" s="50" t="n">
        <v>85</v>
      </c>
      <c r="F8142" s="50" t="s">
        <v>2181</v>
      </c>
      <c r="G8142" s="51" t="n">
        <v>0.28</v>
      </c>
    </row>
    <row r="8143" customFormat="false" ht="17.25" hidden="false" customHeight="true" outlineLevel="0" collapsed="false">
      <c r="A8143" s="0" t="str">
        <f aca="false">LEFT(C8143,4)*1</f>
        <v>0</v>
      </c>
      <c r="B8143" s="48" t="str">
        <f aca="false">+B8142+1</f>
        <v>0</v>
      </c>
      <c r="C8143" s="48" t="s">
        <v>15612</v>
      </c>
      <c r="D8143" s="49" t="s">
        <v>15613</v>
      </c>
      <c r="E8143" s="50" t="n">
        <v>85</v>
      </c>
      <c r="F8143" s="50" t="s">
        <v>2181</v>
      </c>
      <c r="G8143" s="51" t="n">
        <v>0.28</v>
      </c>
    </row>
    <row r="8144" customFormat="false" ht="17.25" hidden="false" customHeight="true" outlineLevel="0" collapsed="false">
      <c r="A8144" s="0" t="str">
        <f aca="false">LEFT(C8144,4)*1</f>
        <v>0</v>
      </c>
      <c r="B8144" s="48" t="str">
        <f aca="false">+B8143+1</f>
        <v>0</v>
      </c>
      <c r="C8144" s="48" t="s">
        <v>15614</v>
      </c>
      <c r="D8144" s="49" t="s">
        <v>15615</v>
      </c>
      <c r="E8144" s="50" t="n">
        <v>85</v>
      </c>
      <c r="F8144" s="50" t="s">
        <v>2181</v>
      </c>
      <c r="G8144" s="51" t="n">
        <v>0.28</v>
      </c>
    </row>
    <row r="8145" customFormat="false" ht="17.25" hidden="false" customHeight="true" outlineLevel="0" collapsed="false">
      <c r="A8145" s="0" t="str">
        <f aca="false">LEFT(C8145,4)*1</f>
        <v>0</v>
      </c>
      <c r="B8145" s="48" t="str">
        <f aca="false">+B8144+1</f>
        <v>0</v>
      </c>
      <c r="C8145" s="48" t="s">
        <v>15616</v>
      </c>
      <c r="D8145" s="49" t="s">
        <v>15617</v>
      </c>
      <c r="E8145" s="50" t="n">
        <v>85</v>
      </c>
      <c r="F8145" s="50" t="s">
        <v>2181</v>
      </c>
      <c r="G8145" s="51" t="n">
        <v>0.28</v>
      </c>
    </row>
    <row r="8146" customFormat="false" ht="17.25" hidden="false" customHeight="true" outlineLevel="0" collapsed="false">
      <c r="A8146" s="0" t="str">
        <f aca="false">LEFT(C8146,4)*1</f>
        <v>0</v>
      </c>
      <c r="B8146" s="48" t="str">
        <f aca="false">+B8145+1</f>
        <v>0</v>
      </c>
      <c r="C8146" s="48" t="s">
        <v>15618</v>
      </c>
      <c r="D8146" s="49" t="s">
        <v>15619</v>
      </c>
      <c r="E8146" s="50" t="n">
        <v>85</v>
      </c>
      <c r="F8146" s="50" t="s">
        <v>2181</v>
      </c>
      <c r="G8146" s="51" t="n">
        <v>0.28</v>
      </c>
    </row>
    <row r="8147" customFormat="false" ht="17.25" hidden="false" customHeight="true" outlineLevel="0" collapsed="false">
      <c r="A8147" s="0" t="str">
        <f aca="false">LEFT(C8147,4)*1</f>
        <v>0</v>
      </c>
      <c r="B8147" s="48" t="str">
        <f aca="false">+B8146+1</f>
        <v>0</v>
      </c>
      <c r="C8147" s="48" t="s">
        <v>15620</v>
      </c>
      <c r="D8147" s="49" t="s">
        <v>15621</v>
      </c>
      <c r="E8147" s="50" t="n">
        <v>85</v>
      </c>
      <c r="F8147" s="50" t="s">
        <v>2181</v>
      </c>
      <c r="G8147" s="51" t="n">
        <v>0.28</v>
      </c>
    </row>
    <row r="8148" customFormat="false" ht="17.25" hidden="false" customHeight="true" outlineLevel="0" collapsed="false">
      <c r="A8148" s="0" t="str">
        <f aca="false">LEFT(C8148,4)*1</f>
        <v>0</v>
      </c>
      <c r="B8148" s="48" t="str">
        <f aca="false">+B8147+1</f>
        <v>0</v>
      </c>
      <c r="C8148" s="48" t="s">
        <v>15622</v>
      </c>
      <c r="D8148" s="49" t="s">
        <v>15623</v>
      </c>
      <c r="E8148" s="50" t="n">
        <v>85</v>
      </c>
      <c r="F8148" s="50" t="s">
        <v>2181</v>
      </c>
      <c r="G8148" s="51" t="n">
        <v>0.28</v>
      </c>
    </row>
    <row r="8149" customFormat="false" ht="17.25" hidden="false" customHeight="true" outlineLevel="0" collapsed="false">
      <c r="A8149" s="0" t="str">
        <f aca="false">LEFT(C8149,4)*1</f>
        <v>0</v>
      </c>
      <c r="B8149" s="48" t="str">
        <f aca="false">+B8148+1</f>
        <v>0</v>
      </c>
      <c r="C8149" s="48" t="s">
        <v>15624</v>
      </c>
      <c r="D8149" s="49" t="s">
        <v>15604</v>
      </c>
      <c r="E8149" s="50" t="n">
        <v>85</v>
      </c>
      <c r="F8149" s="50" t="s">
        <v>2181</v>
      </c>
      <c r="G8149" s="51" t="n">
        <v>0.28</v>
      </c>
    </row>
    <row r="8150" customFormat="false" ht="17.25" hidden="false" customHeight="true" outlineLevel="0" collapsed="false">
      <c r="A8150" s="0" t="str">
        <f aca="false">LEFT(C8150,4)*1</f>
        <v>0</v>
      </c>
      <c r="B8150" s="48" t="str">
        <f aca="false">+B8149+1</f>
        <v>0</v>
      </c>
      <c r="C8150" s="48" t="s">
        <v>15625</v>
      </c>
      <c r="D8150" s="49" t="s">
        <v>15613</v>
      </c>
      <c r="E8150" s="50" t="n">
        <v>85</v>
      </c>
      <c r="F8150" s="50" t="s">
        <v>2181</v>
      </c>
      <c r="G8150" s="51" t="n">
        <v>0.28</v>
      </c>
    </row>
    <row r="8151" customFormat="false" ht="17.25" hidden="false" customHeight="true" outlineLevel="0" collapsed="false">
      <c r="A8151" s="0" t="str">
        <f aca="false">LEFT(C8151,4)*1</f>
        <v>0</v>
      </c>
      <c r="B8151" s="48" t="str">
        <f aca="false">+B8150+1</f>
        <v>0</v>
      </c>
      <c r="C8151" s="48" t="s">
        <v>15626</v>
      </c>
      <c r="D8151" s="49" t="s">
        <v>15615</v>
      </c>
      <c r="E8151" s="50" t="n">
        <v>85</v>
      </c>
      <c r="F8151" s="50" t="s">
        <v>2181</v>
      </c>
      <c r="G8151" s="51" t="n">
        <v>0.28</v>
      </c>
    </row>
    <row r="8152" customFormat="false" ht="17.25" hidden="false" customHeight="true" outlineLevel="0" collapsed="false">
      <c r="A8152" s="0" t="str">
        <f aca="false">LEFT(C8152,4)*1</f>
        <v>0</v>
      </c>
      <c r="B8152" s="48" t="str">
        <f aca="false">+B8151+1</f>
        <v>0</v>
      </c>
      <c r="C8152" s="48" t="s">
        <v>15626</v>
      </c>
      <c r="D8152" s="49" t="s">
        <v>15627</v>
      </c>
      <c r="E8152" s="50" t="n">
        <v>85</v>
      </c>
      <c r="F8152" s="50" t="s">
        <v>2181</v>
      </c>
      <c r="G8152" s="51" t="n">
        <v>0.28</v>
      </c>
    </row>
    <row r="8153" customFormat="false" ht="17.25" hidden="false" customHeight="true" outlineLevel="0" collapsed="false">
      <c r="A8153" s="0" t="str">
        <f aca="false">LEFT(C8153,4)*1</f>
        <v>0</v>
      </c>
      <c r="B8153" s="48" t="str">
        <f aca="false">+B8152+1</f>
        <v>0</v>
      </c>
      <c r="C8153" s="50" t="s">
        <v>15626</v>
      </c>
      <c r="D8153" s="49" t="s">
        <v>15628</v>
      </c>
      <c r="E8153" s="50" t="n">
        <v>85</v>
      </c>
      <c r="F8153" s="50" t="s">
        <v>2181</v>
      </c>
      <c r="G8153" s="51" t="n">
        <v>0.28</v>
      </c>
    </row>
    <row r="8154" customFormat="false" ht="17.25" hidden="false" customHeight="true" outlineLevel="0" collapsed="false">
      <c r="A8154" s="0" t="str">
        <f aca="false">LEFT(C8154,4)*1</f>
        <v>0</v>
      </c>
      <c r="B8154" s="48" t="str">
        <f aca="false">+B8153+1</f>
        <v>0</v>
      </c>
      <c r="C8154" s="48" t="s">
        <v>15629</v>
      </c>
      <c r="D8154" s="49" t="s">
        <v>15617</v>
      </c>
      <c r="E8154" s="50" t="n">
        <v>85</v>
      </c>
      <c r="F8154" s="50" t="s">
        <v>2181</v>
      </c>
      <c r="G8154" s="51" t="n">
        <v>0.28</v>
      </c>
    </row>
    <row r="8155" customFormat="false" ht="17.25" hidden="false" customHeight="true" outlineLevel="0" collapsed="false">
      <c r="A8155" s="0" t="str">
        <f aca="false">LEFT(C8155,4)*1</f>
        <v>0</v>
      </c>
      <c r="B8155" s="48" t="str">
        <f aca="false">+B8154+1</f>
        <v>0</v>
      </c>
      <c r="C8155" s="48" t="s">
        <v>15630</v>
      </c>
      <c r="D8155" s="49" t="s">
        <v>15619</v>
      </c>
      <c r="E8155" s="50" t="n">
        <v>85</v>
      </c>
      <c r="F8155" s="50" t="s">
        <v>2181</v>
      </c>
      <c r="G8155" s="51" t="n">
        <v>0.28</v>
      </c>
    </row>
    <row r="8156" customFormat="false" ht="17.25" hidden="false" customHeight="true" outlineLevel="0" collapsed="false">
      <c r="A8156" s="0" t="str">
        <f aca="false">LEFT(C8156,4)*1</f>
        <v>0</v>
      </c>
      <c r="B8156" s="48" t="str">
        <f aca="false">+B8155+1</f>
        <v>0</v>
      </c>
      <c r="C8156" s="48" t="s">
        <v>15631</v>
      </c>
      <c r="D8156" s="49" t="s">
        <v>15632</v>
      </c>
      <c r="E8156" s="50" t="n">
        <v>85</v>
      </c>
      <c r="F8156" s="50" t="s">
        <v>2181</v>
      </c>
      <c r="G8156" s="51" t="n">
        <v>0.28</v>
      </c>
    </row>
    <row r="8157" customFormat="false" ht="17.25" hidden="false" customHeight="true" outlineLevel="0" collapsed="false">
      <c r="A8157" s="0" t="str">
        <f aca="false">LEFT(C8157,4)*1</f>
        <v>0</v>
      </c>
      <c r="B8157" s="48" t="str">
        <f aca="false">+B8156+1</f>
        <v>0</v>
      </c>
      <c r="C8157" s="48" t="s">
        <v>15633</v>
      </c>
      <c r="D8157" s="49" t="s">
        <v>15634</v>
      </c>
      <c r="E8157" s="50" t="n">
        <v>85</v>
      </c>
      <c r="F8157" s="50" t="s">
        <v>2181</v>
      </c>
      <c r="G8157" s="51" t="n">
        <v>0.28</v>
      </c>
    </row>
    <row r="8158" customFormat="false" ht="17.25" hidden="false" customHeight="true" outlineLevel="0" collapsed="false">
      <c r="A8158" s="0" t="str">
        <f aca="false">LEFT(C8158,4)*1</f>
        <v>0</v>
      </c>
      <c r="B8158" s="48" t="str">
        <f aca="false">+B8157+1</f>
        <v>0</v>
      </c>
      <c r="C8158" s="48" t="s">
        <v>15635</v>
      </c>
      <c r="D8158" s="49" t="s">
        <v>15636</v>
      </c>
      <c r="E8158" s="50" t="n">
        <v>85</v>
      </c>
      <c r="F8158" s="50" t="s">
        <v>2181</v>
      </c>
      <c r="G8158" s="51" t="n">
        <v>0.28</v>
      </c>
    </row>
    <row r="8159" customFormat="false" ht="17.25" hidden="false" customHeight="true" outlineLevel="0" collapsed="false">
      <c r="A8159" s="0" t="str">
        <f aca="false">LEFT(C8159,4)*1</f>
        <v>0</v>
      </c>
      <c r="B8159" s="48" t="str">
        <f aca="false">+B8158+1</f>
        <v>0</v>
      </c>
      <c r="C8159" s="48" t="s">
        <v>15637</v>
      </c>
      <c r="D8159" s="49" t="s">
        <v>15570</v>
      </c>
      <c r="E8159" s="50" t="n">
        <v>85</v>
      </c>
      <c r="F8159" s="50" t="s">
        <v>2181</v>
      </c>
      <c r="G8159" s="51" t="n">
        <v>0.28</v>
      </c>
    </row>
    <row r="8160" customFormat="false" ht="17.25" hidden="false" customHeight="true" outlineLevel="0" collapsed="false">
      <c r="A8160" s="0" t="str">
        <f aca="false">LEFT(C8160,4)*1</f>
        <v>0</v>
      </c>
      <c r="B8160" s="48" t="str">
        <f aca="false">+B8159+1</f>
        <v>0</v>
      </c>
      <c r="C8160" s="48" t="s">
        <v>15638</v>
      </c>
      <c r="D8160" s="49" t="s">
        <v>15572</v>
      </c>
      <c r="E8160" s="50" t="n">
        <v>85</v>
      </c>
      <c r="F8160" s="50" t="s">
        <v>2181</v>
      </c>
      <c r="G8160" s="51" t="n">
        <v>0.28</v>
      </c>
    </row>
    <row r="8161" customFormat="false" ht="17.25" hidden="false" customHeight="true" outlineLevel="0" collapsed="false">
      <c r="A8161" s="0" t="str">
        <f aca="false">LEFT(C8161,4)*1</f>
        <v>0</v>
      </c>
      <c r="B8161" s="48" t="str">
        <f aca="false">+B8160+1</f>
        <v>0</v>
      </c>
      <c r="C8161" s="48" t="s">
        <v>15639</v>
      </c>
      <c r="D8161" s="49" t="s">
        <v>15574</v>
      </c>
      <c r="E8161" s="50" t="n">
        <v>85</v>
      </c>
      <c r="F8161" s="50" t="s">
        <v>2181</v>
      </c>
      <c r="G8161" s="51" t="n">
        <v>0.28</v>
      </c>
    </row>
    <row r="8162" customFormat="false" ht="17.25" hidden="false" customHeight="true" outlineLevel="0" collapsed="false">
      <c r="A8162" s="0" t="str">
        <f aca="false">LEFT(C8162,4)*1</f>
        <v>0</v>
      </c>
      <c r="B8162" s="48" t="str">
        <f aca="false">+B8161+1</f>
        <v>0</v>
      </c>
      <c r="C8162" s="48" t="s">
        <v>15640</v>
      </c>
      <c r="D8162" s="49" t="s">
        <v>15641</v>
      </c>
      <c r="E8162" s="50" t="n">
        <v>85</v>
      </c>
      <c r="F8162" s="50" t="s">
        <v>2181</v>
      </c>
      <c r="G8162" s="51" t="n">
        <v>0.28</v>
      </c>
    </row>
    <row r="8163" customFormat="false" ht="17.25" hidden="false" customHeight="true" outlineLevel="0" collapsed="false">
      <c r="A8163" s="0" t="str">
        <f aca="false">LEFT(C8163,4)*1</f>
        <v>0</v>
      </c>
      <c r="B8163" s="48" t="str">
        <f aca="false">+B8162+1</f>
        <v>0</v>
      </c>
      <c r="C8163" s="50" t="s">
        <v>15642</v>
      </c>
      <c r="D8163" s="49" t="s">
        <v>15643</v>
      </c>
      <c r="E8163" s="50" t="n">
        <v>85</v>
      </c>
      <c r="F8163" s="50" t="s">
        <v>2181</v>
      </c>
      <c r="G8163" s="51" t="n">
        <v>0.28</v>
      </c>
    </row>
    <row r="8164" customFormat="false" ht="17.25" hidden="false" customHeight="true" outlineLevel="0" collapsed="false">
      <c r="A8164" s="0" t="str">
        <f aca="false">LEFT(C8164,4)*1</f>
        <v>0</v>
      </c>
      <c r="B8164" s="48" t="str">
        <f aca="false">+B8163+1</f>
        <v>0</v>
      </c>
      <c r="C8164" s="50" t="s">
        <v>15644</v>
      </c>
      <c r="D8164" s="49" t="s">
        <v>15645</v>
      </c>
      <c r="E8164" s="50" t="n">
        <v>85</v>
      </c>
      <c r="F8164" s="50" t="s">
        <v>2181</v>
      </c>
      <c r="G8164" s="51" t="n">
        <v>0.28</v>
      </c>
    </row>
    <row r="8165" customFormat="false" ht="17.25" hidden="false" customHeight="true" outlineLevel="0" collapsed="false">
      <c r="A8165" s="0" t="str">
        <f aca="false">LEFT(C8165,4)*1</f>
        <v>0</v>
      </c>
      <c r="B8165" s="48" t="str">
        <f aca="false">+B8164+1</f>
        <v>0</v>
      </c>
      <c r="C8165" s="48" t="s">
        <v>15646</v>
      </c>
      <c r="D8165" s="49" t="s">
        <v>15647</v>
      </c>
      <c r="E8165" s="50" t="n">
        <v>85</v>
      </c>
      <c r="F8165" s="50" t="s">
        <v>2181</v>
      </c>
      <c r="G8165" s="51" t="n">
        <v>0.28</v>
      </c>
    </row>
    <row r="8166" customFormat="false" ht="17.25" hidden="false" customHeight="true" outlineLevel="0" collapsed="false">
      <c r="A8166" s="0" t="str">
        <f aca="false">LEFT(C8166,4)*1</f>
        <v>0</v>
      </c>
      <c r="B8166" s="48" t="str">
        <f aca="false">+B8165+1</f>
        <v>0</v>
      </c>
      <c r="C8166" s="48" t="s">
        <v>15648</v>
      </c>
      <c r="D8166" s="49" t="s">
        <v>15649</v>
      </c>
      <c r="E8166" s="50" t="n">
        <v>85</v>
      </c>
      <c r="F8166" s="50" t="s">
        <v>587</v>
      </c>
      <c r="G8166" s="51" t="n">
        <v>0.18</v>
      </c>
    </row>
    <row r="8167" customFormat="false" ht="17.25" hidden="false" customHeight="true" outlineLevel="0" collapsed="false">
      <c r="A8167" s="0" t="str">
        <f aca="false">LEFT(C8167,4)*1</f>
        <v>0</v>
      </c>
      <c r="B8167" s="48" t="str">
        <f aca="false">+B8166+1</f>
        <v>0</v>
      </c>
      <c r="C8167" s="48" t="s">
        <v>15650</v>
      </c>
      <c r="D8167" s="49" t="s">
        <v>15651</v>
      </c>
      <c r="E8167" s="50" t="n">
        <v>85</v>
      </c>
      <c r="F8167" s="50" t="s">
        <v>587</v>
      </c>
      <c r="G8167" s="51" t="n">
        <v>0.18</v>
      </c>
    </row>
    <row r="8168" customFormat="false" ht="17.25" hidden="false" customHeight="true" outlineLevel="0" collapsed="false">
      <c r="A8168" s="0" t="str">
        <f aca="false">LEFT(C8168,4)*1</f>
        <v>0</v>
      </c>
      <c r="B8168" s="48" t="str">
        <f aca="false">+B8167+1</f>
        <v>0</v>
      </c>
      <c r="C8168" s="48" t="s">
        <v>15652</v>
      </c>
      <c r="D8168" s="49" t="s">
        <v>15653</v>
      </c>
      <c r="E8168" s="50" t="n">
        <v>85</v>
      </c>
      <c r="F8168" s="50" t="s">
        <v>587</v>
      </c>
      <c r="G8168" s="51" t="n">
        <v>0.18</v>
      </c>
    </row>
    <row r="8169" customFormat="false" ht="17.25" hidden="false" customHeight="true" outlineLevel="0" collapsed="false">
      <c r="A8169" s="0" t="str">
        <f aca="false">LEFT(C8169,4)*1</f>
        <v>0</v>
      </c>
      <c r="B8169" s="48" t="str">
        <f aca="false">+B8168+1</f>
        <v>0</v>
      </c>
      <c r="C8169" s="48" t="s">
        <v>15654</v>
      </c>
      <c r="D8169" s="49" t="s">
        <v>15655</v>
      </c>
      <c r="E8169" s="50" t="n">
        <v>85</v>
      </c>
      <c r="F8169" s="50" t="s">
        <v>587</v>
      </c>
      <c r="G8169" s="51" t="n">
        <v>0.18</v>
      </c>
    </row>
    <row r="8170" customFormat="false" ht="17.25" hidden="false" customHeight="true" outlineLevel="0" collapsed="false">
      <c r="A8170" s="0" t="str">
        <f aca="false">LEFT(C8170,4)*1</f>
        <v>0</v>
      </c>
      <c r="B8170" s="48" t="str">
        <f aca="false">+B8169+1</f>
        <v>0</v>
      </c>
      <c r="C8170" s="48" t="s">
        <v>15656</v>
      </c>
      <c r="D8170" s="49" t="s">
        <v>15657</v>
      </c>
      <c r="E8170" s="50" t="n">
        <v>85</v>
      </c>
      <c r="F8170" s="50" t="s">
        <v>2181</v>
      </c>
      <c r="G8170" s="51" t="n">
        <v>0.28</v>
      </c>
    </row>
    <row r="8171" customFormat="false" ht="17.25" hidden="false" customHeight="true" outlineLevel="0" collapsed="false">
      <c r="A8171" s="0" t="str">
        <f aca="false">LEFT(C8171,4)*1</f>
        <v>0</v>
      </c>
      <c r="B8171" s="48" t="str">
        <f aca="false">+B8170+1</f>
        <v>0</v>
      </c>
      <c r="C8171" s="48" t="s">
        <v>15658</v>
      </c>
      <c r="D8171" s="49" t="s">
        <v>15659</v>
      </c>
      <c r="E8171" s="50" t="n">
        <v>85</v>
      </c>
      <c r="F8171" s="50" t="s">
        <v>2181</v>
      </c>
      <c r="G8171" s="51" t="n">
        <v>0.28</v>
      </c>
    </row>
    <row r="8172" customFormat="false" ht="17.25" hidden="false" customHeight="true" outlineLevel="0" collapsed="false">
      <c r="A8172" s="0" t="str">
        <f aca="false">LEFT(C8172,4)*1</f>
        <v>0</v>
      </c>
      <c r="B8172" s="48" t="str">
        <f aca="false">+B8171+1</f>
        <v>0</v>
      </c>
      <c r="C8172" s="48" t="s">
        <v>15660</v>
      </c>
      <c r="D8172" s="49" t="s">
        <v>15661</v>
      </c>
      <c r="E8172" s="50" t="n">
        <v>85</v>
      </c>
      <c r="F8172" s="50" t="s">
        <v>2181</v>
      </c>
      <c r="G8172" s="51" t="n">
        <v>0.28</v>
      </c>
    </row>
    <row r="8173" customFormat="false" ht="17.25" hidden="false" customHeight="true" outlineLevel="0" collapsed="false">
      <c r="A8173" s="0" t="str">
        <f aca="false">LEFT(C8173,4)*1</f>
        <v>0</v>
      </c>
      <c r="B8173" s="48" t="str">
        <f aca="false">+B8172+1</f>
        <v>0</v>
      </c>
      <c r="C8173" s="48" t="s">
        <v>15662</v>
      </c>
      <c r="D8173" s="49" t="s">
        <v>15663</v>
      </c>
      <c r="E8173" s="50" t="n">
        <v>85</v>
      </c>
      <c r="F8173" s="50" t="s">
        <v>2181</v>
      </c>
      <c r="G8173" s="51" t="n">
        <v>0.28</v>
      </c>
    </row>
    <row r="8174" customFormat="false" ht="17.25" hidden="false" customHeight="true" outlineLevel="0" collapsed="false">
      <c r="A8174" s="0" t="str">
        <f aca="false">LEFT(C8174,4)*1</f>
        <v>0</v>
      </c>
      <c r="B8174" s="48" t="str">
        <f aca="false">+B8173+1</f>
        <v>0</v>
      </c>
      <c r="C8174" s="48" t="s">
        <v>15664</v>
      </c>
      <c r="D8174" s="49" t="s">
        <v>15665</v>
      </c>
      <c r="E8174" s="50" t="n">
        <v>85</v>
      </c>
      <c r="F8174" s="50" t="s">
        <v>587</v>
      </c>
      <c r="G8174" s="51" t="n">
        <v>0.18</v>
      </c>
    </row>
    <row r="8175" customFormat="false" ht="17.25" hidden="false" customHeight="true" outlineLevel="0" collapsed="false">
      <c r="A8175" s="0" t="str">
        <f aca="false">LEFT(C8175,4)*1</f>
        <v>0</v>
      </c>
      <c r="B8175" s="48" t="str">
        <f aca="false">+B8174+1</f>
        <v>0</v>
      </c>
      <c r="C8175" s="48" t="s">
        <v>15664</v>
      </c>
      <c r="D8175" s="49" t="s">
        <v>15666</v>
      </c>
      <c r="E8175" s="50" t="n">
        <v>85</v>
      </c>
      <c r="F8175" s="50" t="s">
        <v>587</v>
      </c>
      <c r="G8175" s="51" t="n">
        <v>0.18</v>
      </c>
    </row>
    <row r="8176" customFormat="false" ht="17.25" hidden="false" customHeight="true" outlineLevel="0" collapsed="false">
      <c r="A8176" s="0" t="str">
        <f aca="false">LEFT(C8176,4)*1</f>
        <v>0</v>
      </c>
      <c r="B8176" s="48" t="str">
        <f aca="false">+B8175+1</f>
        <v>0</v>
      </c>
      <c r="C8176" s="48" t="s">
        <v>15667</v>
      </c>
      <c r="D8176" s="49" t="s">
        <v>15668</v>
      </c>
      <c r="E8176" s="50" t="n">
        <v>86</v>
      </c>
      <c r="F8176" s="50" t="s">
        <v>397</v>
      </c>
      <c r="G8176" s="51" t="n">
        <v>0.05</v>
      </c>
    </row>
    <row r="8177" customFormat="false" ht="17.25" hidden="false" customHeight="true" outlineLevel="0" collapsed="false">
      <c r="A8177" s="0" t="str">
        <f aca="false">LEFT(C8177,4)*1</f>
        <v>0</v>
      </c>
      <c r="B8177" s="48" t="str">
        <f aca="false">+B8176+1</f>
        <v>0</v>
      </c>
      <c r="C8177" s="48" t="s">
        <v>15669</v>
      </c>
      <c r="D8177" s="49" t="s">
        <v>15670</v>
      </c>
      <c r="E8177" s="50" t="n">
        <v>86</v>
      </c>
      <c r="F8177" s="50" t="s">
        <v>397</v>
      </c>
      <c r="G8177" s="51" t="n">
        <v>0.05</v>
      </c>
    </row>
    <row r="8178" customFormat="false" ht="17.25" hidden="false" customHeight="true" outlineLevel="0" collapsed="false">
      <c r="A8178" s="0" t="str">
        <f aca="false">LEFT(C8178,4)*1</f>
        <v>0</v>
      </c>
      <c r="B8178" s="48" t="str">
        <f aca="false">+B8177+1</f>
        <v>0</v>
      </c>
      <c r="C8178" s="48" t="s">
        <v>15671</v>
      </c>
      <c r="D8178" s="49" t="s">
        <v>15672</v>
      </c>
      <c r="E8178" s="50" t="n">
        <v>86</v>
      </c>
      <c r="F8178" s="50" t="s">
        <v>397</v>
      </c>
      <c r="G8178" s="51" t="n">
        <v>0.05</v>
      </c>
    </row>
    <row r="8179" customFormat="false" ht="17.25" hidden="false" customHeight="true" outlineLevel="0" collapsed="false">
      <c r="A8179" s="0" t="str">
        <f aca="false">LEFT(C8179,4)*1</f>
        <v>0</v>
      </c>
      <c r="B8179" s="48" t="str">
        <f aca="false">+B8178+1</f>
        <v>0</v>
      </c>
      <c r="C8179" s="48" t="s">
        <v>15673</v>
      </c>
      <c r="D8179" s="49" t="s">
        <v>15674</v>
      </c>
      <c r="E8179" s="50" t="n">
        <v>86</v>
      </c>
      <c r="F8179" s="50" t="s">
        <v>397</v>
      </c>
      <c r="G8179" s="51" t="n">
        <v>0.05</v>
      </c>
    </row>
    <row r="8180" customFormat="false" ht="17.25" hidden="false" customHeight="true" outlineLevel="0" collapsed="false">
      <c r="A8180" s="0" t="str">
        <f aca="false">LEFT(C8180,4)*1</f>
        <v>0</v>
      </c>
      <c r="B8180" s="48" t="str">
        <f aca="false">+B8179+1</f>
        <v>0</v>
      </c>
      <c r="C8180" s="48" t="s">
        <v>15675</v>
      </c>
      <c r="D8180" s="49" t="s">
        <v>15676</v>
      </c>
      <c r="E8180" s="50" t="n">
        <v>86</v>
      </c>
      <c r="F8180" s="50" t="s">
        <v>397</v>
      </c>
      <c r="G8180" s="51" t="n">
        <v>0.05</v>
      </c>
    </row>
    <row r="8181" customFormat="false" ht="17.25" hidden="false" customHeight="true" outlineLevel="0" collapsed="false">
      <c r="A8181" s="0" t="str">
        <f aca="false">LEFT(C8181,4)*1</f>
        <v>0</v>
      </c>
      <c r="B8181" s="48" t="str">
        <f aca="false">+B8180+1</f>
        <v>0</v>
      </c>
      <c r="C8181" s="48" t="s">
        <v>15677</v>
      </c>
      <c r="D8181" s="49" t="s">
        <v>15678</v>
      </c>
      <c r="E8181" s="50" t="n">
        <v>86</v>
      </c>
      <c r="F8181" s="50" t="s">
        <v>397</v>
      </c>
      <c r="G8181" s="51" t="n">
        <v>0.05</v>
      </c>
    </row>
    <row r="8182" customFormat="false" ht="17.25" hidden="false" customHeight="true" outlineLevel="0" collapsed="false">
      <c r="A8182" s="0" t="str">
        <f aca="false">LEFT(C8182,4)*1</f>
        <v>0</v>
      </c>
      <c r="B8182" s="48" t="str">
        <f aca="false">+B8181+1</f>
        <v>0</v>
      </c>
      <c r="C8182" s="48" t="s">
        <v>15679</v>
      </c>
      <c r="D8182" s="49" t="s">
        <v>15680</v>
      </c>
      <c r="E8182" s="50" t="n">
        <v>86</v>
      </c>
      <c r="F8182" s="50" t="s">
        <v>397</v>
      </c>
      <c r="G8182" s="51" t="n">
        <v>0.05</v>
      </c>
    </row>
    <row r="8183" customFormat="false" ht="17.25" hidden="false" customHeight="true" outlineLevel="0" collapsed="false">
      <c r="A8183" s="0" t="str">
        <f aca="false">LEFT(C8183,4)*1</f>
        <v>0</v>
      </c>
      <c r="B8183" s="48" t="str">
        <f aca="false">+B8182+1</f>
        <v>0</v>
      </c>
      <c r="C8183" s="48" t="s">
        <v>15681</v>
      </c>
      <c r="D8183" s="49" t="s">
        <v>15682</v>
      </c>
      <c r="E8183" s="50" t="n">
        <v>86</v>
      </c>
      <c r="F8183" s="50" t="s">
        <v>397</v>
      </c>
      <c r="G8183" s="51" t="n">
        <v>0.05</v>
      </c>
    </row>
    <row r="8184" customFormat="false" ht="17.25" hidden="false" customHeight="true" outlineLevel="0" collapsed="false">
      <c r="A8184" s="0" t="str">
        <f aca="false">LEFT(C8184,4)*1</f>
        <v>0</v>
      </c>
      <c r="B8184" s="48" t="str">
        <f aca="false">+B8183+1</f>
        <v>0</v>
      </c>
      <c r="C8184" s="48" t="s">
        <v>15683</v>
      </c>
      <c r="D8184" s="49" t="s">
        <v>15684</v>
      </c>
      <c r="E8184" s="50" t="n">
        <v>86</v>
      </c>
      <c r="F8184" s="50" t="s">
        <v>397</v>
      </c>
      <c r="G8184" s="51" t="n">
        <v>0.05</v>
      </c>
    </row>
    <row r="8185" customFormat="false" ht="17.25" hidden="false" customHeight="true" outlineLevel="0" collapsed="false">
      <c r="A8185" s="0" t="str">
        <f aca="false">LEFT(C8185,4)*1</f>
        <v>0</v>
      </c>
      <c r="B8185" s="48" t="str">
        <f aca="false">+B8184+1</f>
        <v>0</v>
      </c>
      <c r="C8185" s="48" t="s">
        <v>15685</v>
      </c>
      <c r="D8185" s="49" t="s">
        <v>15686</v>
      </c>
      <c r="E8185" s="50" t="n">
        <v>86</v>
      </c>
      <c r="F8185" s="50" t="s">
        <v>397</v>
      </c>
      <c r="G8185" s="51" t="n">
        <v>0.05</v>
      </c>
    </row>
    <row r="8186" customFormat="false" ht="17.25" hidden="false" customHeight="true" outlineLevel="0" collapsed="false">
      <c r="A8186" s="0" t="str">
        <f aca="false">LEFT(C8186,4)*1</f>
        <v>0</v>
      </c>
      <c r="B8186" s="48" t="str">
        <f aca="false">+B8185+1</f>
        <v>0</v>
      </c>
      <c r="C8186" s="48" t="s">
        <v>15687</v>
      </c>
      <c r="D8186" s="49" t="s">
        <v>15688</v>
      </c>
      <c r="E8186" s="50" t="n">
        <v>86</v>
      </c>
      <c r="F8186" s="50" t="s">
        <v>397</v>
      </c>
      <c r="G8186" s="51" t="n">
        <v>0.05</v>
      </c>
    </row>
    <row r="8187" customFormat="false" ht="17.25" hidden="false" customHeight="true" outlineLevel="0" collapsed="false">
      <c r="A8187" s="0" t="str">
        <f aca="false">LEFT(C8187,4)*1</f>
        <v>0</v>
      </c>
      <c r="B8187" s="48" t="str">
        <f aca="false">+B8186+1</f>
        <v>0</v>
      </c>
      <c r="C8187" s="48" t="s">
        <v>15687</v>
      </c>
      <c r="D8187" s="49" t="s">
        <v>15689</v>
      </c>
      <c r="E8187" s="50" t="n">
        <v>86</v>
      </c>
      <c r="F8187" s="50" t="s">
        <v>397</v>
      </c>
      <c r="G8187" s="51" t="n">
        <v>0.05</v>
      </c>
    </row>
    <row r="8188" customFormat="false" ht="17.25" hidden="false" customHeight="true" outlineLevel="0" collapsed="false">
      <c r="A8188" s="0" t="str">
        <f aca="false">LEFT(C8188,4)*1</f>
        <v>0</v>
      </c>
      <c r="B8188" s="48" t="str">
        <f aca="false">+B8187+1</f>
        <v>0</v>
      </c>
      <c r="C8188" s="48" t="s">
        <v>15690</v>
      </c>
      <c r="D8188" s="49" t="s">
        <v>15691</v>
      </c>
      <c r="E8188" s="50" t="n">
        <v>86</v>
      </c>
      <c r="F8188" s="50" t="s">
        <v>397</v>
      </c>
      <c r="G8188" s="51" t="n">
        <v>0.05</v>
      </c>
    </row>
    <row r="8189" customFormat="false" ht="17.25" hidden="false" customHeight="true" outlineLevel="0" collapsed="false">
      <c r="A8189" s="0" t="str">
        <f aca="false">LEFT(C8189,4)*1</f>
        <v>0</v>
      </c>
      <c r="B8189" s="48" t="str">
        <f aca="false">+B8188+1</f>
        <v>0</v>
      </c>
      <c r="C8189" s="48" t="s">
        <v>15690</v>
      </c>
      <c r="D8189" s="49" t="s">
        <v>15692</v>
      </c>
      <c r="E8189" s="50" t="n">
        <v>86</v>
      </c>
      <c r="F8189" s="50" t="s">
        <v>397</v>
      </c>
      <c r="G8189" s="51" t="n">
        <v>0.05</v>
      </c>
    </row>
    <row r="8190" customFormat="false" ht="17.25" hidden="false" customHeight="true" outlineLevel="0" collapsed="false">
      <c r="A8190" s="0" t="str">
        <f aca="false">LEFT(C8190,4)*1</f>
        <v>0</v>
      </c>
      <c r="B8190" s="48" t="str">
        <f aca="false">+B8189+1</f>
        <v>0</v>
      </c>
      <c r="C8190" s="48" t="s">
        <v>15693</v>
      </c>
      <c r="D8190" s="49" t="s">
        <v>15694</v>
      </c>
      <c r="E8190" s="50" t="n">
        <v>86</v>
      </c>
      <c r="F8190" s="50" t="s">
        <v>397</v>
      </c>
      <c r="G8190" s="51" t="n">
        <v>0.05</v>
      </c>
    </row>
    <row r="8191" customFormat="false" ht="17.25" hidden="false" customHeight="true" outlineLevel="0" collapsed="false">
      <c r="A8191" s="0" t="str">
        <f aca="false">LEFT(C8191,4)*1</f>
        <v>0</v>
      </c>
      <c r="B8191" s="48" t="str">
        <f aca="false">+B8190+1</f>
        <v>0</v>
      </c>
      <c r="C8191" s="48" t="s">
        <v>15695</v>
      </c>
      <c r="D8191" s="49" t="s">
        <v>15696</v>
      </c>
      <c r="E8191" s="50" t="n">
        <v>86</v>
      </c>
      <c r="F8191" s="50" t="s">
        <v>397</v>
      </c>
      <c r="G8191" s="51" t="n">
        <v>0.05</v>
      </c>
    </row>
    <row r="8192" customFormat="false" ht="17.25" hidden="false" customHeight="true" outlineLevel="0" collapsed="false">
      <c r="A8192" s="0" t="str">
        <f aca="false">LEFT(C8192,4)*1</f>
        <v>0</v>
      </c>
      <c r="B8192" s="48" t="str">
        <f aca="false">+B8191+1</f>
        <v>0</v>
      </c>
      <c r="C8192" s="48" t="s">
        <v>15697</v>
      </c>
      <c r="D8192" s="49" t="s">
        <v>15698</v>
      </c>
      <c r="E8192" s="50" t="n">
        <v>86</v>
      </c>
      <c r="F8192" s="50" t="s">
        <v>397</v>
      </c>
      <c r="G8192" s="51" t="n">
        <v>0.05</v>
      </c>
    </row>
    <row r="8193" customFormat="false" ht="17.25" hidden="false" customHeight="true" outlineLevel="0" collapsed="false">
      <c r="A8193" s="0" t="str">
        <f aca="false">LEFT(C8193,4)*1</f>
        <v>0</v>
      </c>
      <c r="B8193" s="48" t="str">
        <f aca="false">+B8192+1</f>
        <v>0</v>
      </c>
      <c r="C8193" s="48" t="s">
        <v>15699</v>
      </c>
      <c r="D8193" s="49" t="s">
        <v>15700</v>
      </c>
      <c r="E8193" s="50" t="n">
        <v>86</v>
      </c>
      <c r="F8193" s="50" t="s">
        <v>397</v>
      </c>
      <c r="G8193" s="51" t="n">
        <v>0.05</v>
      </c>
    </row>
    <row r="8194" customFormat="false" ht="17.25" hidden="false" customHeight="true" outlineLevel="0" collapsed="false">
      <c r="A8194" s="0" t="str">
        <f aca="false">LEFT(C8194,4)*1</f>
        <v>0</v>
      </c>
      <c r="B8194" s="48" t="str">
        <f aca="false">+B8193+1</f>
        <v>0</v>
      </c>
      <c r="C8194" s="48" t="s">
        <v>15701</v>
      </c>
      <c r="D8194" s="49" t="s">
        <v>15702</v>
      </c>
      <c r="E8194" s="50" t="n">
        <v>86</v>
      </c>
      <c r="F8194" s="50" t="s">
        <v>397</v>
      </c>
      <c r="G8194" s="51" t="n">
        <v>0.05</v>
      </c>
    </row>
    <row r="8195" customFormat="false" ht="17.25" hidden="false" customHeight="true" outlineLevel="0" collapsed="false">
      <c r="A8195" s="0" t="str">
        <f aca="false">LEFT(C8195,4)*1</f>
        <v>0</v>
      </c>
      <c r="B8195" s="48" t="str">
        <f aca="false">+B8194+1</f>
        <v>0</v>
      </c>
      <c r="C8195" s="48" t="s">
        <v>15703</v>
      </c>
      <c r="D8195" s="49" t="s">
        <v>15704</v>
      </c>
      <c r="E8195" s="50" t="n">
        <v>86</v>
      </c>
      <c r="F8195" s="50" t="s">
        <v>397</v>
      </c>
      <c r="G8195" s="51" t="n">
        <v>0.05</v>
      </c>
    </row>
    <row r="8196" customFormat="false" ht="17.25" hidden="false" customHeight="true" outlineLevel="0" collapsed="false">
      <c r="A8196" s="0" t="str">
        <f aca="false">LEFT(C8196,4)*1</f>
        <v>0</v>
      </c>
      <c r="B8196" s="48" t="str">
        <f aca="false">+B8195+1</f>
        <v>0</v>
      </c>
      <c r="C8196" s="48" t="s">
        <v>15705</v>
      </c>
      <c r="D8196" s="49" t="s">
        <v>15706</v>
      </c>
      <c r="E8196" s="50" t="n">
        <v>86</v>
      </c>
      <c r="F8196" s="50" t="s">
        <v>397</v>
      </c>
      <c r="G8196" s="51" t="n">
        <v>0.05</v>
      </c>
    </row>
    <row r="8197" customFormat="false" ht="17.25" hidden="false" customHeight="true" outlineLevel="0" collapsed="false">
      <c r="A8197" s="0" t="str">
        <f aca="false">LEFT(C8197,4)*1</f>
        <v>0</v>
      </c>
      <c r="B8197" s="48" t="str">
        <f aca="false">+B8196+1</f>
        <v>0</v>
      </c>
      <c r="C8197" s="48" t="s">
        <v>15707</v>
      </c>
      <c r="D8197" s="49" t="s">
        <v>15708</v>
      </c>
      <c r="E8197" s="50" t="n">
        <v>86</v>
      </c>
      <c r="F8197" s="50" t="s">
        <v>397</v>
      </c>
      <c r="G8197" s="51" t="n">
        <v>0.05</v>
      </c>
    </row>
    <row r="8198" customFormat="false" ht="17.25" hidden="false" customHeight="true" outlineLevel="0" collapsed="false">
      <c r="A8198" s="0" t="str">
        <f aca="false">LEFT(C8198,4)*1</f>
        <v>0</v>
      </c>
      <c r="B8198" s="48" t="str">
        <f aca="false">+B8197+1</f>
        <v>0</v>
      </c>
      <c r="C8198" s="48" t="s">
        <v>15709</v>
      </c>
      <c r="D8198" s="49" t="s">
        <v>15710</v>
      </c>
      <c r="E8198" s="50" t="n">
        <v>86</v>
      </c>
      <c r="F8198" s="50" t="s">
        <v>397</v>
      </c>
      <c r="G8198" s="51" t="n">
        <v>0.05</v>
      </c>
    </row>
    <row r="8199" customFormat="false" ht="17.25" hidden="false" customHeight="true" outlineLevel="0" collapsed="false">
      <c r="A8199" s="0" t="str">
        <f aca="false">LEFT(C8199,4)*1</f>
        <v>0</v>
      </c>
      <c r="B8199" s="48" t="str">
        <f aca="false">+B8198+1</f>
        <v>0</v>
      </c>
      <c r="C8199" s="48" t="s">
        <v>15711</v>
      </c>
      <c r="D8199" s="49" t="s">
        <v>15712</v>
      </c>
      <c r="E8199" s="50" t="n">
        <v>86</v>
      </c>
      <c r="F8199" s="50" t="s">
        <v>397</v>
      </c>
      <c r="G8199" s="51" t="n">
        <v>0.05</v>
      </c>
    </row>
    <row r="8200" customFormat="false" ht="17.25" hidden="false" customHeight="true" outlineLevel="0" collapsed="false">
      <c r="A8200" s="0" t="str">
        <f aca="false">LEFT(C8200,4)*1</f>
        <v>0</v>
      </c>
      <c r="B8200" s="48" t="str">
        <f aca="false">+B8199+1</f>
        <v>0</v>
      </c>
      <c r="C8200" s="48" t="s">
        <v>15713</v>
      </c>
      <c r="D8200" s="49" t="s">
        <v>15714</v>
      </c>
      <c r="E8200" s="50" t="n">
        <v>86</v>
      </c>
      <c r="F8200" s="50" t="s">
        <v>397</v>
      </c>
      <c r="G8200" s="51" t="n">
        <v>0.05</v>
      </c>
    </row>
    <row r="8201" customFormat="false" ht="17.25" hidden="false" customHeight="true" outlineLevel="0" collapsed="false">
      <c r="A8201" s="0" t="str">
        <f aca="false">LEFT(C8201,4)*1</f>
        <v>0</v>
      </c>
      <c r="B8201" s="48" t="str">
        <f aca="false">+B8200+1</f>
        <v>0</v>
      </c>
      <c r="C8201" s="48" t="s">
        <v>15715</v>
      </c>
      <c r="D8201" s="49" t="s">
        <v>15716</v>
      </c>
      <c r="E8201" s="50" t="n">
        <v>86</v>
      </c>
      <c r="F8201" s="50" t="s">
        <v>397</v>
      </c>
      <c r="G8201" s="51" t="n">
        <v>0.05</v>
      </c>
    </row>
    <row r="8202" customFormat="false" ht="17.25" hidden="false" customHeight="true" outlineLevel="0" collapsed="false">
      <c r="A8202" s="0" t="str">
        <f aca="false">LEFT(C8202,4)*1</f>
        <v>0</v>
      </c>
      <c r="B8202" s="48" t="str">
        <f aca="false">+B8201+1</f>
        <v>0</v>
      </c>
      <c r="C8202" s="48" t="s">
        <v>15717</v>
      </c>
      <c r="D8202" s="49" t="s">
        <v>15718</v>
      </c>
      <c r="E8202" s="50" t="n">
        <v>86</v>
      </c>
      <c r="F8202" s="50" t="s">
        <v>397</v>
      </c>
      <c r="G8202" s="51" t="n">
        <v>0.05</v>
      </c>
    </row>
    <row r="8203" customFormat="false" ht="17.25" hidden="false" customHeight="true" outlineLevel="0" collapsed="false">
      <c r="A8203" s="0" t="str">
        <f aca="false">LEFT(C8203,4)*1</f>
        <v>0</v>
      </c>
      <c r="B8203" s="48" t="str">
        <f aca="false">+B8202+1</f>
        <v>0</v>
      </c>
      <c r="C8203" s="48" t="s">
        <v>15719</v>
      </c>
      <c r="D8203" s="49" t="s">
        <v>15720</v>
      </c>
      <c r="E8203" s="50" t="n">
        <v>86</v>
      </c>
      <c r="F8203" s="50" t="s">
        <v>397</v>
      </c>
      <c r="G8203" s="51" t="n">
        <v>0.05</v>
      </c>
    </row>
    <row r="8204" customFormat="false" ht="17.25" hidden="false" customHeight="true" outlineLevel="0" collapsed="false">
      <c r="A8204" s="0" t="str">
        <f aca="false">LEFT(C8204,4)*1</f>
        <v>0</v>
      </c>
      <c r="B8204" s="48" t="str">
        <f aca="false">+B8203+1</f>
        <v>0</v>
      </c>
      <c r="C8204" s="48" t="s">
        <v>15721</v>
      </c>
      <c r="D8204" s="49" t="s">
        <v>15722</v>
      </c>
      <c r="E8204" s="50" t="n">
        <v>86</v>
      </c>
      <c r="F8204" s="50" t="s">
        <v>397</v>
      </c>
      <c r="G8204" s="51" t="n">
        <v>0.05</v>
      </c>
    </row>
    <row r="8205" customFormat="false" ht="17.25" hidden="false" customHeight="true" outlineLevel="0" collapsed="false">
      <c r="A8205" s="0" t="str">
        <f aca="false">LEFT(C8205,4)*1</f>
        <v>0</v>
      </c>
      <c r="B8205" s="48" t="str">
        <f aca="false">+B8204+1</f>
        <v>0</v>
      </c>
      <c r="C8205" s="48" t="s">
        <v>15723</v>
      </c>
      <c r="D8205" s="49" t="s">
        <v>15724</v>
      </c>
      <c r="E8205" s="50" t="n">
        <v>86</v>
      </c>
      <c r="F8205" s="50" t="s">
        <v>397</v>
      </c>
      <c r="G8205" s="51" t="n">
        <v>0.05</v>
      </c>
    </row>
    <row r="8206" customFormat="false" ht="17.25" hidden="false" customHeight="true" outlineLevel="0" collapsed="false">
      <c r="A8206" s="0" t="str">
        <f aca="false">LEFT(C8206,4)*1</f>
        <v>0</v>
      </c>
      <c r="B8206" s="48" t="str">
        <f aca="false">+B8205+1</f>
        <v>0</v>
      </c>
      <c r="C8206" s="48" t="s">
        <v>15725</v>
      </c>
      <c r="D8206" s="49" t="s">
        <v>15726</v>
      </c>
      <c r="E8206" s="50" t="n">
        <v>86</v>
      </c>
      <c r="F8206" s="50" t="s">
        <v>397</v>
      </c>
      <c r="G8206" s="51" t="n">
        <v>0.05</v>
      </c>
    </row>
    <row r="8207" customFormat="false" ht="17.25" hidden="false" customHeight="true" outlineLevel="0" collapsed="false">
      <c r="A8207" s="0" t="str">
        <f aca="false">LEFT(C8207,4)*1</f>
        <v>0</v>
      </c>
      <c r="B8207" s="48" t="str">
        <f aca="false">+B8206+1</f>
        <v>0</v>
      </c>
      <c r="C8207" s="48" t="s">
        <v>15727</v>
      </c>
      <c r="D8207" s="49" t="s">
        <v>15728</v>
      </c>
      <c r="E8207" s="50" t="n">
        <v>86</v>
      </c>
      <c r="F8207" s="50" t="s">
        <v>397</v>
      </c>
      <c r="G8207" s="51" t="n">
        <v>0.05</v>
      </c>
    </row>
    <row r="8208" customFormat="false" ht="17.25" hidden="false" customHeight="true" outlineLevel="0" collapsed="false">
      <c r="A8208" s="0" t="str">
        <f aca="false">LEFT(C8208,4)*1</f>
        <v>0</v>
      </c>
      <c r="B8208" s="48" t="str">
        <f aca="false">+B8207+1</f>
        <v>0</v>
      </c>
      <c r="C8208" s="48" t="s">
        <v>15729</v>
      </c>
      <c r="D8208" s="49" t="s">
        <v>15730</v>
      </c>
      <c r="E8208" s="50" t="n">
        <v>86</v>
      </c>
      <c r="F8208" s="50" t="s">
        <v>397</v>
      </c>
      <c r="G8208" s="51" t="n">
        <v>0.05</v>
      </c>
    </row>
    <row r="8209" customFormat="false" ht="17.25" hidden="false" customHeight="true" outlineLevel="0" collapsed="false">
      <c r="A8209" s="0" t="str">
        <f aca="false">LEFT(C8209,4)*1</f>
        <v>0</v>
      </c>
      <c r="B8209" s="48" t="str">
        <f aca="false">+B8208+1</f>
        <v>0</v>
      </c>
      <c r="C8209" s="48" t="s">
        <v>15731</v>
      </c>
      <c r="D8209" s="49" t="s">
        <v>15732</v>
      </c>
      <c r="E8209" s="50" t="n">
        <v>86</v>
      </c>
      <c r="F8209" s="50" t="s">
        <v>397</v>
      </c>
      <c r="G8209" s="51" t="n">
        <v>0.05</v>
      </c>
    </row>
    <row r="8210" customFormat="false" ht="17.25" hidden="false" customHeight="true" outlineLevel="0" collapsed="false">
      <c r="A8210" s="0" t="str">
        <f aca="false">LEFT(C8210,4)*1</f>
        <v>0</v>
      </c>
      <c r="B8210" s="48" t="str">
        <f aca="false">+B8209+1</f>
        <v>0</v>
      </c>
      <c r="C8210" s="48" t="s">
        <v>15733</v>
      </c>
      <c r="D8210" s="49" t="s">
        <v>15734</v>
      </c>
      <c r="E8210" s="50" t="n">
        <v>86</v>
      </c>
      <c r="F8210" s="50" t="s">
        <v>397</v>
      </c>
      <c r="G8210" s="51" t="n">
        <v>0.05</v>
      </c>
    </row>
    <row r="8211" customFormat="false" ht="17.25" hidden="false" customHeight="true" outlineLevel="0" collapsed="false">
      <c r="A8211" s="0" t="str">
        <f aca="false">LEFT(C8211,4)*1</f>
        <v>0</v>
      </c>
      <c r="B8211" s="48" t="str">
        <f aca="false">+B8210+1</f>
        <v>0</v>
      </c>
      <c r="C8211" s="48" t="s">
        <v>15735</v>
      </c>
      <c r="D8211" s="49" t="s">
        <v>15736</v>
      </c>
      <c r="E8211" s="50" t="n">
        <v>86</v>
      </c>
      <c r="F8211" s="50" t="s">
        <v>587</v>
      </c>
      <c r="G8211" s="51" t="n">
        <v>0.18</v>
      </c>
    </row>
    <row r="8212" customFormat="false" ht="17.25" hidden="false" customHeight="true" outlineLevel="0" collapsed="false">
      <c r="A8212" s="0" t="str">
        <f aca="false">LEFT(C8212,4)*1</f>
        <v>0</v>
      </c>
      <c r="B8212" s="48" t="str">
        <f aca="false">+B8211+1</f>
        <v>0</v>
      </c>
      <c r="C8212" s="48" t="s">
        <v>15735</v>
      </c>
      <c r="D8212" s="49" t="s">
        <v>15737</v>
      </c>
      <c r="E8212" s="50" t="n">
        <v>86</v>
      </c>
      <c r="F8212" s="50" t="s">
        <v>587</v>
      </c>
      <c r="G8212" s="51" t="n">
        <v>0.18</v>
      </c>
    </row>
    <row r="8213" customFormat="false" ht="17.25" hidden="false" customHeight="true" outlineLevel="0" collapsed="false">
      <c r="A8213" s="0" t="str">
        <f aca="false">LEFT(C8213,4)*1</f>
        <v>0</v>
      </c>
      <c r="B8213" s="48" t="str">
        <f aca="false">+B8212+1</f>
        <v>0</v>
      </c>
      <c r="C8213" s="48" t="s">
        <v>15738</v>
      </c>
      <c r="D8213" s="49" t="s">
        <v>15739</v>
      </c>
      <c r="E8213" s="50" t="n">
        <v>87</v>
      </c>
      <c r="F8213" s="50" t="s">
        <v>119</v>
      </c>
      <c r="G8213" s="51" t="n">
        <v>0.12</v>
      </c>
    </row>
    <row r="8214" customFormat="false" ht="17.25" hidden="false" customHeight="true" outlineLevel="0" collapsed="false">
      <c r="A8214" s="0" t="str">
        <f aca="false">LEFT(C8214,4)*1</f>
        <v>0</v>
      </c>
      <c r="B8214" s="48" t="str">
        <f aca="false">+B8213+1</f>
        <v>0</v>
      </c>
      <c r="C8214" s="48" t="s">
        <v>15740</v>
      </c>
      <c r="D8214" s="49" t="s">
        <v>15741</v>
      </c>
      <c r="E8214" s="50" t="n">
        <v>87</v>
      </c>
      <c r="F8214" s="50" t="s">
        <v>119</v>
      </c>
      <c r="G8214" s="51" t="n">
        <v>0.12</v>
      </c>
    </row>
    <row r="8215" customFormat="false" ht="17.25" hidden="false" customHeight="true" outlineLevel="0" collapsed="false">
      <c r="A8215" s="0" t="str">
        <f aca="false">LEFT(C8215,4)*1</f>
        <v>0</v>
      </c>
      <c r="B8215" s="48" t="str">
        <f aca="false">+B8214+1</f>
        <v>0</v>
      </c>
      <c r="C8215" s="48" t="s">
        <v>15742</v>
      </c>
      <c r="D8215" s="49" t="s">
        <v>15743</v>
      </c>
      <c r="E8215" s="50" t="n">
        <v>87</v>
      </c>
      <c r="F8215" s="50" t="s">
        <v>119</v>
      </c>
      <c r="G8215" s="51" t="n">
        <v>0.12</v>
      </c>
    </row>
    <row r="8216" customFormat="false" ht="17.25" hidden="false" customHeight="true" outlineLevel="0" collapsed="false">
      <c r="A8216" s="0" t="str">
        <f aca="false">LEFT(C8216,4)*1</f>
        <v>0</v>
      </c>
      <c r="B8216" s="48" t="str">
        <f aca="false">+B8215+1</f>
        <v>0</v>
      </c>
      <c r="C8216" s="48" t="s">
        <v>15744</v>
      </c>
      <c r="D8216" s="49" t="s">
        <v>15745</v>
      </c>
      <c r="E8216" s="50" t="n">
        <v>87</v>
      </c>
      <c r="F8216" s="50" t="s">
        <v>119</v>
      </c>
      <c r="G8216" s="51" t="n">
        <v>0.12</v>
      </c>
    </row>
    <row r="8217" customFormat="false" ht="17.25" hidden="false" customHeight="true" outlineLevel="0" collapsed="false">
      <c r="A8217" s="0" t="str">
        <f aca="false">LEFT(C8217,4)*1</f>
        <v>0</v>
      </c>
      <c r="B8217" s="48" t="str">
        <f aca="false">+B8216+1</f>
        <v>0</v>
      </c>
      <c r="C8217" s="48" t="s">
        <v>15746</v>
      </c>
      <c r="D8217" s="49" t="s">
        <v>15747</v>
      </c>
      <c r="E8217" s="50" t="n">
        <v>87</v>
      </c>
      <c r="F8217" s="50" t="s">
        <v>119</v>
      </c>
      <c r="G8217" s="51" t="n">
        <v>0.12</v>
      </c>
    </row>
    <row r="8218" customFormat="false" ht="17.25" hidden="false" customHeight="true" outlineLevel="0" collapsed="false">
      <c r="A8218" s="0" t="str">
        <f aca="false">LEFT(C8218,4)*1</f>
        <v>0</v>
      </c>
      <c r="B8218" s="48" t="str">
        <f aca="false">+B8217+1</f>
        <v>0</v>
      </c>
      <c r="C8218" s="48" t="s">
        <v>15748</v>
      </c>
      <c r="D8218" s="49" t="s">
        <v>15749</v>
      </c>
      <c r="E8218" s="50" t="n">
        <v>87</v>
      </c>
      <c r="F8218" s="50" t="s">
        <v>2181</v>
      </c>
      <c r="G8218" s="51" t="n">
        <v>0.28</v>
      </c>
    </row>
    <row r="8219" customFormat="false" ht="17.25" hidden="false" customHeight="true" outlineLevel="0" collapsed="false">
      <c r="A8219" s="0" t="str">
        <f aca="false">LEFT(C8219,4)*1</f>
        <v>0</v>
      </c>
      <c r="B8219" s="48" t="str">
        <f aca="false">+B8218+1</f>
        <v>0</v>
      </c>
      <c r="C8219" s="48" t="s">
        <v>15750</v>
      </c>
      <c r="D8219" s="49" t="s">
        <v>15751</v>
      </c>
      <c r="E8219" s="50" t="n">
        <v>87</v>
      </c>
      <c r="F8219" s="50" t="s">
        <v>2181</v>
      </c>
      <c r="G8219" s="51" t="n">
        <v>0.28</v>
      </c>
    </row>
    <row r="8220" customFormat="false" ht="17.25" hidden="false" customHeight="true" outlineLevel="0" collapsed="false">
      <c r="A8220" s="0" t="str">
        <f aca="false">LEFT(C8220,4)*1</f>
        <v>0</v>
      </c>
      <c r="B8220" s="48" t="str">
        <f aca="false">+B8219+1</f>
        <v>0</v>
      </c>
      <c r="C8220" s="48" t="s">
        <v>15752</v>
      </c>
      <c r="D8220" s="49" t="s">
        <v>15753</v>
      </c>
      <c r="E8220" s="50" t="n">
        <v>87</v>
      </c>
      <c r="F8220" s="50" t="s">
        <v>2181</v>
      </c>
      <c r="G8220" s="51" t="n">
        <v>0.28</v>
      </c>
    </row>
    <row r="8221" customFormat="false" ht="17.25" hidden="false" customHeight="true" outlineLevel="0" collapsed="false">
      <c r="A8221" s="0" t="str">
        <f aca="false">LEFT(C8221,4)*1</f>
        <v>0</v>
      </c>
      <c r="B8221" s="48" t="str">
        <f aca="false">+B8220+1</f>
        <v>0</v>
      </c>
      <c r="C8221" s="48" t="s">
        <v>15754</v>
      </c>
      <c r="D8221" s="49" t="s">
        <v>15755</v>
      </c>
      <c r="E8221" s="50" t="n">
        <v>87</v>
      </c>
      <c r="F8221" s="50" t="s">
        <v>2181</v>
      </c>
      <c r="G8221" s="51" t="n">
        <v>0.28</v>
      </c>
    </row>
    <row r="8222" customFormat="false" ht="17.25" hidden="false" customHeight="true" outlineLevel="0" collapsed="false">
      <c r="A8222" s="0" t="str">
        <f aca="false">LEFT(C8222,4)*1</f>
        <v>0</v>
      </c>
      <c r="B8222" s="48" t="str">
        <f aca="false">+B8221+1</f>
        <v>0</v>
      </c>
      <c r="C8222" s="48" t="s">
        <v>15754</v>
      </c>
      <c r="D8222" s="49" t="s">
        <v>15756</v>
      </c>
      <c r="E8222" s="50" t="n">
        <v>87</v>
      </c>
      <c r="F8222" s="50" t="s">
        <v>587</v>
      </c>
      <c r="G8222" s="51" t="n">
        <v>0.18</v>
      </c>
    </row>
    <row r="8223" customFormat="false" ht="17.25" hidden="false" customHeight="true" outlineLevel="0" collapsed="false">
      <c r="A8223" s="0" t="str">
        <f aca="false">LEFT(C8223,4)*1</f>
        <v>0</v>
      </c>
      <c r="B8223" s="48" t="str">
        <f aca="false">+B8222+1</f>
        <v>0</v>
      </c>
      <c r="C8223" s="48" t="s">
        <v>15757</v>
      </c>
      <c r="D8223" s="49" t="s">
        <v>15758</v>
      </c>
      <c r="E8223" s="50" t="n">
        <v>87</v>
      </c>
      <c r="F8223" s="50" t="s">
        <v>2181</v>
      </c>
      <c r="G8223" s="51" t="n">
        <v>0.28</v>
      </c>
    </row>
    <row r="8224" customFormat="false" ht="17.25" hidden="false" customHeight="true" outlineLevel="0" collapsed="false">
      <c r="A8224" s="0" t="str">
        <f aca="false">LEFT(C8224,4)*1</f>
        <v>0</v>
      </c>
      <c r="B8224" s="48" t="str">
        <f aca="false">+B8223+1</f>
        <v>0</v>
      </c>
      <c r="C8224" s="48" t="s">
        <v>15759</v>
      </c>
      <c r="D8224" s="49" t="s">
        <v>15760</v>
      </c>
      <c r="E8224" s="50" t="n">
        <v>87</v>
      </c>
      <c r="F8224" s="50" t="s">
        <v>2181</v>
      </c>
      <c r="G8224" s="51" t="n">
        <v>0.28</v>
      </c>
    </row>
    <row r="8225" customFormat="false" ht="17.25" hidden="false" customHeight="true" outlineLevel="0" collapsed="false">
      <c r="A8225" s="0" t="str">
        <f aca="false">LEFT(C8225,4)*1</f>
        <v>0</v>
      </c>
      <c r="B8225" s="48" t="str">
        <f aca="false">+B8224+1</f>
        <v>0</v>
      </c>
      <c r="C8225" s="48" t="s">
        <v>15761</v>
      </c>
      <c r="D8225" s="49" t="s">
        <v>15762</v>
      </c>
      <c r="E8225" s="50" t="n">
        <v>87</v>
      </c>
      <c r="F8225" s="50" t="s">
        <v>2181</v>
      </c>
      <c r="G8225" s="51" t="n">
        <v>0.28</v>
      </c>
    </row>
    <row r="8226" customFormat="false" ht="17.25" hidden="false" customHeight="true" outlineLevel="0" collapsed="false">
      <c r="A8226" s="0" t="str">
        <f aca="false">LEFT(C8226,4)*1</f>
        <v>0</v>
      </c>
      <c r="B8226" s="48" t="str">
        <f aca="false">+B8225+1</f>
        <v>0</v>
      </c>
      <c r="C8226" s="48" t="s">
        <v>15763</v>
      </c>
      <c r="D8226" s="49" t="s">
        <v>15764</v>
      </c>
      <c r="E8226" s="50" t="n">
        <v>87</v>
      </c>
      <c r="F8226" s="50" t="s">
        <v>2181</v>
      </c>
      <c r="G8226" s="51" t="n">
        <v>0.28</v>
      </c>
    </row>
    <row r="8227" customFormat="false" ht="17.25" hidden="false" customHeight="true" outlineLevel="0" collapsed="false">
      <c r="A8227" s="0" t="str">
        <f aca="false">LEFT(C8227,4)*1</f>
        <v>0</v>
      </c>
      <c r="B8227" s="48" t="str">
        <f aca="false">+B8226+1</f>
        <v>0</v>
      </c>
      <c r="C8227" s="48" t="s">
        <v>15765</v>
      </c>
      <c r="D8227" s="49" t="s">
        <v>15766</v>
      </c>
      <c r="E8227" s="50" t="n">
        <v>87</v>
      </c>
      <c r="F8227" s="50" t="s">
        <v>2181</v>
      </c>
      <c r="G8227" s="51" t="n">
        <v>0.28</v>
      </c>
    </row>
    <row r="8228" customFormat="false" ht="17.25" hidden="false" customHeight="true" outlineLevel="0" collapsed="false">
      <c r="A8228" s="0" t="str">
        <f aca="false">LEFT(C8228,4)*1</f>
        <v>0</v>
      </c>
      <c r="B8228" s="48" t="str">
        <f aca="false">+B8227+1</f>
        <v>0</v>
      </c>
      <c r="C8228" s="48" t="s">
        <v>15767</v>
      </c>
      <c r="D8228" s="49" t="s">
        <v>15768</v>
      </c>
      <c r="E8228" s="50" t="n">
        <v>87</v>
      </c>
      <c r="F8228" s="50" t="s">
        <v>2181</v>
      </c>
      <c r="G8228" s="51" t="n">
        <v>0.28</v>
      </c>
    </row>
    <row r="8229" customFormat="false" ht="17.25" hidden="false" customHeight="true" outlineLevel="0" collapsed="false">
      <c r="A8229" s="0" t="str">
        <f aca="false">LEFT(C8229,4)*1</f>
        <v>0</v>
      </c>
      <c r="B8229" s="48" t="str">
        <f aca="false">+B8228+1</f>
        <v>0</v>
      </c>
      <c r="C8229" s="48" t="s">
        <v>15769</v>
      </c>
      <c r="D8229" s="49" t="s">
        <v>15770</v>
      </c>
      <c r="E8229" s="50" t="n">
        <v>87</v>
      </c>
      <c r="F8229" s="50" t="s">
        <v>2181</v>
      </c>
      <c r="G8229" s="51" t="n">
        <v>0.28</v>
      </c>
    </row>
    <row r="8230" customFormat="false" ht="17.25" hidden="false" customHeight="true" outlineLevel="0" collapsed="false">
      <c r="A8230" s="0" t="str">
        <f aca="false">LEFT(C8230,4)*1</f>
        <v>0</v>
      </c>
      <c r="B8230" s="48" t="str">
        <f aca="false">+B8229+1</f>
        <v>0</v>
      </c>
      <c r="C8230" s="48" t="s">
        <v>15771</v>
      </c>
      <c r="D8230" s="49" t="s">
        <v>15772</v>
      </c>
      <c r="E8230" s="50" t="n">
        <v>87</v>
      </c>
      <c r="F8230" s="50" t="s">
        <v>2181</v>
      </c>
      <c r="G8230" s="51" t="n">
        <v>0.28</v>
      </c>
    </row>
    <row r="8231" customFormat="false" ht="17.25" hidden="false" customHeight="true" outlineLevel="0" collapsed="false">
      <c r="A8231" s="0" t="str">
        <f aca="false">LEFT(C8231,4)*1</f>
        <v>0</v>
      </c>
      <c r="B8231" s="48" t="str">
        <f aca="false">+B8230+1</f>
        <v>0</v>
      </c>
      <c r="C8231" s="48" t="s">
        <v>15773</v>
      </c>
      <c r="D8231" s="49" t="s">
        <v>15774</v>
      </c>
      <c r="E8231" s="50" t="n">
        <v>87</v>
      </c>
      <c r="F8231" s="50" t="s">
        <v>2181</v>
      </c>
      <c r="G8231" s="51" t="n">
        <v>0.28</v>
      </c>
    </row>
    <row r="8232" customFormat="false" ht="17.25" hidden="false" customHeight="true" outlineLevel="0" collapsed="false">
      <c r="A8232" s="0" t="str">
        <f aca="false">LEFT(C8232,4)*1</f>
        <v>0</v>
      </c>
      <c r="B8232" s="48" t="str">
        <f aca="false">+B8231+1</f>
        <v>0</v>
      </c>
      <c r="C8232" s="48" t="s">
        <v>15775</v>
      </c>
      <c r="D8232" s="49" t="s">
        <v>15776</v>
      </c>
      <c r="E8232" s="50" t="n">
        <v>87</v>
      </c>
      <c r="F8232" s="50" t="s">
        <v>2181</v>
      </c>
      <c r="G8232" s="51" t="n">
        <v>0.28</v>
      </c>
    </row>
    <row r="8233" customFormat="false" ht="17.25" hidden="false" customHeight="true" outlineLevel="0" collapsed="false">
      <c r="A8233" s="0" t="str">
        <f aca="false">LEFT(C8233,4)*1</f>
        <v>0</v>
      </c>
      <c r="B8233" s="48" t="str">
        <f aca="false">+B8232+1</f>
        <v>0</v>
      </c>
      <c r="C8233" s="48" t="s">
        <v>15775</v>
      </c>
      <c r="D8233" s="49" t="s">
        <v>15777</v>
      </c>
      <c r="E8233" s="50" t="n">
        <v>87</v>
      </c>
      <c r="F8233" s="50" t="s">
        <v>587</v>
      </c>
      <c r="G8233" s="51" t="n">
        <v>0.18</v>
      </c>
    </row>
    <row r="8234" customFormat="false" ht="17.25" hidden="false" customHeight="true" outlineLevel="0" collapsed="false">
      <c r="A8234" s="0" t="str">
        <f aca="false">LEFT(C8234,4)*1</f>
        <v>0</v>
      </c>
      <c r="B8234" s="48" t="str">
        <f aca="false">+B8233+1</f>
        <v>0</v>
      </c>
      <c r="C8234" s="48" t="s">
        <v>15778</v>
      </c>
      <c r="D8234" s="49" t="s">
        <v>15779</v>
      </c>
      <c r="E8234" s="50" t="n">
        <v>87</v>
      </c>
      <c r="F8234" s="50" t="s">
        <v>2181</v>
      </c>
      <c r="G8234" s="51" t="n">
        <v>0.28</v>
      </c>
    </row>
    <row r="8235" customFormat="false" ht="17.25" hidden="false" customHeight="true" outlineLevel="0" collapsed="false">
      <c r="A8235" s="0" t="str">
        <f aca="false">LEFT(C8235,4)*1</f>
        <v>0</v>
      </c>
      <c r="B8235" s="48" t="str">
        <f aca="false">+B8234+1</f>
        <v>0</v>
      </c>
      <c r="C8235" s="48" t="s">
        <v>15780</v>
      </c>
      <c r="D8235" s="49" t="s">
        <v>15781</v>
      </c>
      <c r="E8235" s="50" t="n">
        <v>87</v>
      </c>
      <c r="F8235" s="50" t="s">
        <v>2181</v>
      </c>
      <c r="G8235" s="51" t="n">
        <v>0.28</v>
      </c>
    </row>
    <row r="8236" customFormat="false" ht="17.25" hidden="false" customHeight="true" outlineLevel="0" collapsed="false">
      <c r="A8236" s="0" t="str">
        <f aca="false">LEFT(C8236,4)*1</f>
        <v>0</v>
      </c>
      <c r="B8236" s="48" t="str">
        <f aca="false">+B8235+1</f>
        <v>0</v>
      </c>
      <c r="C8236" s="48" t="s">
        <v>15782</v>
      </c>
      <c r="D8236" s="49" t="s">
        <v>15783</v>
      </c>
      <c r="E8236" s="50" t="n">
        <v>87</v>
      </c>
      <c r="F8236" s="50" t="s">
        <v>2181</v>
      </c>
      <c r="G8236" s="51" t="n">
        <v>0.28</v>
      </c>
    </row>
    <row r="8237" customFormat="false" ht="17.25" hidden="false" customHeight="true" outlineLevel="0" collapsed="false">
      <c r="A8237" s="0" t="str">
        <f aca="false">LEFT(C8237,4)*1</f>
        <v>0</v>
      </c>
      <c r="B8237" s="48" t="str">
        <f aca="false">+B8236+1</f>
        <v>0</v>
      </c>
      <c r="C8237" s="48" t="s">
        <v>15784</v>
      </c>
      <c r="D8237" s="49" t="s">
        <v>15785</v>
      </c>
      <c r="E8237" s="50" t="n">
        <v>87</v>
      </c>
      <c r="F8237" s="50" t="s">
        <v>2181</v>
      </c>
      <c r="G8237" s="51" t="n">
        <v>0.28</v>
      </c>
    </row>
    <row r="8238" customFormat="false" ht="17.25" hidden="false" customHeight="true" outlineLevel="0" collapsed="false">
      <c r="A8238" s="0" t="str">
        <f aca="false">LEFT(C8238,4)*1</f>
        <v>0</v>
      </c>
      <c r="B8238" s="48" t="str">
        <f aca="false">+B8237+1</f>
        <v>0</v>
      </c>
      <c r="C8238" s="48" t="s">
        <v>15786</v>
      </c>
      <c r="D8238" s="49" t="s">
        <v>15787</v>
      </c>
      <c r="E8238" s="50" t="n">
        <v>87</v>
      </c>
      <c r="F8238" s="50" t="s">
        <v>2181</v>
      </c>
      <c r="G8238" s="51" t="n">
        <v>0.28</v>
      </c>
    </row>
    <row r="8239" customFormat="false" ht="17.25" hidden="false" customHeight="true" outlineLevel="0" collapsed="false">
      <c r="A8239" s="0" t="str">
        <f aca="false">LEFT(C8239,4)*1</f>
        <v>0</v>
      </c>
      <c r="B8239" s="48" t="str">
        <f aca="false">+B8238+1</f>
        <v>0</v>
      </c>
      <c r="C8239" s="48" t="s">
        <v>15788</v>
      </c>
      <c r="D8239" s="49" t="s">
        <v>15789</v>
      </c>
      <c r="E8239" s="50" t="n">
        <v>87</v>
      </c>
      <c r="F8239" s="50" t="s">
        <v>2181</v>
      </c>
      <c r="G8239" s="51" t="n">
        <v>0.28</v>
      </c>
    </row>
    <row r="8240" customFormat="false" ht="17.25" hidden="false" customHeight="true" outlineLevel="0" collapsed="false">
      <c r="A8240" s="0" t="str">
        <f aca="false">LEFT(C8240,4)*1</f>
        <v>0</v>
      </c>
      <c r="B8240" s="48" t="str">
        <f aca="false">+B8239+1</f>
        <v>0</v>
      </c>
      <c r="C8240" s="48" t="s">
        <v>15790</v>
      </c>
      <c r="D8240" s="49" t="s">
        <v>15791</v>
      </c>
      <c r="E8240" s="50" t="n">
        <v>87</v>
      </c>
      <c r="F8240" s="50" t="s">
        <v>2181</v>
      </c>
      <c r="G8240" s="51" t="n">
        <v>0.28</v>
      </c>
    </row>
    <row r="8241" customFormat="false" ht="17.25" hidden="false" customHeight="true" outlineLevel="0" collapsed="false">
      <c r="A8241" s="0" t="str">
        <f aca="false">LEFT(C8241,4)*1</f>
        <v>0</v>
      </c>
      <c r="B8241" s="48" t="str">
        <f aca="false">+B8240+1</f>
        <v>0</v>
      </c>
      <c r="C8241" s="48" t="s">
        <v>15792</v>
      </c>
      <c r="D8241" s="49" t="s">
        <v>15793</v>
      </c>
      <c r="E8241" s="50" t="n">
        <v>87</v>
      </c>
      <c r="F8241" s="50" t="s">
        <v>2181</v>
      </c>
      <c r="G8241" s="51" t="n">
        <v>0.28</v>
      </c>
    </row>
    <row r="8242" customFormat="false" ht="17.25" hidden="false" customHeight="true" outlineLevel="0" collapsed="false">
      <c r="A8242" s="0" t="str">
        <f aca="false">LEFT(C8242,4)*1</f>
        <v>0</v>
      </c>
      <c r="B8242" s="48" t="str">
        <f aca="false">+B8241+1</f>
        <v>0</v>
      </c>
      <c r="C8242" s="48" t="s">
        <v>15794</v>
      </c>
      <c r="D8242" s="49" t="s">
        <v>15795</v>
      </c>
      <c r="E8242" s="50" t="n">
        <v>87</v>
      </c>
      <c r="F8242" s="50" t="s">
        <v>2181</v>
      </c>
      <c r="G8242" s="51" t="n">
        <v>0.28</v>
      </c>
    </row>
    <row r="8243" customFormat="false" ht="17.25" hidden="false" customHeight="true" outlineLevel="0" collapsed="false">
      <c r="A8243" s="0" t="str">
        <f aca="false">LEFT(C8243,4)*1</f>
        <v>0</v>
      </c>
      <c r="B8243" s="48" t="str">
        <f aca="false">+B8242+1</f>
        <v>0</v>
      </c>
      <c r="C8243" s="48" t="s">
        <v>15796</v>
      </c>
      <c r="D8243" s="49" t="s">
        <v>15797</v>
      </c>
      <c r="E8243" s="50" t="n">
        <v>87</v>
      </c>
      <c r="F8243" s="50" t="s">
        <v>2181</v>
      </c>
      <c r="G8243" s="51" t="n">
        <v>0.28</v>
      </c>
    </row>
    <row r="8244" customFormat="false" ht="17.25" hidden="false" customHeight="true" outlineLevel="0" collapsed="false">
      <c r="A8244" s="0" t="str">
        <f aca="false">LEFT(C8244,4)*1</f>
        <v>0</v>
      </c>
      <c r="B8244" s="48" t="str">
        <f aca="false">+B8243+1</f>
        <v>0</v>
      </c>
      <c r="C8244" s="48" t="s">
        <v>15798</v>
      </c>
      <c r="D8244" s="49" t="s">
        <v>15799</v>
      </c>
      <c r="E8244" s="50" t="n">
        <v>87</v>
      </c>
      <c r="F8244" s="50" t="s">
        <v>2181</v>
      </c>
      <c r="G8244" s="51" t="n">
        <v>0.28</v>
      </c>
    </row>
    <row r="8245" customFormat="false" ht="17.25" hidden="false" customHeight="true" outlineLevel="0" collapsed="false">
      <c r="A8245" s="0" t="str">
        <f aca="false">LEFT(C8245,4)*1</f>
        <v>0</v>
      </c>
      <c r="B8245" s="48" t="str">
        <f aca="false">+B8244+1</f>
        <v>0</v>
      </c>
      <c r="C8245" s="48" t="s">
        <v>15800</v>
      </c>
      <c r="D8245" s="49" t="s">
        <v>15801</v>
      </c>
      <c r="E8245" s="50" t="n">
        <v>87</v>
      </c>
      <c r="F8245" s="50" t="s">
        <v>2181</v>
      </c>
      <c r="G8245" s="51" t="n">
        <v>0.28</v>
      </c>
    </row>
    <row r="8246" customFormat="false" ht="17.25" hidden="false" customHeight="true" outlineLevel="0" collapsed="false">
      <c r="A8246" s="0" t="str">
        <f aca="false">LEFT(C8246,4)*1</f>
        <v>0</v>
      </c>
      <c r="B8246" s="48" t="str">
        <f aca="false">+B8245+1</f>
        <v>0</v>
      </c>
      <c r="C8246" s="48" t="s">
        <v>15802</v>
      </c>
      <c r="D8246" s="49" t="s">
        <v>15803</v>
      </c>
      <c r="E8246" s="50" t="n">
        <v>87</v>
      </c>
      <c r="F8246" s="50" t="s">
        <v>2181</v>
      </c>
      <c r="G8246" s="51" t="n">
        <v>0.28</v>
      </c>
    </row>
    <row r="8247" customFormat="false" ht="17.25" hidden="false" customHeight="true" outlineLevel="0" collapsed="false">
      <c r="A8247" s="0" t="str">
        <f aca="false">LEFT(C8247,4)*1</f>
        <v>0</v>
      </c>
      <c r="B8247" s="48" t="str">
        <f aca="false">+B8246+1</f>
        <v>0</v>
      </c>
      <c r="C8247" s="48" t="s">
        <v>15804</v>
      </c>
      <c r="D8247" s="49" t="s">
        <v>15805</v>
      </c>
      <c r="E8247" s="50" t="n">
        <v>87</v>
      </c>
      <c r="F8247" s="50" t="s">
        <v>2181</v>
      </c>
      <c r="G8247" s="51" t="n">
        <v>0.28</v>
      </c>
    </row>
    <row r="8248" customFormat="false" ht="17.25" hidden="false" customHeight="true" outlineLevel="0" collapsed="false">
      <c r="A8248" s="0" t="str">
        <f aca="false">LEFT(C8248,4)*1</f>
        <v>0</v>
      </c>
      <c r="B8248" s="48" t="str">
        <f aca="false">+B8247+1</f>
        <v>0</v>
      </c>
      <c r="C8248" s="48" t="s">
        <v>15806</v>
      </c>
      <c r="D8248" s="49" t="s">
        <v>15807</v>
      </c>
      <c r="E8248" s="50" t="n">
        <v>87</v>
      </c>
      <c r="F8248" s="50" t="s">
        <v>2181</v>
      </c>
      <c r="G8248" s="51" t="n">
        <v>0.28</v>
      </c>
    </row>
    <row r="8249" customFormat="false" ht="17.25" hidden="false" customHeight="true" outlineLevel="0" collapsed="false">
      <c r="A8249" s="0" t="str">
        <f aca="false">LEFT(C8249,4)*1</f>
        <v>0</v>
      </c>
      <c r="B8249" s="48" t="str">
        <f aca="false">+B8248+1</f>
        <v>0</v>
      </c>
      <c r="C8249" s="48" t="s">
        <v>15808</v>
      </c>
      <c r="D8249" s="49" t="s">
        <v>15809</v>
      </c>
      <c r="E8249" s="50" t="n">
        <v>87</v>
      </c>
      <c r="F8249" s="50" t="s">
        <v>2181</v>
      </c>
      <c r="G8249" s="51" t="n">
        <v>0.28</v>
      </c>
    </row>
    <row r="8250" customFormat="false" ht="17.25" hidden="false" customHeight="true" outlineLevel="0" collapsed="false">
      <c r="A8250" s="0" t="str">
        <f aca="false">LEFT(C8250,4)*1</f>
        <v>0</v>
      </c>
      <c r="B8250" s="48" t="str">
        <f aca="false">+B8249+1</f>
        <v>0</v>
      </c>
      <c r="C8250" s="48" t="s">
        <v>15810</v>
      </c>
      <c r="D8250" s="49" t="s">
        <v>15811</v>
      </c>
      <c r="E8250" s="50" t="n">
        <v>87</v>
      </c>
      <c r="F8250" s="50" t="s">
        <v>2181</v>
      </c>
      <c r="G8250" s="51" t="n">
        <v>0.28</v>
      </c>
    </row>
    <row r="8251" customFormat="false" ht="17.25" hidden="false" customHeight="true" outlineLevel="0" collapsed="false">
      <c r="A8251" s="0" t="str">
        <f aca="false">LEFT(C8251,4)*1</f>
        <v>0</v>
      </c>
      <c r="B8251" s="48" t="str">
        <f aca="false">+B8250+1</f>
        <v>0</v>
      </c>
      <c r="C8251" s="48" t="s">
        <v>15812</v>
      </c>
      <c r="D8251" s="49" t="s">
        <v>15813</v>
      </c>
      <c r="E8251" s="50" t="n">
        <v>87</v>
      </c>
      <c r="F8251" s="50" t="s">
        <v>2181</v>
      </c>
      <c r="G8251" s="51" t="n">
        <v>0.28</v>
      </c>
    </row>
    <row r="8252" customFormat="false" ht="17.25" hidden="false" customHeight="true" outlineLevel="0" collapsed="false">
      <c r="A8252" s="0" t="str">
        <f aca="false">LEFT(C8252,4)*1</f>
        <v>0</v>
      </c>
      <c r="B8252" s="48" t="str">
        <f aca="false">+B8251+1</f>
        <v>0</v>
      </c>
      <c r="C8252" s="48" t="s">
        <v>15814</v>
      </c>
      <c r="D8252" s="49" t="s">
        <v>15815</v>
      </c>
      <c r="E8252" s="50" t="n">
        <v>87</v>
      </c>
      <c r="F8252" s="50" t="s">
        <v>2181</v>
      </c>
      <c r="G8252" s="51" t="n">
        <v>0.28</v>
      </c>
    </row>
    <row r="8253" customFormat="false" ht="17.25" hidden="false" customHeight="true" outlineLevel="0" collapsed="false">
      <c r="A8253" s="0" t="str">
        <f aca="false">LEFT(C8253,4)*1</f>
        <v>0</v>
      </c>
      <c r="B8253" s="48" t="str">
        <f aca="false">+B8252+1</f>
        <v>0</v>
      </c>
      <c r="C8253" s="48" t="s">
        <v>15816</v>
      </c>
      <c r="D8253" s="49" t="s">
        <v>15817</v>
      </c>
      <c r="E8253" s="50" t="n">
        <v>87</v>
      </c>
      <c r="F8253" s="50" t="s">
        <v>2181</v>
      </c>
      <c r="G8253" s="51" t="n">
        <v>0.28</v>
      </c>
    </row>
    <row r="8254" customFormat="false" ht="17.25" hidden="false" customHeight="true" outlineLevel="0" collapsed="false">
      <c r="A8254" s="0" t="str">
        <f aca="false">LEFT(C8254,4)*1</f>
        <v>0</v>
      </c>
      <c r="B8254" s="48" t="str">
        <f aca="false">+B8253+1</f>
        <v>0</v>
      </c>
      <c r="C8254" s="48" t="s">
        <v>15818</v>
      </c>
      <c r="D8254" s="49" t="s">
        <v>15819</v>
      </c>
      <c r="E8254" s="50" t="n">
        <v>87</v>
      </c>
      <c r="F8254" s="50" t="s">
        <v>2181</v>
      </c>
      <c r="G8254" s="51" t="n">
        <v>0.28</v>
      </c>
    </row>
    <row r="8255" customFormat="false" ht="17.25" hidden="false" customHeight="true" outlineLevel="0" collapsed="false">
      <c r="A8255" s="0" t="str">
        <f aca="false">LEFT(C8255,4)*1</f>
        <v>0</v>
      </c>
      <c r="B8255" s="48" t="str">
        <f aca="false">+B8254+1</f>
        <v>0</v>
      </c>
      <c r="C8255" s="48" t="s">
        <v>15820</v>
      </c>
      <c r="D8255" s="49" t="s">
        <v>15821</v>
      </c>
      <c r="E8255" s="50" t="n">
        <v>87</v>
      </c>
      <c r="F8255" s="50" t="s">
        <v>2181</v>
      </c>
      <c r="G8255" s="51" t="n">
        <v>0.28</v>
      </c>
    </row>
    <row r="8256" customFormat="false" ht="17.25" hidden="false" customHeight="true" outlineLevel="0" collapsed="false">
      <c r="A8256" s="0" t="str">
        <f aca="false">LEFT(C8256,4)*1</f>
        <v>0</v>
      </c>
      <c r="B8256" s="48" t="str">
        <f aca="false">+B8255+1</f>
        <v>0</v>
      </c>
      <c r="C8256" s="48" t="s">
        <v>15822</v>
      </c>
      <c r="D8256" s="49" t="s">
        <v>15823</v>
      </c>
      <c r="E8256" s="50" t="n">
        <v>87</v>
      </c>
      <c r="F8256" s="50" t="s">
        <v>2181</v>
      </c>
      <c r="G8256" s="51" t="n">
        <v>0.28</v>
      </c>
    </row>
    <row r="8257" customFormat="false" ht="17.25" hidden="false" customHeight="true" outlineLevel="0" collapsed="false">
      <c r="A8257" s="0" t="str">
        <f aca="false">LEFT(C8257,4)*1</f>
        <v>0</v>
      </c>
      <c r="B8257" s="48" t="str">
        <f aca="false">+B8256+1</f>
        <v>0</v>
      </c>
      <c r="C8257" s="48" t="s">
        <v>15824</v>
      </c>
      <c r="D8257" s="49" t="s">
        <v>15825</v>
      </c>
      <c r="E8257" s="50" t="n">
        <v>87</v>
      </c>
      <c r="F8257" s="50" t="s">
        <v>2181</v>
      </c>
      <c r="G8257" s="51" t="n">
        <v>0.28</v>
      </c>
    </row>
    <row r="8258" customFormat="false" ht="17.25" hidden="false" customHeight="true" outlineLevel="0" collapsed="false">
      <c r="A8258" s="0" t="str">
        <f aca="false">LEFT(C8258,4)*1</f>
        <v>0</v>
      </c>
      <c r="B8258" s="48" t="str">
        <f aca="false">+B8257+1</f>
        <v>0</v>
      </c>
      <c r="C8258" s="48" t="s">
        <v>15826</v>
      </c>
      <c r="D8258" s="49" t="s">
        <v>15827</v>
      </c>
      <c r="E8258" s="50" t="n">
        <v>87</v>
      </c>
      <c r="F8258" s="50" t="s">
        <v>2181</v>
      </c>
      <c r="G8258" s="51" t="n">
        <v>0.28</v>
      </c>
    </row>
    <row r="8259" customFormat="false" ht="17.25" hidden="false" customHeight="true" outlineLevel="0" collapsed="false">
      <c r="A8259" s="0" t="str">
        <f aca="false">LEFT(C8259,4)*1</f>
        <v>0</v>
      </c>
      <c r="B8259" s="48" t="str">
        <f aca="false">+B8258+1</f>
        <v>0</v>
      </c>
      <c r="C8259" s="48" t="s">
        <v>15828</v>
      </c>
      <c r="D8259" s="49" t="s">
        <v>15829</v>
      </c>
      <c r="E8259" s="50" t="n">
        <v>87</v>
      </c>
      <c r="F8259" s="50" t="s">
        <v>2181</v>
      </c>
      <c r="G8259" s="51" t="n">
        <v>0.28</v>
      </c>
    </row>
    <row r="8260" customFormat="false" ht="17.25" hidden="false" customHeight="true" outlineLevel="0" collapsed="false">
      <c r="A8260" s="0" t="str">
        <f aca="false">LEFT(C8260,4)*1</f>
        <v>0</v>
      </c>
      <c r="B8260" s="48" t="str">
        <f aca="false">+B8259+1</f>
        <v>0</v>
      </c>
      <c r="C8260" s="48" t="s">
        <v>15830</v>
      </c>
      <c r="D8260" s="49" t="s">
        <v>15831</v>
      </c>
      <c r="E8260" s="50" t="n">
        <v>87</v>
      </c>
      <c r="F8260" s="50" t="s">
        <v>2181</v>
      </c>
      <c r="G8260" s="51" t="n">
        <v>0.28</v>
      </c>
    </row>
    <row r="8261" customFormat="false" ht="17.25" hidden="false" customHeight="true" outlineLevel="0" collapsed="false">
      <c r="A8261" s="0" t="str">
        <f aca="false">LEFT(C8261,4)*1</f>
        <v>0</v>
      </c>
      <c r="B8261" s="48" t="str">
        <f aca="false">+B8260+1</f>
        <v>0</v>
      </c>
      <c r="C8261" s="48" t="s">
        <v>15832</v>
      </c>
      <c r="D8261" s="49" t="s">
        <v>15833</v>
      </c>
      <c r="E8261" s="50" t="n">
        <v>87</v>
      </c>
      <c r="F8261" s="50" t="s">
        <v>2181</v>
      </c>
      <c r="G8261" s="51" t="n">
        <v>0.28</v>
      </c>
    </row>
    <row r="8262" customFormat="false" ht="17.25" hidden="false" customHeight="true" outlineLevel="0" collapsed="false">
      <c r="A8262" s="0" t="str">
        <f aca="false">LEFT(C8262,4)*1</f>
        <v>0</v>
      </c>
      <c r="B8262" s="48" t="str">
        <f aca="false">+B8261+1</f>
        <v>0</v>
      </c>
      <c r="C8262" s="48" t="s">
        <v>15834</v>
      </c>
      <c r="D8262" s="49" t="s">
        <v>15835</v>
      </c>
      <c r="E8262" s="50" t="n">
        <v>87</v>
      </c>
      <c r="F8262" s="50" t="s">
        <v>2181</v>
      </c>
      <c r="G8262" s="51" t="n">
        <v>0.28</v>
      </c>
    </row>
    <row r="8263" customFormat="false" ht="17.25" hidden="false" customHeight="true" outlineLevel="0" collapsed="false">
      <c r="A8263" s="0" t="str">
        <f aca="false">LEFT(C8263,4)*1</f>
        <v>0</v>
      </c>
      <c r="B8263" s="48" t="str">
        <f aca="false">+B8262+1</f>
        <v>0</v>
      </c>
      <c r="C8263" s="48" t="s">
        <v>15836</v>
      </c>
      <c r="D8263" s="49" t="s">
        <v>15837</v>
      </c>
      <c r="E8263" s="50" t="n">
        <v>87</v>
      </c>
      <c r="F8263" s="50" t="s">
        <v>2181</v>
      </c>
      <c r="G8263" s="51" t="n">
        <v>0.28</v>
      </c>
    </row>
    <row r="8264" customFormat="false" ht="17.25" hidden="false" customHeight="true" outlineLevel="0" collapsed="false">
      <c r="A8264" s="0" t="str">
        <f aca="false">LEFT(C8264,4)*1</f>
        <v>0</v>
      </c>
      <c r="B8264" s="48" t="str">
        <f aca="false">+B8263+1</f>
        <v>0</v>
      </c>
      <c r="C8264" s="48" t="s">
        <v>15838</v>
      </c>
      <c r="D8264" s="49" t="s">
        <v>15839</v>
      </c>
      <c r="E8264" s="50" t="n">
        <v>87</v>
      </c>
      <c r="F8264" s="50" t="s">
        <v>2181</v>
      </c>
      <c r="G8264" s="51" t="n">
        <v>0.28</v>
      </c>
    </row>
    <row r="8265" customFormat="false" ht="17.25" hidden="false" customHeight="true" outlineLevel="0" collapsed="false">
      <c r="A8265" s="0" t="str">
        <f aca="false">LEFT(C8265,4)*1</f>
        <v>0</v>
      </c>
      <c r="B8265" s="48" t="str">
        <f aca="false">+B8264+1</f>
        <v>0</v>
      </c>
      <c r="C8265" s="48" t="s">
        <v>15840</v>
      </c>
      <c r="D8265" s="49" t="s">
        <v>15841</v>
      </c>
      <c r="E8265" s="50" t="n">
        <v>87</v>
      </c>
      <c r="F8265" s="50" t="s">
        <v>2181</v>
      </c>
      <c r="G8265" s="51" t="n">
        <v>0.28</v>
      </c>
    </row>
    <row r="8266" customFormat="false" ht="17.25" hidden="false" customHeight="true" outlineLevel="0" collapsed="false">
      <c r="A8266" s="0" t="str">
        <f aca="false">LEFT(C8266,4)*1</f>
        <v>0</v>
      </c>
      <c r="B8266" s="48" t="str">
        <f aca="false">+B8265+1</f>
        <v>0</v>
      </c>
      <c r="C8266" s="48" t="s">
        <v>15842</v>
      </c>
      <c r="D8266" s="49" t="s">
        <v>15843</v>
      </c>
      <c r="E8266" s="50" t="n">
        <v>87</v>
      </c>
      <c r="F8266" s="50" t="s">
        <v>2181</v>
      </c>
      <c r="G8266" s="51" t="n">
        <v>0.28</v>
      </c>
    </row>
    <row r="8267" customFormat="false" ht="17.25" hidden="false" customHeight="true" outlineLevel="0" collapsed="false">
      <c r="A8267" s="0" t="str">
        <f aca="false">LEFT(C8267,4)*1</f>
        <v>0</v>
      </c>
      <c r="B8267" s="48" t="str">
        <f aca="false">+B8266+1</f>
        <v>0</v>
      </c>
      <c r="C8267" s="48" t="s">
        <v>15844</v>
      </c>
      <c r="D8267" s="49" t="s">
        <v>15845</v>
      </c>
      <c r="E8267" s="50" t="n">
        <v>87</v>
      </c>
      <c r="F8267" s="50" t="s">
        <v>2181</v>
      </c>
      <c r="G8267" s="51" t="n">
        <v>0.28</v>
      </c>
    </row>
    <row r="8268" customFormat="false" ht="17.25" hidden="false" customHeight="true" outlineLevel="0" collapsed="false">
      <c r="A8268" s="0" t="str">
        <f aca="false">LEFT(C8268,4)*1</f>
        <v>0</v>
      </c>
      <c r="B8268" s="48" t="str">
        <f aca="false">+B8267+1</f>
        <v>0</v>
      </c>
      <c r="C8268" s="48" t="s">
        <v>15846</v>
      </c>
      <c r="D8268" s="49" t="s">
        <v>15847</v>
      </c>
      <c r="E8268" s="50" t="n">
        <v>87</v>
      </c>
      <c r="F8268" s="50" t="s">
        <v>2181</v>
      </c>
      <c r="G8268" s="51" t="n">
        <v>0.28</v>
      </c>
    </row>
    <row r="8269" customFormat="false" ht="17.25" hidden="false" customHeight="true" outlineLevel="0" collapsed="false">
      <c r="A8269" s="0" t="str">
        <f aca="false">LEFT(C8269,4)*1</f>
        <v>0</v>
      </c>
      <c r="B8269" s="48" t="str">
        <f aca="false">+B8268+1</f>
        <v>0</v>
      </c>
      <c r="C8269" s="48" t="s">
        <v>15848</v>
      </c>
      <c r="D8269" s="49" t="s">
        <v>15849</v>
      </c>
      <c r="E8269" s="50" t="n">
        <v>87</v>
      </c>
      <c r="F8269" s="50" t="s">
        <v>2181</v>
      </c>
      <c r="G8269" s="51" t="n">
        <v>0.28</v>
      </c>
    </row>
    <row r="8270" customFormat="false" ht="17.25" hidden="false" customHeight="true" outlineLevel="0" collapsed="false">
      <c r="A8270" s="0" t="str">
        <f aca="false">LEFT(C8270,4)*1</f>
        <v>0</v>
      </c>
      <c r="B8270" s="48" t="str">
        <f aca="false">+B8269+1</f>
        <v>0</v>
      </c>
      <c r="C8270" s="48" t="s">
        <v>15850</v>
      </c>
      <c r="D8270" s="49" t="s">
        <v>15851</v>
      </c>
      <c r="E8270" s="50" t="n">
        <v>87</v>
      </c>
      <c r="F8270" s="50" t="s">
        <v>2181</v>
      </c>
      <c r="G8270" s="51" t="n">
        <v>0.28</v>
      </c>
    </row>
    <row r="8271" customFormat="false" ht="17.25" hidden="false" customHeight="true" outlineLevel="0" collapsed="false">
      <c r="A8271" s="0" t="str">
        <f aca="false">LEFT(C8271,4)*1</f>
        <v>0</v>
      </c>
      <c r="B8271" s="48" t="str">
        <f aca="false">+B8270+1</f>
        <v>0</v>
      </c>
      <c r="C8271" s="48" t="s">
        <v>15852</v>
      </c>
      <c r="D8271" s="49" t="s">
        <v>15853</v>
      </c>
      <c r="E8271" s="50" t="n">
        <v>87</v>
      </c>
      <c r="F8271" s="50" t="s">
        <v>2181</v>
      </c>
      <c r="G8271" s="51" t="n">
        <v>0.28</v>
      </c>
    </row>
    <row r="8272" customFormat="false" ht="17.25" hidden="false" customHeight="true" outlineLevel="0" collapsed="false">
      <c r="A8272" s="0" t="str">
        <f aca="false">LEFT(C8272,4)*1</f>
        <v>0</v>
      </c>
      <c r="B8272" s="48" t="str">
        <f aca="false">+B8271+1</f>
        <v>0</v>
      </c>
      <c r="C8272" s="48" t="s">
        <v>15854</v>
      </c>
      <c r="D8272" s="49" t="s">
        <v>15855</v>
      </c>
      <c r="E8272" s="50" t="n">
        <v>87</v>
      </c>
      <c r="F8272" s="50" t="s">
        <v>2181</v>
      </c>
      <c r="G8272" s="51" t="n">
        <v>0.28</v>
      </c>
    </row>
    <row r="8273" customFormat="false" ht="17.25" hidden="false" customHeight="true" outlineLevel="0" collapsed="false">
      <c r="A8273" s="0" t="str">
        <f aca="false">LEFT(C8273,4)*1</f>
        <v>0</v>
      </c>
      <c r="B8273" s="48" t="str">
        <f aca="false">+B8272+1</f>
        <v>0</v>
      </c>
      <c r="C8273" s="48" t="s">
        <v>15854</v>
      </c>
      <c r="D8273" s="49" t="s">
        <v>15856</v>
      </c>
      <c r="E8273" s="50" t="n">
        <v>87</v>
      </c>
      <c r="F8273" s="50" t="s">
        <v>2181</v>
      </c>
      <c r="G8273" s="51" t="n">
        <v>0.28</v>
      </c>
    </row>
    <row r="8274" customFormat="false" ht="17.25" hidden="false" customHeight="true" outlineLevel="0" collapsed="false">
      <c r="A8274" s="0" t="str">
        <f aca="false">LEFT(C8274,4)*1</f>
        <v>0</v>
      </c>
      <c r="B8274" s="48" t="str">
        <f aca="false">+B8273+1</f>
        <v>0</v>
      </c>
      <c r="C8274" s="48" t="s">
        <v>15857</v>
      </c>
      <c r="D8274" s="49" t="s">
        <v>15858</v>
      </c>
      <c r="E8274" s="50" t="n">
        <v>87</v>
      </c>
      <c r="F8274" s="50" t="s">
        <v>2181</v>
      </c>
      <c r="G8274" s="51" t="n">
        <v>0.28</v>
      </c>
    </row>
    <row r="8275" customFormat="false" ht="17.25" hidden="false" customHeight="true" outlineLevel="0" collapsed="false">
      <c r="A8275" s="0" t="str">
        <f aca="false">LEFT(C8275,4)*1</f>
        <v>0</v>
      </c>
      <c r="B8275" s="48" t="str">
        <f aca="false">+B8274+1</f>
        <v>0</v>
      </c>
      <c r="C8275" s="48" t="s">
        <v>15859</v>
      </c>
      <c r="D8275" s="49" t="s">
        <v>15860</v>
      </c>
      <c r="E8275" s="50" t="n">
        <v>87</v>
      </c>
      <c r="F8275" s="50" t="s">
        <v>2181</v>
      </c>
      <c r="G8275" s="51" t="n">
        <v>0.28</v>
      </c>
    </row>
    <row r="8276" customFormat="false" ht="17.25" hidden="false" customHeight="true" outlineLevel="0" collapsed="false">
      <c r="A8276" s="0" t="str">
        <f aca="false">LEFT(C8276,4)*1</f>
        <v>0</v>
      </c>
      <c r="B8276" s="48" t="str">
        <f aca="false">+B8275+1</f>
        <v>0</v>
      </c>
      <c r="C8276" s="48" t="s">
        <v>15861</v>
      </c>
      <c r="D8276" s="49" t="s">
        <v>15862</v>
      </c>
      <c r="E8276" s="50" t="n">
        <v>87</v>
      </c>
      <c r="F8276" s="50" t="s">
        <v>2181</v>
      </c>
      <c r="G8276" s="51" t="n">
        <v>0.28</v>
      </c>
    </row>
    <row r="8277" customFormat="false" ht="17.25" hidden="false" customHeight="true" outlineLevel="0" collapsed="false">
      <c r="A8277" s="0" t="str">
        <f aca="false">LEFT(C8277,4)*1</f>
        <v>0</v>
      </c>
      <c r="B8277" s="48" t="str">
        <f aca="false">+B8276+1</f>
        <v>0</v>
      </c>
      <c r="C8277" s="48" t="s">
        <v>15863</v>
      </c>
      <c r="D8277" s="49" t="s">
        <v>15864</v>
      </c>
      <c r="E8277" s="50" t="n">
        <v>87</v>
      </c>
      <c r="F8277" s="50" t="s">
        <v>2181</v>
      </c>
      <c r="G8277" s="51" t="n">
        <v>0.28</v>
      </c>
    </row>
    <row r="8278" customFormat="false" ht="17.25" hidden="false" customHeight="true" outlineLevel="0" collapsed="false">
      <c r="A8278" s="0" t="str">
        <f aca="false">LEFT(C8278,4)*1</f>
        <v>0</v>
      </c>
      <c r="B8278" s="48" t="str">
        <f aca="false">+B8277+1</f>
        <v>0</v>
      </c>
      <c r="C8278" s="48" t="s">
        <v>15865</v>
      </c>
      <c r="D8278" s="49" t="s">
        <v>15866</v>
      </c>
      <c r="E8278" s="50" t="n">
        <v>87</v>
      </c>
      <c r="F8278" s="50" t="s">
        <v>2181</v>
      </c>
      <c r="G8278" s="51" t="n">
        <v>0.28</v>
      </c>
    </row>
    <row r="8279" customFormat="false" ht="17.25" hidden="false" customHeight="true" outlineLevel="0" collapsed="false">
      <c r="A8279" s="0" t="str">
        <f aca="false">LEFT(C8279,4)*1</f>
        <v>0</v>
      </c>
      <c r="B8279" s="48" t="str">
        <f aca="false">+B8278+1</f>
        <v>0</v>
      </c>
      <c r="C8279" s="48" t="s">
        <v>15867</v>
      </c>
      <c r="D8279" s="49" t="s">
        <v>15868</v>
      </c>
      <c r="E8279" s="50" t="n">
        <v>87</v>
      </c>
      <c r="F8279" s="50" t="s">
        <v>2181</v>
      </c>
      <c r="G8279" s="51" t="n">
        <v>0.28</v>
      </c>
    </row>
    <row r="8280" customFormat="false" ht="17.25" hidden="false" customHeight="true" outlineLevel="0" collapsed="false">
      <c r="A8280" s="0" t="str">
        <f aca="false">LEFT(C8280,4)*1</f>
        <v>0</v>
      </c>
      <c r="B8280" s="48" t="str">
        <f aca="false">+B8279+1</f>
        <v>0</v>
      </c>
      <c r="C8280" s="48" t="s">
        <v>15869</v>
      </c>
      <c r="D8280" s="49" t="s">
        <v>15870</v>
      </c>
      <c r="E8280" s="50" t="n">
        <v>87</v>
      </c>
      <c r="F8280" s="50" t="s">
        <v>2181</v>
      </c>
      <c r="G8280" s="51" t="n">
        <v>0.28</v>
      </c>
    </row>
    <row r="8281" customFormat="false" ht="17.25" hidden="false" customHeight="true" outlineLevel="0" collapsed="false">
      <c r="A8281" s="0" t="str">
        <f aca="false">LEFT(C8281,4)*1</f>
        <v>0</v>
      </c>
      <c r="B8281" s="48" t="str">
        <f aca="false">+B8280+1</f>
        <v>0</v>
      </c>
      <c r="C8281" s="48" t="s">
        <v>15871</v>
      </c>
      <c r="D8281" s="49" t="s">
        <v>15872</v>
      </c>
      <c r="E8281" s="50" t="n">
        <v>87</v>
      </c>
      <c r="F8281" s="50" t="s">
        <v>119</v>
      </c>
      <c r="G8281" s="51" t="n">
        <v>0.12</v>
      </c>
    </row>
    <row r="8282" customFormat="false" ht="17.25" hidden="false" customHeight="true" outlineLevel="0" collapsed="false">
      <c r="A8282" s="0" t="str">
        <f aca="false">LEFT(C8282,4)*1</f>
        <v>0</v>
      </c>
      <c r="B8282" s="48" t="str">
        <f aca="false">+B8281+1</f>
        <v>0</v>
      </c>
      <c r="C8282" s="48" t="s">
        <v>15873</v>
      </c>
      <c r="D8282" s="49" t="s">
        <v>15874</v>
      </c>
      <c r="E8282" s="50" t="n">
        <v>87</v>
      </c>
      <c r="F8282" s="50" t="s">
        <v>119</v>
      </c>
      <c r="G8282" s="51" t="n">
        <v>0.12</v>
      </c>
    </row>
    <row r="8283" customFormat="false" ht="17.25" hidden="false" customHeight="true" outlineLevel="0" collapsed="false">
      <c r="A8283" s="0" t="str">
        <f aca="false">LEFT(C8283,4)*1</f>
        <v>0</v>
      </c>
      <c r="B8283" s="48" t="str">
        <f aca="false">+B8282+1</f>
        <v>0</v>
      </c>
      <c r="C8283" s="48" t="s">
        <v>15875</v>
      </c>
      <c r="D8283" s="49" t="s">
        <v>15876</v>
      </c>
      <c r="E8283" s="50" t="n">
        <v>87</v>
      </c>
      <c r="F8283" s="50" t="s">
        <v>119</v>
      </c>
      <c r="G8283" s="51" t="n">
        <v>0.12</v>
      </c>
    </row>
    <row r="8284" customFormat="false" ht="17.25" hidden="false" customHeight="true" outlineLevel="0" collapsed="false">
      <c r="A8284" s="0" t="str">
        <f aca="false">LEFT(C8284,4)*1</f>
        <v>0</v>
      </c>
      <c r="B8284" s="48" t="str">
        <f aca="false">+B8283+1</f>
        <v>0</v>
      </c>
      <c r="C8284" s="48" t="s">
        <v>15877</v>
      </c>
      <c r="D8284" s="49" t="s">
        <v>15878</v>
      </c>
      <c r="E8284" s="50" t="n">
        <v>87</v>
      </c>
      <c r="F8284" s="50" t="s">
        <v>397</v>
      </c>
      <c r="G8284" s="51" t="n">
        <v>0.05</v>
      </c>
    </row>
    <row r="8285" customFormat="false" ht="17.25" hidden="false" customHeight="true" outlineLevel="0" collapsed="false">
      <c r="A8285" s="0" t="str">
        <f aca="false">LEFT(C8285,4)*1</f>
        <v>0</v>
      </c>
      <c r="B8285" s="48" t="str">
        <f aca="false">+B8284+1</f>
        <v>0</v>
      </c>
      <c r="C8285" s="48" t="s">
        <v>15879</v>
      </c>
      <c r="D8285" s="49" t="s">
        <v>15880</v>
      </c>
      <c r="E8285" s="50" t="n">
        <v>87</v>
      </c>
      <c r="F8285" s="50" t="s">
        <v>397</v>
      </c>
      <c r="G8285" s="51" t="n">
        <v>0.05</v>
      </c>
    </row>
    <row r="8286" customFormat="false" ht="17.25" hidden="false" customHeight="true" outlineLevel="0" collapsed="false">
      <c r="A8286" s="0" t="str">
        <f aca="false">LEFT(C8286,4)*1</f>
        <v>0</v>
      </c>
      <c r="B8286" s="48" t="str">
        <f aca="false">+B8285+1</f>
        <v>0</v>
      </c>
      <c r="C8286" s="48" t="s">
        <v>15881</v>
      </c>
      <c r="D8286" s="49" t="s">
        <v>15882</v>
      </c>
      <c r="E8286" s="50" t="n">
        <v>87</v>
      </c>
      <c r="F8286" s="50" t="s">
        <v>397</v>
      </c>
      <c r="G8286" s="51" t="n">
        <v>0.05</v>
      </c>
    </row>
    <row r="8287" customFormat="false" ht="17.25" hidden="false" customHeight="true" outlineLevel="0" collapsed="false">
      <c r="A8287" s="0" t="str">
        <f aca="false">LEFT(C8287,4)*1</f>
        <v>0</v>
      </c>
      <c r="B8287" s="48" t="str">
        <f aca="false">+B8286+1</f>
        <v>0</v>
      </c>
      <c r="C8287" s="48" t="s">
        <v>15883</v>
      </c>
      <c r="D8287" s="49" t="s">
        <v>15884</v>
      </c>
      <c r="E8287" s="50" t="n">
        <v>87</v>
      </c>
      <c r="F8287" s="50" t="s">
        <v>397</v>
      </c>
      <c r="G8287" s="51" t="n">
        <v>0.05</v>
      </c>
    </row>
    <row r="8288" customFormat="false" ht="17.25" hidden="false" customHeight="true" outlineLevel="0" collapsed="false">
      <c r="A8288" s="0" t="str">
        <f aca="false">LEFT(C8288,4)*1</f>
        <v>0</v>
      </c>
      <c r="B8288" s="48" t="str">
        <f aca="false">+B8287+1</f>
        <v>0</v>
      </c>
      <c r="C8288" s="48" t="s">
        <v>15885</v>
      </c>
      <c r="D8288" s="49" t="s">
        <v>15886</v>
      </c>
      <c r="E8288" s="50" t="n">
        <v>87</v>
      </c>
      <c r="F8288" s="50" t="s">
        <v>397</v>
      </c>
      <c r="G8288" s="51" t="n">
        <v>0.05</v>
      </c>
    </row>
    <row r="8289" customFormat="false" ht="17.25" hidden="false" customHeight="true" outlineLevel="0" collapsed="false">
      <c r="A8289" s="0" t="str">
        <f aca="false">LEFT(C8289,4)*1</f>
        <v>0</v>
      </c>
      <c r="B8289" s="48" t="str">
        <f aca="false">+B8288+1</f>
        <v>0</v>
      </c>
      <c r="C8289" s="48" t="s">
        <v>15887</v>
      </c>
      <c r="D8289" s="49" t="s">
        <v>15888</v>
      </c>
      <c r="E8289" s="50" t="n">
        <v>87</v>
      </c>
      <c r="F8289" s="50" t="s">
        <v>2181</v>
      </c>
      <c r="G8289" s="51" t="n">
        <v>0.28</v>
      </c>
    </row>
    <row r="8290" customFormat="false" ht="17.25" hidden="false" customHeight="true" outlineLevel="0" collapsed="false">
      <c r="A8290" s="0" t="str">
        <f aca="false">LEFT(C8290,4)*1</f>
        <v>0</v>
      </c>
      <c r="B8290" s="48" t="str">
        <f aca="false">+B8289+1</f>
        <v>0</v>
      </c>
      <c r="C8290" s="48" t="s">
        <v>15887</v>
      </c>
      <c r="D8290" s="49" t="s">
        <v>15889</v>
      </c>
      <c r="E8290" s="50" t="n">
        <v>87</v>
      </c>
      <c r="F8290" s="50" t="s">
        <v>119</v>
      </c>
      <c r="G8290" s="51" t="n">
        <v>0.12</v>
      </c>
    </row>
    <row r="8291" customFormat="false" ht="17.25" hidden="false" customHeight="true" outlineLevel="0" collapsed="false">
      <c r="A8291" s="0" t="str">
        <f aca="false">LEFT(C8291,4)*1</f>
        <v>0</v>
      </c>
      <c r="B8291" s="48" t="str">
        <f aca="false">+B8290+1</f>
        <v>0</v>
      </c>
      <c r="C8291" s="48" t="s">
        <v>15890</v>
      </c>
      <c r="D8291" s="49" t="s">
        <v>15891</v>
      </c>
      <c r="E8291" s="50" t="n">
        <v>87</v>
      </c>
      <c r="F8291" s="50" t="s">
        <v>2181</v>
      </c>
      <c r="G8291" s="51" t="n">
        <v>0.28</v>
      </c>
    </row>
    <row r="8292" customFormat="false" ht="17.25" hidden="false" customHeight="true" outlineLevel="0" collapsed="false">
      <c r="A8292" s="0" t="str">
        <f aca="false">LEFT(C8292,4)*1</f>
        <v>0</v>
      </c>
      <c r="B8292" s="48" t="str">
        <f aca="false">+B8291+1</f>
        <v>0</v>
      </c>
      <c r="C8292" s="48" t="s">
        <v>15892</v>
      </c>
      <c r="D8292" s="49" t="s">
        <v>15893</v>
      </c>
      <c r="E8292" s="50" t="n">
        <v>87</v>
      </c>
      <c r="F8292" s="50" t="s">
        <v>2181</v>
      </c>
      <c r="G8292" s="51" t="n">
        <v>0.28</v>
      </c>
    </row>
    <row r="8293" customFormat="false" ht="17.25" hidden="false" customHeight="true" outlineLevel="0" collapsed="false">
      <c r="A8293" s="0" t="str">
        <f aca="false">LEFT(C8293,4)*1</f>
        <v>0</v>
      </c>
      <c r="B8293" s="48" t="str">
        <f aca="false">+B8292+1</f>
        <v>0</v>
      </c>
      <c r="C8293" s="48" t="s">
        <v>15894</v>
      </c>
      <c r="D8293" s="49" t="s">
        <v>15895</v>
      </c>
      <c r="E8293" s="50" t="n">
        <v>87</v>
      </c>
      <c r="F8293" s="50" t="s">
        <v>2181</v>
      </c>
      <c r="G8293" s="51" t="n">
        <v>0.28</v>
      </c>
    </row>
    <row r="8294" customFormat="false" ht="17.25" hidden="false" customHeight="true" outlineLevel="0" collapsed="false">
      <c r="A8294" s="0" t="str">
        <f aca="false">LEFT(C8294,4)*1</f>
        <v>0</v>
      </c>
      <c r="B8294" s="48" t="str">
        <f aca="false">+B8293+1</f>
        <v>0</v>
      </c>
      <c r="C8294" s="48" t="s">
        <v>15896</v>
      </c>
      <c r="D8294" s="49" t="s">
        <v>15897</v>
      </c>
      <c r="E8294" s="50" t="n">
        <v>87</v>
      </c>
      <c r="F8294" s="50" t="s">
        <v>2181</v>
      </c>
      <c r="G8294" s="51" t="n">
        <v>0.28</v>
      </c>
    </row>
    <row r="8295" customFormat="false" ht="17.25" hidden="false" customHeight="true" outlineLevel="0" collapsed="false">
      <c r="A8295" s="0" t="str">
        <f aca="false">LEFT(C8295,4)*1</f>
        <v>0</v>
      </c>
      <c r="B8295" s="48" t="str">
        <f aca="false">+B8294+1</f>
        <v>0</v>
      </c>
      <c r="C8295" s="48" t="s">
        <v>15898</v>
      </c>
      <c r="D8295" s="49" t="s">
        <v>15899</v>
      </c>
      <c r="E8295" s="50" t="n">
        <v>87</v>
      </c>
      <c r="F8295" s="50" t="s">
        <v>2181</v>
      </c>
      <c r="G8295" s="51" t="n">
        <v>0.28</v>
      </c>
    </row>
    <row r="8296" customFormat="false" ht="17.25" hidden="false" customHeight="true" outlineLevel="0" collapsed="false">
      <c r="A8296" s="0" t="str">
        <f aca="false">LEFT(C8296,4)*1</f>
        <v>0</v>
      </c>
      <c r="B8296" s="48" t="str">
        <f aca="false">+B8295+1</f>
        <v>0</v>
      </c>
      <c r="C8296" s="48" t="s">
        <v>15900</v>
      </c>
      <c r="D8296" s="49" t="s">
        <v>15901</v>
      </c>
      <c r="E8296" s="50" t="n">
        <v>87</v>
      </c>
      <c r="F8296" s="50" t="s">
        <v>119</v>
      </c>
      <c r="G8296" s="51" t="n">
        <v>0.12</v>
      </c>
    </row>
    <row r="8297" customFormat="false" ht="17.25" hidden="false" customHeight="true" outlineLevel="0" collapsed="false">
      <c r="A8297" s="0" t="str">
        <f aca="false">LEFT(C8297,4)*1</f>
        <v>0</v>
      </c>
      <c r="B8297" s="48" t="str">
        <f aca="false">+B8296+1</f>
        <v>0</v>
      </c>
      <c r="C8297" s="48" t="s">
        <v>15902</v>
      </c>
      <c r="D8297" s="49" t="s">
        <v>15903</v>
      </c>
      <c r="E8297" s="50" t="n">
        <v>87</v>
      </c>
      <c r="F8297" s="50" t="s">
        <v>119</v>
      </c>
      <c r="G8297" s="51" t="n">
        <v>0.12</v>
      </c>
    </row>
    <row r="8298" customFormat="false" ht="17.25" hidden="false" customHeight="true" outlineLevel="0" collapsed="false">
      <c r="A8298" s="0" t="str">
        <f aca="false">LEFT(C8298,4)*1</f>
        <v>0</v>
      </c>
      <c r="B8298" s="48" t="str">
        <f aca="false">+B8297+1</f>
        <v>0</v>
      </c>
      <c r="C8298" s="48" t="s">
        <v>15904</v>
      </c>
      <c r="D8298" s="49" t="s">
        <v>15905</v>
      </c>
      <c r="E8298" s="50" t="n">
        <v>87</v>
      </c>
      <c r="F8298" s="50" t="s">
        <v>2181</v>
      </c>
      <c r="G8298" s="51" t="n">
        <v>0.28</v>
      </c>
    </row>
    <row r="8299" customFormat="false" ht="17.25" hidden="false" customHeight="true" outlineLevel="0" collapsed="false">
      <c r="A8299" s="0" t="str">
        <f aca="false">LEFT(C8299,4)*1</f>
        <v>0</v>
      </c>
      <c r="B8299" s="48" t="str">
        <f aca="false">+B8298+1</f>
        <v>0</v>
      </c>
      <c r="C8299" s="48" t="s">
        <v>15906</v>
      </c>
      <c r="D8299" s="49" t="s">
        <v>15907</v>
      </c>
      <c r="E8299" s="50" t="n">
        <v>87</v>
      </c>
      <c r="F8299" s="50" t="s">
        <v>119</v>
      </c>
      <c r="G8299" s="51" t="n">
        <v>0.12</v>
      </c>
    </row>
    <row r="8300" customFormat="false" ht="17.25" hidden="false" customHeight="true" outlineLevel="0" collapsed="false">
      <c r="A8300" s="0" t="str">
        <f aca="false">LEFT(C8300,4)*1</f>
        <v>0</v>
      </c>
      <c r="B8300" s="48" t="str">
        <f aca="false">+B8299+1</f>
        <v>0</v>
      </c>
      <c r="C8300" s="48" t="s">
        <v>15908</v>
      </c>
      <c r="D8300" s="49" t="s">
        <v>15909</v>
      </c>
      <c r="E8300" s="50" t="n">
        <v>87</v>
      </c>
      <c r="F8300" s="50" t="s">
        <v>119</v>
      </c>
      <c r="G8300" s="51" t="n">
        <v>0.12</v>
      </c>
    </row>
    <row r="8301" customFormat="false" ht="17.25" hidden="false" customHeight="true" outlineLevel="0" collapsed="false">
      <c r="A8301" s="0" t="str">
        <f aca="false">LEFT(C8301,4)*1</f>
        <v>0</v>
      </c>
      <c r="B8301" s="48" t="str">
        <f aca="false">+B8300+1</f>
        <v>0</v>
      </c>
      <c r="C8301" s="48" t="s">
        <v>15910</v>
      </c>
      <c r="D8301" s="49" t="s">
        <v>15911</v>
      </c>
      <c r="E8301" s="50" t="n">
        <v>87</v>
      </c>
      <c r="F8301" s="50" t="s">
        <v>119</v>
      </c>
      <c r="G8301" s="51" t="n">
        <v>0.12</v>
      </c>
    </row>
    <row r="8302" customFormat="false" ht="17.25" hidden="false" customHeight="true" outlineLevel="0" collapsed="false">
      <c r="A8302" s="0" t="str">
        <f aca="false">LEFT(C8302,4)*1</f>
        <v>0</v>
      </c>
      <c r="B8302" s="48" t="str">
        <f aca="false">+B8301+1</f>
        <v>0</v>
      </c>
      <c r="C8302" s="48" t="s">
        <v>15912</v>
      </c>
      <c r="D8302" s="49" t="s">
        <v>15913</v>
      </c>
      <c r="E8302" s="50" t="n">
        <v>87</v>
      </c>
      <c r="F8302" s="50" t="s">
        <v>119</v>
      </c>
      <c r="G8302" s="51" t="n">
        <v>0.12</v>
      </c>
    </row>
    <row r="8303" customFormat="false" ht="17.25" hidden="false" customHeight="true" outlineLevel="0" collapsed="false">
      <c r="A8303" s="0" t="str">
        <f aca="false">LEFT(C8303,4)*1</f>
        <v>0</v>
      </c>
      <c r="B8303" s="48" t="str">
        <f aca="false">+B8302+1</f>
        <v>0</v>
      </c>
      <c r="C8303" s="48" t="s">
        <v>15914</v>
      </c>
      <c r="D8303" s="49" t="s">
        <v>15915</v>
      </c>
      <c r="E8303" s="50" t="n">
        <v>87</v>
      </c>
      <c r="F8303" s="50" t="s">
        <v>119</v>
      </c>
      <c r="G8303" s="51" t="n">
        <v>0.12</v>
      </c>
    </row>
    <row r="8304" customFormat="false" ht="17.25" hidden="false" customHeight="true" outlineLevel="0" collapsed="false">
      <c r="A8304" s="0" t="str">
        <f aca="false">LEFT(C8304,4)*1</f>
        <v>0</v>
      </c>
      <c r="B8304" s="48" t="str">
        <f aca="false">+B8303+1</f>
        <v>0</v>
      </c>
      <c r="C8304" s="48" t="s">
        <v>15916</v>
      </c>
      <c r="D8304" s="49" t="s">
        <v>15917</v>
      </c>
      <c r="E8304" s="50" t="n">
        <v>87</v>
      </c>
      <c r="F8304" s="50" t="s">
        <v>119</v>
      </c>
      <c r="G8304" s="51" t="n">
        <v>0.12</v>
      </c>
    </row>
    <row r="8305" customFormat="false" ht="17.25" hidden="false" customHeight="true" outlineLevel="0" collapsed="false">
      <c r="A8305" s="0" t="str">
        <f aca="false">LEFT(C8305,4)*1</f>
        <v>0</v>
      </c>
      <c r="B8305" s="48" t="str">
        <f aca="false">+B8304+1</f>
        <v>0</v>
      </c>
      <c r="C8305" s="48" t="s">
        <v>15918</v>
      </c>
      <c r="D8305" s="49" t="s">
        <v>15919</v>
      </c>
      <c r="E8305" s="50" t="n">
        <v>87</v>
      </c>
      <c r="F8305" s="50" t="s">
        <v>119</v>
      </c>
      <c r="G8305" s="51" t="n">
        <v>0.12</v>
      </c>
    </row>
    <row r="8306" customFormat="false" ht="17.25" hidden="false" customHeight="true" outlineLevel="0" collapsed="false">
      <c r="A8306" s="0" t="str">
        <f aca="false">LEFT(C8306,4)*1</f>
        <v>0</v>
      </c>
      <c r="B8306" s="48" t="str">
        <f aca="false">+B8305+1</f>
        <v>0</v>
      </c>
      <c r="C8306" s="48" t="s">
        <v>15918</v>
      </c>
      <c r="D8306" s="49" t="s">
        <v>15920</v>
      </c>
      <c r="E8306" s="50" t="n">
        <v>87</v>
      </c>
      <c r="F8306" s="50" t="s">
        <v>119</v>
      </c>
      <c r="G8306" s="51" t="n">
        <v>0.12</v>
      </c>
    </row>
    <row r="8307" customFormat="false" ht="17.25" hidden="false" customHeight="true" outlineLevel="0" collapsed="false">
      <c r="A8307" s="0" t="str">
        <f aca="false">LEFT(C8307,4)*1</f>
        <v>0</v>
      </c>
      <c r="B8307" s="48" t="str">
        <f aca="false">+B8306+1</f>
        <v>0</v>
      </c>
      <c r="C8307" s="48" t="s">
        <v>15918</v>
      </c>
      <c r="D8307" s="49" t="s">
        <v>15921</v>
      </c>
      <c r="E8307" s="50" t="n">
        <v>87</v>
      </c>
      <c r="F8307" s="50" t="s">
        <v>2181</v>
      </c>
      <c r="G8307" s="51" t="n">
        <v>0.28</v>
      </c>
    </row>
    <row r="8308" customFormat="false" ht="17.25" hidden="false" customHeight="true" outlineLevel="0" collapsed="false">
      <c r="A8308" s="0" t="str">
        <f aca="false">LEFT(C8308,4)*1</f>
        <v>0</v>
      </c>
      <c r="B8308" s="48" t="str">
        <f aca="false">+B8307+1</f>
        <v>0</v>
      </c>
      <c r="C8308" s="48" t="s">
        <v>15922</v>
      </c>
      <c r="D8308" s="49" t="s">
        <v>15923</v>
      </c>
      <c r="E8308" s="50" t="n">
        <v>87</v>
      </c>
      <c r="F8308" s="50" t="s">
        <v>2181</v>
      </c>
      <c r="G8308" s="51" t="n">
        <v>0.28</v>
      </c>
    </row>
    <row r="8309" customFormat="false" ht="17.25" hidden="false" customHeight="true" outlineLevel="0" collapsed="false">
      <c r="A8309" s="0" t="str">
        <f aca="false">LEFT(C8309,4)*1</f>
        <v>0</v>
      </c>
      <c r="B8309" s="48" t="str">
        <f aca="false">+B8308+1</f>
        <v>0</v>
      </c>
      <c r="C8309" s="48" t="s">
        <v>15924</v>
      </c>
      <c r="D8309" s="49" t="s">
        <v>15925</v>
      </c>
      <c r="E8309" s="50" t="n">
        <v>87</v>
      </c>
      <c r="F8309" s="50" t="s">
        <v>2181</v>
      </c>
      <c r="G8309" s="51" t="n">
        <v>0.28</v>
      </c>
    </row>
    <row r="8310" customFormat="false" ht="17.25" hidden="false" customHeight="true" outlineLevel="0" collapsed="false">
      <c r="A8310" s="0" t="str">
        <f aca="false">LEFT(C8310,4)*1</f>
        <v>0</v>
      </c>
      <c r="B8310" s="48" t="str">
        <f aca="false">+B8309+1</f>
        <v>0</v>
      </c>
      <c r="C8310" s="48" t="s">
        <v>15926</v>
      </c>
      <c r="D8310" s="49" t="s">
        <v>15923</v>
      </c>
      <c r="E8310" s="50" t="n">
        <v>87</v>
      </c>
      <c r="F8310" s="50" t="s">
        <v>2181</v>
      </c>
      <c r="G8310" s="51" t="n">
        <v>0.28</v>
      </c>
    </row>
    <row r="8311" customFormat="false" ht="17.25" hidden="false" customHeight="true" outlineLevel="0" collapsed="false">
      <c r="A8311" s="0" t="str">
        <f aca="false">LEFT(C8311,4)*1</f>
        <v>0</v>
      </c>
      <c r="B8311" s="48" t="str">
        <f aca="false">+B8310+1</f>
        <v>0</v>
      </c>
      <c r="C8311" s="48" t="s">
        <v>15927</v>
      </c>
      <c r="D8311" s="49" t="s">
        <v>15928</v>
      </c>
      <c r="E8311" s="50" t="n">
        <v>87</v>
      </c>
      <c r="F8311" s="50" t="s">
        <v>2181</v>
      </c>
      <c r="G8311" s="51" t="n">
        <v>0.28</v>
      </c>
    </row>
    <row r="8312" customFormat="false" ht="17.25" hidden="false" customHeight="true" outlineLevel="0" collapsed="false">
      <c r="A8312" s="0" t="str">
        <f aca="false">LEFT(C8312,4)*1</f>
        <v>0</v>
      </c>
      <c r="B8312" s="48" t="str">
        <f aca="false">+B8311+1</f>
        <v>0</v>
      </c>
      <c r="C8312" s="48" t="s">
        <v>15929</v>
      </c>
      <c r="D8312" s="49" t="s">
        <v>15930</v>
      </c>
      <c r="E8312" s="50" t="n">
        <v>87</v>
      </c>
      <c r="F8312" s="50" t="s">
        <v>2181</v>
      </c>
      <c r="G8312" s="51" t="n">
        <v>0.28</v>
      </c>
    </row>
    <row r="8313" customFormat="false" ht="17.25" hidden="false" customHeight="true" outlineLevel="0" collapsed="false">
      <c r="A8313" s="0" t="str">
        <f aca="false">LEFT(C8313,4)*1</f>
        <v>0</v>
      </c>
      <c r="B8313" s="48" t="str">
        <f aca="false">+B8312+1</f>
        <v>0</v>
      </c>
      <c r="C8313" s="48" t="s">
        <v>15931</v>
      </c>
      <c r="D8313" s="49" t="s">
        <v>15932</v>
      </c>
      <c r="E8313" s="50" t="n">
        <v>87</v>
      </c>
      <c r="F8313" s="50" t="s">
        <v>119</v>
      </c>
      <c r="G8313" s="51" t="n">
        <v>0.12</v>
      </c>
    </row>
    <row r="8314" customFormat="false" ht="17.25" hidden="false" customHeight="true" outlineLevel="0" collapsed="false">
      <c r="A8314" s="0" t="str">
        <f aca="false">LEFT(C8314,4)*1</f>
        <v>0</v>
      </c>
      <c r="B8314" s="48" t="str">
        <f aca="false">+B8313+1</f>
        <v>0</v>
      </c>
      <c r="C8314" s="48" t="s">
        <v>15933</v>
      </c>
      <c r="D8314" s="49" t="s">
        <v>15934</v>
      </c>
      <c r="E8314" s="50" t="n">
        <v>87</v>
      </c>
      <c r="F8314" s="50" t="s">
        <v>2181</v>
      </c>
      <c r="G8314" s="51" t="n">
        <v>0.28</v>
      </c>
    </row>
    <row r="8315" customFormat="false" ht="17.25" hidden="false" customHeight="true" outlineLevel="0" collapsed="false">
      <c r="A8315" s="0" t="str">
        <f aca="false">LEFT(C8315,4)*1</f>
        <v>0</v>
      </c>
      <c r="B8315" s="48" t="str">
        <f aca="false">+B8314+1</f>
        <v>0</v>
      </c>
      <c r="C8315" s="48" t="s">
        <v>15935</v>
      </c>
      <c r="D8315" s="49" t="s">
        <v>15936</v>
      </c>
      <c r="E8315" s="50" t="n">
        <v>87</v>
      </c>
      <c r="F8315" s="50" t="s">
        <v>2181</v>
      </c>
      <c r="G8315" s="51" t="n">
        <v>0.28</v>
      </c>
    </row>
    <row r="8316" customFormat="false" ht="17.25" hidden="false" customHeight="true" outlineLevel="0" collapsed="false">
      <c r="A8316" s="0" t="str">
        <f aca="false">LEFT(C8316,4)*1</f>
        <v>0</v>
      </c>
      <c r="B8316" s="48" t="str">
        <f aca="false">+B8315+1</f>
        <v>0</v>
      </c>
      <c r="C8316" s="48" t="s">
        <v>15937</v>
      </c>
      <c r="D8316" s="49" t="s">
        <v>15938</v>
      </c>
      <c r="E8316" s="50" t="n">
        <v>87</v>
      </c>
      <c r="F8316" s="50" t="s">
        <v>2181</v>
      </c>
      <c r="G8316" s="51" t="n">
        <v>0.28</v>
      </c>
    </row>
    <row r="8317" customFormat="false" ht="17.25" hidden="false" customHeight="true" outlineLevel="0" collapsed="false">
      <c r="A8317" s="0" t="str">
        <f aca="false">LEFT(C8317,4)*1</f>
        <v>0</v>
      </c>
      <c r="B8317" s="48" t="str">
        <f aca="false">+B8316+1</f>
        <v>0</v>
      </c>
      <c r="C8317" s="48" t="s">
        <v>15939</v>
      </c>
      <c r="D8317" s="49" t="s">
        <v>15940</v>
      </c>
      <c r="E8317" s="50" t="n">
        <v>87</v>
      </c>
      <c r="F8317" s="50" t="s">
        <v>119</v>
      </c>
      <c r="G8317" s="51" t="n">
        <v>0.12</v>
      </c>
    </row>
    <row r="8318" customFormat="false" ht="17.25" hidden="false" customHeight="true" outlineLevel="0" collapsed="false">
      <c r="A8318" s="0" t="str">
        <f aca="false">LEFT(C8318,4)*1</f>
        <v>0</v>
      </c>
      <c r="B8318" s="48" t="str">
        <f aca="false">+B8317+1</f>
        <v>0</v>
      </c>
      <c r="C8318" s="48" t="s">
        <v>15941</v>
      </c>
      <c r="D8318" s="49" t="s">
        <v>15942</v>
      </c>
      <c r="E8318" s="50" t="n">
        <v>87</v>
      </c>
      <c r="F8318" s="50" t="s">
        <v>2181</v>
      </c>
      <c r="G8318" s="51" t="n">
        <v>0.28</v>
      </c>
    </row>
    <row r="8319" customFormat="false" ht="17.25" hidden="false" customHeight="true" outlineLevel="0" collapsed="false">
      <c r="A8319" s="0" t="str">
        <f aca="false">LEFT(C8319,4)*1</f>
        <v>0</v>
      </c>
      <c r="B8319" s="48" t="str">
        <f aca="false">+B8318+1</f>
        <v>0</v>
      </c>
      <c r="C8319" s="48" t="s">
        <v>15943</v>
      </c>
      <c r="D8319" s="49" t="s">
        <v>15944</v>
      </c>
      <c r="E8319" s="50" t="n">
        <v>87</v>
      </c>
      <c r="F8319" s="50" t="s">
        <v>2181</v>
      </c>
      <c r="G8319" s="51" t="n">
        <v>0.28</v>
      </c>
    </row>
    <row r="8320" customFormat="false" ht="17.25" hidden="false" customHeight="true" outlineLevel="0" collapsed="false">
      <c r="A8320" s="0" t="str">
        <f aca="false">LEFT(C8320,4)*1</f>
        <v>0</v>
      </c>
      <c r="B8320" s="48" t="str">
        <f aca="false">+B8319+1</f>
        <v>0</v>
      </c>
      <c r="C8320" s="48" t="s">
        <v>15945</v>
      </c>
      <c r="D8320" s="49" t="s">
        <v>15946</v>
      </c>
      <c r="E8320" s="50" t="n">
        <v>87</v>
      </c>
      <c r="F8320" s="50" t="s">
        <v>119</v>
      </c>
      <c r="G8320" s="51" t="n">
        <v>0.12</v>
      </c>
    </row>
    <row r="8321" customFormat="false" ht="17.25" hidden="false" customHeight="true" outlineLevel="0" collapsed="false">
      <c r="A8321" s="0" t="str">
        <f aca="false">LEFT(C8321,4)*1</f>
        <v>0</v>
      </c>
      <c r="B8321" s="48" t="str">
        <f aca="false">+B8320+1</f>
        <v>0</v>
      </c>
      <c r="C8321" s="48" t="s">
        <v>15947</v>
      </c>
      <c r="D8321" s="49" t="s">
        <v>15948</v>
      </c>
      <c r="E8321" s="50" t="n">
        <v>88</v>
      </c>
      <c r="F8321" s="50" t="s">
        <v>587</v>
      </c>
      <c r="G8321" s="51" t="n">
        <v>0.18</v>
      </c>
    </row>
    <row r="8322" customFormat="false" ht="17.25" hidden="false" customHeight="true" outlineLevel="0" collapsed="false">
      <c r="A8322" s="0" t="str">
        <f aca="false">LEFT(C8322,4)*1</f>
        <v>0</v>
      </c>
      <c r="B8322" s="48" t="str">
        <f aca="false">+B8321+1</f>
        <v>0</v>
      </c>
      <c r="C8322" s="48" t="s">
        <v>15949</v>
      </c>
      <c r="D8322" s="49" t="s">
        <v>15950</v>
      </c>
      <c r="E8322" s="50" t="n">
        <v>88</v>
      </c>
      <c r="F8322" s="50" t="s">
        <v>587</v>
      </c>
      <c r="G8322" s="51" t="n">
        <v>0.18</v>
      </c>
    </row>
    <row r="8323" customFormat="false" ht="17.25" hidden="false" customHeight="true" outlineLevel="0" collapsed="false">
      <c r="A8323" s="0" t="str">
        <f aca="false">LEFT(C8323,4)*1</f>
        <v>0</v>
      </c>
      <c r="B8323" s="48" t="str">
        <f aca="false">+B8322+1</f>
        <v>0</v>
      </c>
      <c r="C8323" s="48" t="s">
        <v>15951</v>
      </c>
      <c r="D8323" s="49" t="s">
        <v>15952</v>
      </c>
      <c r="E8323" s="50" t="n">
        <v>88</v>
      </c>
      <c r="F8323" s="50" t="s">
        <v>587</v>
      </c>
      <c r="G8323" s="51" t="n">
        <v>0.18</v>
      </c>
    </row>
    <row r="8324" customFormat="false" ht="17.25" hidden="false" customHeight="true" outlineLevel="0" collapsed="false">
      <c r="A8324" s="0" t="str">
        <f aca="false">LEFT(C8324,4)*1</f>
        <v>0</v>
      </c>
      <c r="B8324" s="48" t="str">
        <f aca="false">+B8323+1</f>
        <v>0</v>
      </c>
      <c r="C8324" s="48" t="s">
        <v>15953</v>
      </c>
      <c r="D8324" s="49" t="s">
        <v>15954</v>
      </c>
      <c r="E8324" s="50" t="n">
        <v>88</v>
      </c>
      <c r="F8324" s="50" t="s">
        <v>587</v>
      </c>
      <c r="G8324" s="51" t="n">
        <v>0.18</v>
      </c>
    </row>
    <row r="8325" customFormat="false" ht="17.25" hidden="false" customHeight="true" outlineLevel="0" collapsed="false">
      <c r="A8325" s="0" t="str">
        <f aca="false">LEFT(C8325,4)*1</f>
        <v>0</v>
      </c>
      <c r="B8325" s="48" t="str">
        <f aca="false">+B8324+1</f>
        <v>0</v>
      </c>
      <c r="C8325" s="48" t="s">
        <v>15955</v>
      </c>
      <c r="D8325" s="49" t="s">
        <v>15956</v>
      </c>
      <c r="E8325" s="50" t="n">
        <v>88</v>
      </c>
      <c r="F8325" s="50" t="s">
        <v>2181</v>
      </c>
      <c r="G8325" s="51" t="n">
        <v>0.28</v>
      </c>
    </row>
    <row r="8326" customFormat="false" ht="17.25" hidden="false" customHeight="true" outlineLevel="0" collapsed="false">
      <c r="A8326" s="0" t="str">
        <f aca="false">LEFT(C8326,4)*1</f>
        <v>0</v>
      </c>
      <c r="B8326" s="48" t="str">
        <f aca="false">+B8325+1</f>
        <v>0</v>
      </c>
      <c r="C8326" s="48" t="s">
        <v>15955</v>
      </c>
      <c r="D8326" s="49" t="s">
        <v>15957</v>
      </c>
      <c r="E8326" s="50" t="n">
        <v>88</v>
      </c>
      <c r="F8326" s="50" t="s">
        <v>397</v>
      </c>
      <c r="G8326" s="51" t="n">
        <v>0.05</v>
      </c>
    </row>
    <row r="8327" customFormat="false" ht="17.25" hidden="false" customHeight="true" outlineLevel="0" collapsed="false">
      <c r="A8327" s="0" t="str">
        <f aca="false">LEFT(C8327,4)*1</f>
        <v>0</v>
      </c>
      <c r="B8327" s="48" t="str">
        <f aca="false">+B8326+1</f>
        <v>0</v>
      </c>
      <c r="C8327" s="48" t="s">
        <v>15955</v>
      </c>
      <c r="D8327" s="49" t="s">
        <v>15958</v>
      </c>
      <c r="E8327" s="50" t="n">
        <v>88</v>
      </c>
      <c r="F8327" s="50" t="s">
        <v>106</v>
      </c>
      <c r="G8327" s="47" t="n">
        <v>0</v>
      </c>
    </row>
    <row r="8328" customFormat="false" ht="17.25" hidden="false" customHeight="true" outlineLevel="0" collapsed="false">
      <c r="A8328" s="0" t="str">
        <f aca="false">LEFT(C8328,4)*1</f>
        <v>0</v>
      </c>
      <c r="B8328" s="48" t="str">
        <f aca="false">+B8327+1</f>
        <v>0</v>
      </c>
      <c r="C8328" s="48" t="s">
        <v>15959</v>
      </c>
      <c r="D8328" s="49" t="s">
        <v>15960</v>
      </c>
      <c r="E8328" s="50" t="n">
        <v>88</v>
      </c>
      <c r="F8328" s="50" t="s">
        <v>397</v>
      </c>
      <c r="G8328" s="51" t="n">
        <v>0.05</v>
      </c>
    </row>
    <row r="8329" customFormat="false" ht="17.25" hidden="false" customHeight="true" outlineLevel="0" collapsed="false">
      <c r="A8329" s="0" t="str">
        <f aca="false">LEFT(C8329,4)*1</f>
        <v>0</v>
      </c>
      <c r="B8329" s="48" t="str">
        <f aca="false">+B8328+1</f>
        <v>0</v>
      </c>
      <c r="C8329" s="48" t="s">
        <v>15961</v>
      </c>
      <c r="D8329" s="49" t="s">
        <v>15962</v>
      </c>
      <c r="E8329" s="50" t="n">
        <v>88</v>
      </c>
      <c r="F8329" s="50" t="s">
        <v>397</v>
      </c>
      <c r="G8329" s="51" t="n">
        <v>0.05</v>
      </c>
    </row>
    <row r="8330" customFormat="false" ht="17.25" hidden="false" customHeight="true" outlineLevel="0" collapsed="false">
      <c r="A8330" s="0" t="str">
        <f aca="false">LEFT(C8330,4)*1</f>
        <v>0</v>
      </c>
      <c r="B8330" s="48" t="str">
        <f aca="false">+B8329+1</f>
        <v>0</v>
      </c>
      <c r="C8330" s="48" t="s">
        <v>15963</v>
      </c>
      <c r="D8330" s="49" t="s">
        <v>15964</v>
      </c>
      <c r="E8330" s="50" t="n">
        <v>88</v>
      </c>
      <c r="F8330" s="50" t="s">
        <v>397</v>
      </c>
      <c r="G8330" s="51" t="n">
        <v>0.05</v>
      </c>
    </row>
    <row r="8331" customFormat="false" ht="17.25" hidden="false" customHeight="true" outlineLevel="0" collapsed="false">
      <c r="A8331" s="0" t="str">
        <f aca="false">LEFT(C8331,4)*1</f>
        <v>0</v>
      </c>
      <c r="B8331" s="48" t="str">
        <f aca="false">+B8330+1</f>
        <v>0</v>
      </c>
      <c r="C8331" s="48" t="s">
        <v>15965</v>
      </c>
      <c r="D8331" s="49" t="s">
        <v>15966</v>
      </c>
      <c r="E8331" s="50" t="n">
        <v>88</v>
      </c>
      <c r="F8331" s="50" t="s">
        <v>397</v>
      </c>
      <c r="G8331" s="51" t="n">
        <v>0.05</v>
      </c>
    </row>
    <row r="8332" customFormat="false" ht="17.25" hidden="false" customHeight="true" outlineLevel="0" collapsed="false">
      <c r="A8332" s="0" t="str">
        <f aca="false">LEFT(C8332,4)*1</f>
        <v>0</v>
      </c>
      <c r="B8332" s="48" t="str">
        <f aca="false">+B8331+1</f>
        <v>0</v>
      </c>
      <c r="C8332" s="48" t="s">
        <v>15967</v>
      </c>
      <c r="D8332" s="49" t="s">
        <v>15968</v>
      </c>
      <c r="E8332" s="50" t="n">
        <v>88</v>
      </c>
      <c r="F8332" s="50" t="s">
        <v>397</v>
      </c>
      <c r="G8332" s="51" t="n">
        <v>0.05</v>
      </c>
    </row>
    <row r="8333" customFormat="false" ht="17.25" hidden="false" customHeight="true" outlineLevel="0" collapsed="false">
      <c r="A8333" s="0" t="str">
        <f aca="false">LEFT(C8333,4)*1</f>
        <v>0</v>
      </c>
      <c r="B8333" s="48" t="str">
        <f aca="false">+B8332+1</f>
        <v>0</v>
      </c>
      <c r="C8333" s="48" t="s">
        <v>15969</v>
      </c>
      <c r="D8333" s="49" t="s">
        <v>15970</v>
      </c>
      <c r="E8333" s="50" t="n">
        <v>88</v>
      </c>
      <c r="F8333" s="50" t="s">
        <v>397</v>
      </c>
      <c r="G8333" s="51" t="n">
        <v>0.05</v>
      </c>
    </row>
    <row r="8334" customFormat="false" ht="17.25" hidden="false" customHeight="true" outlineLevel="0" collapsed="false">
      <c r="A8334" s="0" t="str">
        <f aca="false">LEFT(C8334,4)*1</f>
        <v>0</v>
      </c>
      <c r="B8334" s="48" t="str">
        <f aca="false">+B8333+1</f>
        <v>0</v>
      </c>
      <c r="C8334" s="48" t="s">
        <v>15971</v>
      </c>
      <c r="D8334" s="49" t="s">
        <v>15972</v>
      </c>
      <c r="E8334" s="50" t="n">
        <v>88</v>
      </c>
      <c r="F8334" s="50" t="s">
        <v>106</v>
      </c>
      <c r="G8334" s="47" t="n">
        <v>0</v>
      </c>
    </row>
    <row r="8335" customFormat="false" ht="17.25" hidden="false" customHeight="true" outlineLevel="0" collapsed="false">
      <c r="A8335" s="0" t="str">
        <f aca="false">LEFT(C8335,4)*1</f>
        <v>0</v>
      </c>
      <c r="B8335" s="48" t="str">
        <f aca="false">+B8334+1</f>
        <v>0</v>
      </c>
      <c r="C8335" s="50" t="s">
        <v>15973</v>
      </c>
      <c r="D8335" s="49" t="s">
        <v>15974</v>
      </c>
      <c r="E8335" s="50" t="n">
        <v>88</v>
      </c>
      <c r="F8335" s="50" t="s">
        <v>106</v>
      </c>
      <c r="G8335" s="47" t="n">
        <v>0</v>
      </c>
    </row>
    <row r="8336" customFormat="false" ht="17.25" hidden="false" customHeight="true" outlineLevel="0" collapsed="false">
      <c r="A8336" s="0" t="str">
        <f aca="false">LEFT(C8336,4)*1</f>
        <v>0</v>
      </c>
      <c r="B8336" s="48" t="str">
        <f aca="false">+B8335+1</f>
        <v>0</v>
      </c>
      <c r="C8336" s="48" t="s">
        <v>15973</v>
      </c>
      <c r="D8336" s="49" t="s">
        <v>15975</v>
      </c>
      <c r="E8336" s="50" t="n">
        <v>88</v>
      </c>
      <c r="F8336" s="50" t="s">
        <v>397</v>
      </c>
      <c r="G8336" s="51" t="n">
        <v>0.05</v>
      </c>
    </row>
    <row r="8337" customFormat="false" ht="17.25" hidden="false" customHeight="true" outlineLevel="0" collapsed="false">
      <c r="A8337" s="0" t="str">
        <f aca="false">LEFT(C8337,4)*1</f>
        <v>0</v>
      </c>
      <c r="B8337" s="48" t="str">
        <f aca="false">+B8336+1</f>
        <v>0</v>
      </c>
      <c r="C8337" s="48" t="s">
        <v>15976</v>
      </c>
      <c r="D8337" s="49" t="s">
        <v>15977</v>
      </c>
      <c r="E8337" s="50" t="n">
        <v>88</v>
      </c>
      <c r="F8337" s="50" t="s">
        <v>587</v>
      </c>
      <c r="G8337" s="51" t="n">
        <v>0.18</v>
      </c>
    </row>
    <row r="8338" customFormat="false" ht="17.25" hidden="false" customHeight="true" outlineLevel="0" collapsed="false">
      <c r="A8338" s="0" t="str">
        <f aca="false">LEFT(C8338,4)*1</f>
        <v>0</v>
      </c>
      <c r="B8338" s="48" t="str">
        <f aca="false">+B8337+1</f>
        <v>0</v>
      </c>
      <c r="C8338" s="48" t="s">
        <v>15976</v>
      </c>
      <c r="D8338" s="49" t="s">
        <v>15978</v>
      </c>
      <c r="E8338" s="50" t="n">
        <v>88</v>
      </c>
      <c r="F8338" s="50" t="s">
        <v>587</v>
      </c>
      <c r="G8338" s="51" t="n">
        <v>0.18</v>
      </c>
    </row>
    <row r="8339" customFormat="false" ht="17.25" hidden="false" customHeight="true" outlineLevel="0" collapsed="false">
      <c r="A8339" s="0" t="str">
        <f aca="false">LEFT(C8339,4)*1</f>
        <v>0</v>
      </c>
      <c r="B8339" s="48" t="str">
        <f aca="false">+B8338+1</f>
        <v>0</v>
      </c>
      <c r="C8339" s="48" t="s">
        <v>15979</v>
      </c>
      <c r="D8339" s="49" t="s">
        <v>15980</v>
      </c>
      <c r="E8339" s="50" t="n">
        <v>88</v>
      </c>
      <c r="F8339" s="50" t="s">
        <v>587</v>
      </c>
      <c r="G8339" s="51" t="n">
        <v>0.18</v>
      </c>
    </row>
    <row r="8340" customFormat="false" ht="17.25" hidden="false" customHeight="true" outlineLevel="0" collapsed="false">
      <c r="A8340" s="0" t="str">
        <f aca="false">LEFT(C8340,4)*1</f>
        <v>0</v>
      </c>
      <c r="B8340" s="48" t="str">
        <f aca="false">+B8339+1</f>
        <v>0</v>
      </c>
      <c r="C8340" s="48" t="s">
        <v>15981</v>
      </c>
      <c r="D8340" s="49" t="s">
        <v>15982</v>
      </c>
      <c r="E8340" s="50" t="n">
        <v>88</v>
      </c>
      <c r="F8340" s="50" t="s">
        <v>587</v>
      </c>
      <c r="G8340" s="51" t="n">
        <v>0.18</v>
      </c>
    </row>
    <row r="8341" customFormat="false" ht="17.25" hidden="false" customHeight="true" outlineLevel="0" collapsed="false">
      <c r="A8341" s="0" t="str">
        <f aca="false">LEFT(C8341,4)*1</f>
        <v>0</v>
      </c>
      <c r="B8341" s="48" t="str">
        <f aca="false">+B8340+1</f>
        <v>0</v>
      </c>
      <c r="C8341" s="48" t="s">
        <v>15983</v>
      </c>
      <c r="D8341" s="49" t="s">
        <v>15984</v>
      </c>
      <c r="E8341" s="50" t="n">
        <v>88</v>
      </c>
      <c r="F8341" s="50" t="s">
        <v>587</v>
      </c>
      <c r="G8341" s="51" t="n">
        <v>0.18</v>
      </c>
    </row>
    <row r="8342" customFormat="false" ht="17.25" hidden="false" customHeight="true" outlineLevel="0" collapsed="false">
      <c r="A8342" s="0" t="str">
        <f aca="false">LEFT(C8342,4)*1</f>
        <v>0</v>
      </c>
      <c r="B8342" s="48" t="str">
        <f aca="false">+B8341+1</f>
        <v>0</v>
      </c>
      <c r="C8342" s="48" t="s">
        <v>15985</v>
      </c>
      <c r="D8342" s="49" t="s">
        <v>15986</v>
      </c>
      <c r="E8342" s="50" t="n">
        <v>88</v>
      </c>
      <c r="F8342" s="50" t="s">
        <v>587</v>
      </c>
      <c r="G8342" s="51" t="n">
        <v>0.18</v>
      </c>
    </row>
    <row r="8343" customFormat="false" ht="17.25" hidden="false" customHeight="true" outlineLevel="0" collapsed="false">
      <c r="A8343" s="0" t="str">
        <f aca="false">LEFT(C8343,4)*1</f>
        <v>0</v>
      </c>
      <c r="B8343" s="48" t="str">
        <f aca="false">+B8342+1</f>
        <v>0</v>
      </c>
      <c r="C8343" s="48" t="s">
        <v>15987</v>
      </c>
      <c r="D8343" s="49" t="s">
        <v>15988</v>
      </c>
      <c r="E8343" s="50" t="n">
        <v>88</v>
      </c>
      <c r="F8343" s="50" t="s">
        <v>587</v>
      </c>
      <c r="G8343" s="51" t="n">
        <v>0.18</v>
      </c>
    </row>
    <row r="8344" customFormat="false" ht="17.25" hidden="false" customHeight="true" outlineLevel="0" collapsed="false">
      <c r="A8344" s="0" t="str">
        <f aca="false">LEFT(C8344,4)*1</f>
        <v>0</v>
      </c>
      <c r="B8344" s="48" t="str">
        <f aca="false">+B8343+1</f>
        <v>0</v>
      </c>
      <c r="C8344" s="48" t="s">
        <v>15989</v>
      </c>
      <c r="D8344" s="49" t="s">
        <v>15990</v>
      </c>
      <c r="E8344" s="50" t="n">
        <v>88</v>
      </c>
      <c r="F8344" s="50" t="s">
        <v>587</v>
      </c>
      <c r="G8344" s="51" t="n">
        <v>0.18</v>
      </c>
    </row>
    <row r="8345" customFormat="false" ht="17.25" hidden="false" customHeight="true" outlineLevel="0" collapsed="false">
      <c r="A8345" s="0" t="str">
        <f aca="false">LEFT(C8345,4)*1</f>
        <v>0</v>
      </c>
      <c r="B8345" s="48" t="str">
        <f aca="false">+B8344+1</f>
        <v>0</v>
      </c>
      <c r="C8345" s="48" t="s">
        <v>15991</v>
      </c>
      <c r="D8345" s="49" t="s">
        <v>15992</v>
      </c>
      <c r="E8345" s="50" t="n">
        <v>88</v>
      </c>
      <c r="F8345" s="50" t="s">
        <v>587</v>
      </c>
      <c r="G8345" s="51" t="n">
        <v>0.18</v>
      </c>
    </row>
    <row r="8346" customFormat="false" ht="17.25" hidden="false" customHeight="true" outlineLevel="0" collapsed="false">
      <c r="A8346" s="0" t="str">
        <f aca="false">LEFT(C8346,4)*1</f>
        <v>0</v>
      </c>
      <c r="B8346" s="48" t="str">
        <f aca="false">+B8345+1</f>
        <v>0</v>
      </c>
      <c r="C8346" s="48" t="s">
        <v>15993</v>
      </c>
      <c r="D8346" s="49" t="s">
        <v>15994</v>
      </c>
      <c r="E8346" s="50" t="n">
        <v>88</v>
      </c>
      <c r="F8346" s="50" t="s">
        <v>587</v>
      </c>
      <c r="G8346" s="51" t="n">
        <v>0.18</v>
      </c>
    </row>
    <row r="8347" customFormat="false" ht="17.25" hidden="false" customHeight="true" outlineLevel="0" collapsed="false">
      <c r="A8347" s="0" t="str">
        <f aca="false">LEFT(C8347,4)*1</f>
        <v>0</v>
      </c>
      <c r="B8347" s="48" t="str">
        <f aca="false">+B8346+1</f>
        <v>0</v>
      </c>
      <c r="C8347" s="48" t="s">
        <v>15995</v>
      </c>
      <c r="D8347" s="49" t="s">
        <v>15996</v>
      </c>
      <c r="E8347" s="50" t="n">
        <v>89</v>
      </c>
      <c r="F8347" s="50" t="s">
        <v>397</v>
      </c>
      <c r="G8347" s="51" t="n">
        <v>0.05</v>
      </c>
    </row>
    <row r="8348" customFormat="false" ht="17.25" hidden="false" customHeight="true" outlineLevel="0" collapsed="false">
      <c r="A8348" s="0" t="str">
        <f aca="false">LEFT(C8348,4)*1</f>
        <v>0</v>
      </c>
      <c r="B8348" s="48" t="str">
        <f aca="false">+B8347+1</f>
        <v>0</v>
      </c>
      <c r="C8348" s="48" t="s">
        <v>15997</v>
      </c>
      <c r="D8348" s="49" t="s">
        <v>15998</v>
      </c>
      <c r="E8348" s="50" t="n">
        <v>89</v>
      </c>
      <c r="F8348" s="50" t="s">
        <v>397</v>
      </c>
      <c r="G8348" s="51" t="n">
        <v>0.05</v>
      </c>
    </row>
    <row r="8349" customFormat="false" ht="17.25" hidden="false" customHeight="true" outlineLevel="0" collapsed="false">
      <c r="A8349" s="0" t="str">
        <f aca="false">LEFT(C8349,4)*1</f>
        <v>0</v>
      </c>
      <c r="B8349" s="48" t="str">
        <f aca="false">+B8348+1</f>
        <v>0</v>
      </c>
      <c r="C8349" s="48" t="s">
        <v>15999</v>
      </c>
      <c r="D8349" s="49" t="s">
        <v>16000</v>
      </c>
      <c r="E8349" s="50" t="n">
        <v>89</v>
      </c>
      <c r="F8349" s="50" t="s">
        <v>397</v>
      </c>
      <c r="G8349" s="51" t="n">
        <v>0.05</v>
      </c>
    </row>
    <row r="8350" customFormat="false" ht="17.25" hidden="false" customHeight="true" outlineLevel="0" collapsed="false">
      <c r="A8350" s="0" t="str">
        <f aca="false">LEFT(C8350,4)*1</f>
        <v>0</v>
      </c>
      <c r="B8350" s="48" t="str">
        <f aca="false">+B8349+1</f>
        <v>0</v>
      </c>
      <c r="C8350" s="48" t="s">
        <v>16001</v>
      </c>
      <c r="D8350" s="66" t="s">
        <v>16002</v>
      </c>
      <c r="E8350" s="50" t="n">
        <v>89</v>
      </c>
      <c r="F8350" s="50" t="s">
        <v>397</v>
      </c>
      <c r="G8350" s="51" t="n">
        <v>0.05</v>
      </c>
    </row>
    <row r="8351" customFormat="false" ht="17.25" hidden="false" customHeight="true" outlineLevel="0" collapsed="false">
      <c r="A8351" s="0" t="str">
        <f aca="false">LEFT(C8351,4)*1</f>
        <v>0</v>
      </c>
      <c r="B8351" s="48" t="str">
        <f aca="false">+B8350+1</f>
        <v>0</v>
      </c>
      <c r="C8351" s="48" t="s">
        <v>16003</v>
      </c>
      <c r="D8351" s="49" t="s">
        <v>16004</v>
      </c>
      <c r="E8351" s="50" t="n">
        <v>89</v>
      </c>
      <c r="F8351" s="50" t="s">
        <v>397</v>
      </c>
      <c r="G8351" s="51" t="n">
        <v>0.05</v>
      </c>
    </row>
    <row r="8352" customFormat="false" ht="17.25" hidden="false" customHeight="true" outlineLevel="0" collapsed="false">
      <c r="A8352" s="0" t="str">
        <f aca="false">LEFT(C8352,4)*1</f>
        <v>0</v>
      </c>
      <c r="B8352" s="48" t="str">
        <f aca="false">+B8351+1</f>
        <v>0</v>
      </c>
      <c r="C8352" s="48" t="s">
        <v>16005</v>
      </c>
      <c r="D8352" s="49" t="s">
        <v>16006</v>
      </c>
      <c r="E8352" s="50" t="n">
        <v>89</v>
      </c>
      <c r="F8352" s="50" t="s">
        <v>397</v>
      </c>
      <c r="G8352" s="51" t="n">
        <v>0.05</v>
      </c>
    </row>
    <row r="8353" customFormat="false" ht="17.25" hidden="false" customHeight="true" outlineLevel="0" collapsed="false">
      <c r="A8353" s="0" t="str">
        <f aca="false">LEFT(C8353,4)*1</f>
        <v>0</v>
      </c>
      <c r="B8353" s="48" t="str">
        <f aca="false">+B8352+1</f>
        <v>0</v>
      </c>
      <c r="C8353" s="48" t="s">
        <v>16007</v>
      </c>
      <c r="D8353" s="49" t="s">
        <v>16008</v>
      </c>
      <c r="E8353" s="50" t="n">
        <v>89</v>
      </c>
      <c r="F8353" s="50" t="s">
        <v>2181</v>
      </c>
      <c r="G8353" s="51" t="n">
        <v>0.28</v>
      </c>
    </row>
    <row r="8354" customFormat="false" ht="17.25" hidden="false" customHeight="true" outlineLevel="0" collapsed="false">
      <c r="A8354" s="0" t="str">
        <f aca="false">LEFT(C8354,4)*1</f>
        <v>0</v>
      </c>
      <c r="B8354" s="48" t="str">
        <f aca="false">+B8353+1</f>
        <v>0</v>
      </c>
      <c r="C8354" s="48" t="s">
        <v>16009</v>
      </c>
      <c r="D8354" s="49" t="s">
        <v>16010</v>
      </c>
      <c r="E8354" s="50" t="n">
        <v>89</v>
      </c>
      <c r="F8354" s="50" t="s">
        <v>2181</v>
      </c>
      <c r="G8354" s="51" t="n">
        <v>0.28</v>
      </c>
    </row>
    <row r="8355" customFormat="false" ht="17.25" hidden="false" customHeight="true" outlineLevel="0" collapsed="false">
      <c r="A8355" s="0" t="str">
        <f aca="false">LEFT(C8355,4)*1</f>
        <v>0</v>
      </c>
      <c r="B8355" s="48" t="str">
        <f aca="false">+B8354+1</f>
        <v>0</v>
      </c>
      <c r="C8355" s="48" t="s">
        <v>16011</v>
      </c>
      <c r="D8355" s="49" t="s">
        <v>16012</v>
      </c>
      <c r="E8355" s="50" t="n">
        <v>89</v>
      </c>
      <c r="F8355" s="50" t="s">
        <v>2181</v>
      </c>
      <c r="G8355" s="51" t="n">
        <v>0.28</v>
      </c>
    </row>
    <row r="8356" customFormat="false" ht="17.25" hidden="false" customHeight="true" outlineLevel="0" collapsed="false">
      <c r="A8356" s="0" t="str">
        <f aca="false">LEFT(C8356,4)*1</f>
        <v>0</v>
      </c>
      <c r="B8356" s="48" t="str">
        <f aca="false">+B8355+1</f>
        <v>0</v>
      </c>
      <c r="C8356" s="48" t="s">
        <v>16013</v>
      </c>
      <c r="D8356" s="49" t="s">
        <v>16014</v>
      </c>
      <c r="E8356" s="50" t="n">
        <v>89</v>
      </c>
      <c r="F8356" s="50" t="s">
        <v>2181</v>
      </c>
      <c r="G8356" s="51" t="n">
        <v>0.28</v>
      </c>
    </row>
    <row r="8357" customFormat="false" ht="17.25" hidden="false" customHeight="true" outlineLevel="0" collapsed="false">
      <c r="A8357" s="0" t="str">
        <f aca="false">LEFT(C8357,4)*1</f>
        <v>0</v>
      </c>
      <c r="B8357" s="48" t="str">
        <f aca="false">+B8356+1</f>
        <v>0</v>
      </c>
      <c r="C8357" s="48" t="s">
        <v>16015</v>
      </c>
      <c r="D8357" s="49" t="s">
        <v>16016</v>
      </c>
      <c r="E8357" s="50" t="n">
        <v>89</v>
      </c>
      <c r="F8357" s="50" t="s">
        <v>2181</v>
      </c>
      <c r="G8357" s="51" t="n">
        <v>0.28</v>
      </c>
    </row>
    <row r="8358" customFormat="false" ht="17.25" hidden="false" customHeight="true" outlineLevel="0" collapsed="false">
      <c r="A8358" s="0" t="str">
        <f aca="false">LEFT(C8358,4)*1</f>
        <v>0</v>
      </c>
      <c r="B8358" s="48" t="str">
        <f aca="false">+B8357+1</f>
        <v>0</v>
      </c>
      <c r="C8358" s="48" t="s">
        <v>16017</v>
      </c>
      <c r="D8358" s="49" t="s">
        <v>16018</v>
      </c>
      <c r="E8358" s="50" t="n">
        <v>89</v>
      </c>
      <c r="F8358" s="50" t="s">
        <v>397</v>
      </c>
      <c r="G8358" s="51" t="n">
        <v>0.05</v>
      </c>
    </row>
    <row r="8359" customFormat="false" ht="17.25" hidden="false" customHeight="true" outlineLevel="0" collapsed="false">
      <c r="A8359" s="0" t="str">
        <f aca="false">LEFT(C8359,4)*1</f>
        <v>0</v>
      </c>
      <c r="B8359" s="48" t="str">
        <f aca="false">+B8358+1</f>
        <v>0</v>
      </c>
      <c r="C8359" s="48" t="s">
        <v>16019</v>
      </c>
      <c r="D8359" s="49" t="s">
        <v>16020</v>
      </c>
      <c r="E8359" s="50" t="n">
        <v>89</v>
      </c>
      <c r="F8359" s="50" t="s">
        <v>397</v>
      </c>
      <c r="G8359" s="51" t="n">
        <v>0.05</v>
      </c>
    </row>
    <row r="8360" customFormat="false" ht="17.25" hidden="false" customHeight="true" outlineLevel="0" collapsed="false">
      <c r="A8360" s="0" t="str">
        <f aca="false">LEFT(C8360,4)*1</f>
        <v>0</v>
      </c>
      <c r="B8360" s="48" t="str">
        <f aca="false">+B8359+1</f>
        <v>0</v>
      </c>
      <c r="C8360" s="48" t="s">
        <v>16021</v>
      </c>
      <c r="D8360" s="49" t="s">
        <v>16022</v>
      </c>
      <c r="E8360" s="50" t="n">
        <v>89</v>
      </c>
      <c r="F8360" s="50" t="s">
        <v>397</v>
      </c>
      <c r="G8360" s="51" t="n">
        <v>0.05</v>
      </c>
    </row>
    <row r="8361" customFormat="false" ht="17.25" hidden="false" customHeight="true" outlineLevel="0" collapsed="false">
      <c r="A8361" s="0" t="str">
        <f aca="false">LEFT(C8361,4)*1</f>
        <v>0</v>
      </c>
      <c r="B8361" s="48" t="str">
        <f aca="false">+B8360+1</f>
        <v>0</v>
      </c>
      <c r="C8361" s="48" t="s">
        <v>16023</v>
      </c>
      <c r="D8361" s="49" t="s">
        <v>16024</v>
      </c>
      <c r="E8361" s="50" t="n">
        <v>89</v>
      </c>
      <c r="F8361" s="50" t="s">
        <v>397</v>
      </c>
      <c r="G8361" s="51" t="n">
        <v>0.05</v>
      </c>
    </row>
    <row r="8362" customFormat="false" ht="17.25" hidden="false" customHeight="true" outlineLevel="0" collapsed="false">
      <c r="A8362" s="0" t="str">
        <f aca="false">LEFT(C8362,4)*1</f>
        <v>0</v>
      </c>
      <c r="B8362" s="48" t="str">
        <f aca="false">+B8361+1</f>
        <v>0</v>
      </c>
      <c r="C8362" s="48" t="s">
        <v>16025</v>
      </c>
      <c r="D8362" s="49" t="s">
        <v>16026</v>
      </c>
      <c r="E8362" s="50" t="n">
        <v>89</v>
      </c>
      <c r="F8362" s="50" t="s">
        <v>397</v>
      </c>
      <c r="G8362" s="51" t="n">
        <v>0.05</v>
      </c>
    </row>
    <row r="8363" customFormat="false" ht="17.25" hidden="false" customHeight="true" outlineLevel="0" collapsed="false">
      <c r="A8363" s="0" t="str">
        <f aca="false">LEFT(C8363,4)*1</f>
        <v>0</v>
      </c>
      <c r="B8363" s="48" t="str">
        <f aca="false">+B8362+1</f>
        <v>0</v>
      </c>
      <c r="C8363" s="48" t="s">
        <v>16027</v>
      </c>
      <c r="D8363" s="49" t="s">
        <v>16028</v>
      </c>
      <c r="E8363" s="50" t="n">
        <v>89</v>
      </c>
      <c r="F8363" s="50" t="s">
        <v>397</v>
      </c>
      <c r="G8363" s="51" t="n">
        <v>0.05</v>
      </c>
    </row>
    <row r="8364" customFormat="false" ht="17.25" hidden="false" customHeight="true" outlineLevel="0" collapsed="false">
      <c r="A8364" s="0" t="str">
        <f aca="false">LEFT(C8364,4)*1</f>
        <v>0</v>
      </c>
      <c r="B8364" s="48" t="str">
        <f aca="false">+B8363+1</f>
        <v>0</v>
      </c>
      <c r="C8364" s="48" t="s">
        <v>16029</v>
      </c>
      <c r="D8364" s="49" t="s">
        <v>16030</v>
      </c>
      <c r="E8364" s="50" t="n">
        <v>89</v>
      </c>
      <c r="F8364" s="50" t="s">
        <v>397</v>
      </c>
      <c r="G8364" s="51" t="n">
        <v>0.05</v>
      </c>
    </row>
    <row r="8365" customFormat="false" ht="17.25" hidden="false" customHeight="true" outlineLevel="0" collapsed="false">
      <c r="A8365" s="0" t="str">
        <f aca="false">LEFT(C8365,4)*1</f>
        <v>0</v>
      </c>
      <c r="B8365" s="48" t="str">
        <f aca="false">+B8364+1</f>
        <v>0</v>
      </c>
      <c r="C8365" s="48" t="s">
        <v>16031</v>
      </c>
      <c r="D8365" s="49" t="s">
        <v>16032</v>
      </c>
      <c r="E8365" s="50" t="n">
        <v>89</v>
      </c>
      <c r="F8365" s="50" t="s">
        <v>397</v>
      </c>
      <c r="G8365" s="51" t="n">
        <v>0.05</v>
      </c>
    </row>
    <row r="8366" customFormat="false" ht="17.25" hidden="false" customHeight="true" outlineLevel="0" collapsed="false">
      <c r="A8366" s="0" t="str">
        <f aca="false">LEFT(C8366,4)*1</f>
        <v>0</v>
      </c>
      <c r="B8366" s="48" t="str">
        <f aca="false">+B8365+1</f>
        <v>0</v>
      </c>
      <c r="C8366" s="48" t="s">
        <v>16033</v>
      </c>
      <c r="D8366" s="49" t="s">
        <v>16034</v>
      </c>
      <c r="E8366" s="50" t="n">
        <v>89</v>
      </c>
      <c r="F8366" s="50" t="s">
        <v>397</v>
      </c>
      <c r="G8366" s="51" t="n">
        <v>0.05</v>
      </c>
    </row>
    <row r="8367" customFormat="false" ht="17.25" hidden="false" customHeight="true" outlineLevel="0" collapsed="false">
      <c r="A8367" s="0" t="str">
        <f aca="false">LEFT(C8367,4)*1</f>
        <v>0</v>
      </c>
      <c r="B8367" s="48" t="str">
        <f aca="false">+B8366+1</f>
        <v>0</v>
      </c>
      <c r="C8367" s="48" t="s">
        <v>16035</v>
      </c>
      <c r="D8367" s="49" t="s">
        <v>16036</v>
      </c>
      <c r="E8367" s="50" t="n">
        <v>89</v>
      </c>
      <c r="F8367" s="50" t="s">
        <v>587</v>
      </c>
      <c r="G8367" s="51" t="n">
        <v>0.18</v>
      </c>
    </row>
    <row r="8368" customFormat="false" ht="17.25" hidden="false" customHeight="true" outlineLevel="0" collapsed="false">
      <c r="A8368" s="0" t="str">
        <f aca="false">LEFT(C8368,4)*1</f>
        <v>0</v>
      </c>
      <c r="B8368" s="48" t="str">
        <f aca="false">+B8367+1</f>
        <v>0</v>
      </c>
      <c r="C8368" s="48" t="s">
        <v>16037</v>
      </c>
      <c r="D8368" s="49" t="s">
        <v>16038</v>
      </c>
      <c r="E8368" s="50" t="n">
        <v>89</v>
      </c>
      <c r="F8368" s="50" t="s">
        <v>397</v>
      </c>
      <c r="G8368" s="51" t="n">
        <v>0.05</v>
      </c>
    </row>
    <row r="8369" customFormat="false" ht="17.25" hidden="false" customHeight="true" outlineLevel="0" collapsed="false">
      <c r="A8369" s="0" t="str">
        <f aca="false">LEFT(C8369,4)*1</f>
        <v>0</v>
      </c>
      <c r="B8369" s="48" t="str">
        <f aca="false">+B8368+1</f>
        <v>0</v>
      </c>
      <c r="C8369" s="50" t="s">
        <v>16039</v>
      </c>
      <c r="D8369" s="54" t="s">
        <v>16040</v>
      </c>
      <c r="E8369" s="50" t="n">
        <v>90</v>
      </c>
      <c r="F8369" s="50" t="s">
        <v>587</v>
      </c>
      <c r="G8369" s="51" t="n">
        <v>0.18</v>
      </c>
    </row>
    <row r="8370" customFormat="false" ht="17.25" hidden="false" customHeight="true" outlineLevel="0" collapsed="false">
      <c r="A8370" s="0" t="str">
        <f aca="false">LEFT(C8370,4)*1</f>
        <v>0</v>
      </c>
      <c r="B8370" s="48" t="str">
        <f aca="false">+B8369+1</f>
        <v>0</v>
      </c>
      <c r="C8370" s="48" t="s">
        <v>16041</v>
      </c>
      <c r="D8370" s="49" t="s">
        <v>16042</v>
      </c>
      <c r="E8370" s="50" t="n">
        <v>90</v>
      </c>
      <c r="F8370" s="50" t="s">
        <v>587</v>
      </c>
      <c r="G8370" s="51" t="n">
        <v>0.18</v>
      </c>
    </row>
    <row r="8371" customFormat="false" ht="17.25" hidden="false" customHeight="true" outlineLevel="0" collapsed="false">
      <c r="A8371" s="0" t="str">
        <f aca="false">LEFT(C8371,4)*1</f>
        <v>0</v>
      </c>
      <c r="B8371" s="48" t="str">
        <f aca="false">+B8370+1</f>
        <v>0</v>
      </c>
      <c r="C8371" s="48" t="s">
        <v>16041</v>
      </c>
      <c r="D8371" s="49" t="s">
        <v>16043</v>
      </c>
      <c r="E8371" s="50" t="n">
        <v>90</v>
      </c>
      <c r="F8371" s="50" t="s">
        <v>587</v>
      </c>
      <c r="G8371" s="51" t="n">
        <v>0.18</v>
      </c>
    </row>
    <row r="8372" customFormat="false" ht="17.25" hidden="false" customHeight="true" outlineLevel="0" collapsed="false">
      <c r="A8372" s="0" t="str">
        <f aca="false">LEFT(C8372,4)*1</f>
        <v>0</v>
      </c>
      <c r="B8372" s="48" t="str">
        <f aca="false">+B8371+1</f>
        <v>0</v>
      </c>
      <c r="C8372" s="48" t="s">
        <v>16044</v>
      </c>
      <c r="D8372" s="49" t="s">
        <v>16045</v>
      </c>
      <c r="E8372" s="50" t="n">
        <v>90</v>
      </c>
      <c r="F8372" s="50" t="s">
        <v>587</v>
      </c>
      <c r="G8372" s="51" t="n">
        <v>0.18</v>
      </c>
    </row>
    <row r="8373" customFormat="false" ht="17.25" hidden="false" customHeight="true" outlineLevel="0" collapsed="false">
      <c r="A8373" s="0" t="str">
        <f aca="false">LEFT(C8373,4)*1</f>
        <v>0</v>
      </c>
      <c r="B8373" s="48" t="str">
        <f aca="false">+B8372+1</f>
        <v>0</v>
      </c>
      <c r="C8373" s="48" t="s">
        <v>16046</v>
      </c>
      <c r="D8373" s="49" t="s">
        <v>16047</v>
      </c>
      <c r="E8373" s="50" t="n">
        <v>90</v>
      </c>
      <c r="F8373" s="50" t="s">
        <v>119</v>
      </c>
      <c r="G8373" s="51" t="n">
        <v>0.12</v>
      </c>
    </row>
    <row r="8374" customFormat="false" ht="17.25" hidden="false" customHeight="true" outlineLevel="0" collapsed="false">
      <c r="A8374" s="0" t="str">
        <f aca="false">LEFT(C8374,4)*1</f>
        <v>0</v>
      </c>
      <c r="B8374" s="48" t="str">
        <f aca="false">+B8373+1</f>
        <v>0</v>
      </c>
      <c r="C8374" s="48" t="s">
        <v>16048</v>
      </c>
      <c r="D8374" s="49" t="s">
        <v>16049</v>
      </c>
      <c r="E8374" s="50" t="n">
        <v>90</v>
      </c>
      <c r="F8374" s="50" t="s">
        <v>119</v>
      </c>
      <c r="G8374" s="51" t="n">
        <v>0.12</v>
      </c>
    </row>
    <row r="8375" customFormat="false" ht="17.25" hidden="false" customHeight="true" outlineLevel="0" collapsed="false">
      <c r="A8375" s="0" t="str">
        <f aca="false">LEFT(C8375,4)*1</f>
        <v>0</v>
      </c>
      <c r="B8375" s="48" t="str">
        <f aca="false">+B8374+1</f>
        <v>0</v>
      </c>
      <c r="C8375" s="48" t="s">
        <v>16050</v>
      </c>
      <c r="D8375" s="49" t="s">
        <v>16051</v>
      </c>
      <c r="E8375" s="50" t="n">
        <v>90</v>
      </c>
      <c r="F8375" s="50" t="s">
        <v>119</v>
      </c>
      <c r="G8375" s="51" t="n">
        <v>0.12</v>
      </c>
    </row>
    <row r="8376" customFormat="false" ht="17.25" hidden="false" customHeight="true" outlineLevel="0" collapsed="false">
      <c r="A8376" s="0" t="str">
        <f aca="false">LEFT(C8376,4)*1</f>
        <v>0</v>
      </c>
      <c r="B8376" s="48" t="str">
        <f aca="false">+B8375+1</f>
        <v>0</v>
      </c>
      <c r="C8376" s="48" t="s">
        <v>16052</v>
      </c>
      <c r="D8376" s="49" t="s">
        <v>16053</v>
      </c>
      <c r="E8376" s="50" t="n">
        <v>90</v>
      </c>
      <c r="F8376" s="50" t="s">
        <v>587</v>
      </c>
      <c r="G8376" s="51" t="n">
        <v>0.18</v>
      </c>
    </row>
    <row r="8377" customFormat="false" ht="17.25" hidden="false" customHeight="true" outlineLevel="0" collapsed="false">
      <c r="A8377" s="0" t="str">
        <f aca="false">LEFT(C8377,4)*1</f>
        <v>0</v>
      </c>
      <c r="B8377" s="48" t="str">
        <f aca="false">+B8376+1</f>
        <v>0</v>
      </c>
      <c r="C8377" s="48" t="s">
        <v>16054</v>
      </c>
      <c r="D8377" s="49" t="s">
        <v>16055</v>
      </c>
      <c r="E8377" s="50" t="n">
        <v>90</v>
      </c>
      <c r="F8377" s="50" t="s">
        <v>587</v>
      </c>
      <c r="G8377" s="51" t="n">
        <v>0.18</v>
      </c>
    </row>
    <row r="8378" customFormat="false" ht="17.25" hidden="false" customHeight="true" outlineLevel="0" collapsed="false">
      <c r="A8378" s="0" t="str">
        <f aca="false">LEFT(C8378,4)*1</f>
        <v>0</v>
      </c>
      <c r="B8378" s="48" t="str">
        <f aca="false">+B8377+1</f>
        <v>0</v>
      </c>
      <c r="C8378" s="48" t="s">
        <v>16056</v>
      </c>
      <c r="D8378" s="49" t="s">
        <v>16057</v>
      </c>
      <c r="E8378" s="50" t="n">
        <v>90</v>
      </c>
      <c r="F8378" s="50" t="s">
        <v>587</v>
      </c>
      <c r="G8378" s="51" t="n">
        <v>0.18</v>
      </c>
    </row>
    <row r="8379" customFormat="false" ht="17.25" hidden="false" customHeight="true" outlineLevel="0" collapsed="false">
      <c r="A8379" s="0" t="str">
        <f aca="false">LEFT(C8379,4)*1</f>
        <v>0</v>
      </c>
      <c r="B8379" s="48" t="str">
        <f aca="false">+B8378+1</f>
        <v>0</v>
      </c>
      <c r="C8379" s="48" t="s">
        <v>16058</v>
      </c>
      <c r="D8379" s="49" t="s">
        <v>16059</v>
      </c>
      <c r="E8379" s="50" t="n">
        <v>90</v>
      </c>
      <c r="F8379" s="50" t="s">
        <v>587</v>
      </c>
      <c r="G8379" s="51" t="n">
        <v>0.18</v>
      </c>
    </row>
    <row r="8380" customFormat="false" ht="17.25" hidden="false" customHeight="true" outlineLevel="0" collapsed="false">
      <c r="A8380" s="0" t="str">
        <f aca="false">LEFT(C8380,4)*1</f>
        <v>0</v>
      </c>
      <c r="B8380" s="48" t="str">
        <f aca="false">+B8379+1</f>
        <v>0</v>
      </c>
      <c r="C8380" s="48" t="s">
        <v>16060</v>
      </c>
      <c r="D8380" s="49" t="s">
        <v>16061</v>
      </c>
      <c r="E8380" s="50" t="n">
        <v>90</v>
      </c>
      <c r="F8380" s="50" t="s">
        <v>587</v>
      </c>
      <c r="G8380" s="51" t="n">
        <v>0.18</v>
      </c>
    </row>
    <row r="8381" customFormat="false" ht="17.25" hidden="false" customHeight="true" outlineLevel="0" collapsed="false">
      <c r="A8381" s="0" t="str">
        <f aca="false">LEFT(C8381,4)*1</f>
        <v>0</v>
      </c>
      <c r="B8381" s="48" t="str">
        <f aca="false">+B8380+1</f>
        <v>0</v>
      </c>
      <c r="C8381" s="48" t="s">
        <v>16062</v>
      </c>
      <c r="D8381" s="49" t="s">
        <v>16063</v>
      </c>
      <c r="E8381" s="50" t="n">
        <v>90</v>
      </c>
      <c r="F8381" s="50" t="s">
        <v>587</v>
      </c>
      <c r="G8381" s="51" t="n">
        <v>0.18</v>
      </c>
    </row>
    <row r="8382" customFormat="false" ht="17.25" hidden="false" customHeight="true" outlineLevel="0" collapsed="false">
      <c r="A8382" s="0" t="str">
        <f aca="false">LEFT(C8382,4)*1</f>
        <v>0</v>
      </c>
      <c r="B8382" s="48" t="str">
        <f aca="false">+B8381+1</f>
        <v>0</v>
      </c>
      <c r="C8382" s="48" t="s">
        <v>16064</v>
      </c>
      <c r="D8382" s="49" t="s">
        <v>16065</v>
      </c>
      <c r="E8382" s="50" t="n">
        <v>90</v>
      </c>
      <c r="F8382" s="50" t="s">
        <v>587</v>
      </c>
      <c r="G8382" s="51" t="n">
        <v>0.18</v>
      </c>
    </row>
    <row r="8383" customFormat="false" ht="17.25" hidden="false" customHeight="true" outlineLevel="0" collapsed="false">
      <c r="A8383" s="0" t="str">
        <f aca="false">LEFT(C8383,4)*1</f>
        <v>0</v>
      </c>
      <c r="B8383" s="48" t="str">
        <f aca="false">+B8382+1</f>
        <v>0</v>
      </c>
      <c r="C8383" s="48" t="s">
        <v>16066</v>
      </c>
      <c r="D8383" s="49" t="s">
        <v>16067</v>
      </c>
      <c r="E8383" s="50" t="n">
        <v>90</v>
      </c>
      <c r="F8383" s="50" t="s">
        <v>587</v>
      </c>
      <c r="G8383" s="51" t="n">
        <v>0.18</v>
      </c>
    </row>
    <row r="8384" customFormat="false" ht="17.25" hidden="false" customHeight="true" outlineLevel="0" collapsed="false">
      <c r="A8384" s="0" t="str">
        <f aca="false">LEFT(C8384,4)*1</f>
        <v>0</v>
      </c>
      <c r="B8384" s="48" t="str">
        <f aca="false">+B8383+1</f>
        <v>0</v>
      </c>
      <c r="C8384" s="48" t="s">
        <v>16068</v>
      </c>
      <c r="D8384" s="49" t="s">
        <v>16069</v>
      </c>
      <c r="E8384" s="50" t="n">
        <v>90</v>
      </c>
      <c r="F8384" s="50" t="s">
        <v>587</v>
      </c>
      <c r="G8384" s="51" t="n">
        <v>0.18</v>
      </c>
    </row>
    <row r="8385" customFormat="false" ht="17.25" hidden="false" customHeight="true" outlineLevel="0" collapsed="false">
      <c r="A8385" s="0" t="str">
        <f aca="false">LEFT(C8385,4)*1</f>
        <v>0</v>
      </c>
      <c r="B8385" s="48" t="str">
        <f aca="false">+B8384+1</f>
        <v>0</v>
      </c>
      <c r="C8385" s="48" t="s">
        <v>16070</v>
      </c>
      <c r="D8385" s="49" t="s">
        <v>16071</v>
      </c>
      <c r="E8385" s="50" t="n">
        <v>90</v>
      </c>
      <c r="F8385" s="50" t="s">
        <v>587</v>
      </c>
      <c r="G8385" s="51" t="n">
        <v>0.18</v>
      </c>
    </row>
    <row r="8386" customFormat="false" ht="17.25" hidden="false" customHeight="true" outlineLevel="0" collapsed="false">
      <c r="A8386" s="0" t="str">
        <f aca="false">LEFT(C8386,4)*1</f>
        <v>0</v>
      </c>
      <c r="B8386" s="48" t="str">
        <f aca="false">+B8385+1</f>
        <v>0</v>
      </c>
      <c r="C8386" s="48" t="s">
        <v>16072</v>
      </c>
      <c r="D8386" s="49" t="s">
        <v>16073</v>
      </c>
      <c r="E8386" s="50" t="n">
        <v>90</v>
      </c>
      <c r="F8386" s="50" t="s">
        <v>587</v>
      </c>
      <c r="G8386" s="51" t="n">
        <v>0.18</v>
      </c>
    </row>
    <row r="8387" customFormat="false" ht="17.25" hidden="false" customHeight="true" outlineLevel="0" collapsed="false">
      <c r="A8387" s="0" t="str">
        <f aca="false">LEFT(C8387,4)*1</f>
        <v>0</v>
      </c>
      <c r="B8387" s="48" t="str">
        <f aca="false">+B8386+1</f>
        <v>0</v>
      </c>
      <c r="C8387" s="48" t="s">
        <v>16072</v>
      </c>
      <c r="D8387" s="49" t="s">
        <v>16074</v>
      </c>
      <c r="E8387" s="50" t="n">
        <v>90</v>
      </c>
      <c r="F8387" s="50" t="s">
        <v>2181</v>
      </c>
      <c r="G8387" s="51" t="n">
        <v>0.28</v>
      </c>
    </row>
    <row r="8388" customFormat="false" ht="17.25" hidden="false" customHeight="true" outlineLevel="0" collapsed="false">
      <c r="A8388" s="0" t="str">
        <f aca="false">LEFT(C8388,4)*1</f>
        <v>0</v>
      </c>
      <c r="B8388" s="48" t="str">
        <f aca="false">+B8387+1</f>
        <v>0</v>
      </c>
      <c r="C8388" s="48" t="s">
        <v>16075</v>
      </c>
      <c r="D8388" s="49" t="s">
        <v>16076</v>
      </c>
      <c r="E8388" s="50" t="n">
        <v>90</v>
      </c>
      <c r="F8388" s="50" t="s">
        <v>587</v>
      </c>
      <c r="G8388" s="51" t="n">
        <v>0.18</v>
      </c>
    </row>
    <row r="8389" customFormat="false" ht="17.25" hidden="false" customHeight="true" outlineLevel="0" collapsed="false">
      <c r="A8389" s="0" t="str">
        <f aca="false">LEFT(C8389,4)*1</f>
        <v>0</v>
      </c>
      <c r="B8389" s="48" t="str">
        <f aca="false">+B8388+1</f>
        <v>0</v>
      </c>
      <c r="C8389" s="48" t="s">
        <v>16077</v>
      </c>
      <c r="D8389" s="49" t="s">
        <v>16078</v>
      </c>
      <c r="E8389" s="50" t="n">
        <v>90</v>
      </c>
      <c r="F8389" s="50" t="s">
        <v>587</v>
      </c>
      <c r="G8389" s="51" t="n">
        <v>0.18</v>
      </c>
    </row>
    <row r="8390" customFormat="false" ht="17.25" hidden="false" customHeight="true" outlineLevel="0" collapsed="false">
      <c r="A8390" s="0" t="str">
        <f aca="false">LEFT(C8390,4)*1</f>
        <v>0</v>
      </c>
      <c r="B8390" s="48" t="str">
        <f aca="false">+B8389+1</f>
        <v>0</v>
      </c>
      <c r="C8390" s="48" t="s">
        <v>16079</v>
      </c>
      <c r="D8390" s="49" t="s">
        <v>16080</v>
      </c>
      <c r="E8390" s="50" t="n">
        <v>90</v>
      </c>
      <c r="F8390" s="50" t="s">
        <v>2181</v>
      </c>
      <c r="G8390" s="51" t="n">
        <v>0.28</v>
      </c>
    </row>
    <row r="8391" customFormat="false" ht="17.25" hidden="false" customHeight="true" outlineLevel="0" collapsed="false">
      <c r="A8391" s="0" t="str">
        <f aca="false">LEFT(C8391,4)*1</f>
        <v>0</v>
      </c>
      <c r="B8391" s="48" t="str">
        <f aca="false">+B8390+1</f>
        <v>0</v>
      </c>
      <c r="C8391" s="48" t="s">
        <v>16081</v>
      </c>
      <c r="D8391" s="49" t="s">
        <v>16082</v>
      </c>
      <c r="E8391" s="50" t="n">
        <v>90</v>
      </c>
      <c r="F8391" s="50" t="s">
        <v>2181</v>
      </c>
      <c r="G8391" s="51" t="n">
        <v>0.28</v>
      </c>
    </row>
    <row r="8392" customFormat="false" ht="17.25" hidden="false" customHeight="true" outlineLevel="0" collapsed="false">
      <c r="A8392" s="0" t="str">
        <f aca="false">LEFT(C8392,4)*1</f>
        <v>0</v>
      </c>
      <c r="B8392" s="48" t="str">
        <f aca="false">+B8391+1</f>
        <v>0</v>
      </c>
      <c r="C8392" s="48" t="s">
        <v>16083</v>
      </c>
      <c r="D8392" s="49" t="s">
        <v>16084</v>
      </c>
      <c r="E8392" s="50" t="n">
        <v>90</v>
      </c>
      <c r="F8392" s="50" t="s">
        <v>2181</v>
      </c>
      <c r="G8392" s="51" t="n">
        <v>0.28</v>
      </c>
    </row>
    <row r="8393" customFormat="false" ht="17.25" hidden="false" customHeight="true" outlineLevel="0" collapsed="false">
      <c r="A8393" s="0" t="str">
        <f aca="false">LEFT(C8393,4)*1</f>
        <v>0</v>
      </c>
      <c r="B8393" s="48" t="str">
        <f aca="false">+B8392+1</f>
        <v>0</v>
      </c>
      <c r="C8393" s="48" t="s">
        <v>16085</v>
      </c>
      <c r="D8393" s="49" t="s">
        <v>16086</v>
      </c>
      <c r="E8393" s="50" t="n">
        <v>90</v>
      </c>
      <c r="F8393" s="50" t="s">
        <v>2181</v>
      </c>
      <c r="G8393" s="51" t="n">
        <v>0.28</v>
      </c>
    </row>
    <row r="8394" customFormat="false" ht="17.25" hidden="false" customHeight="true" outlineLevel="0" collapsed="false">
      <c r="A8394" s="0" t="str">
        <f aca="false">LEFT(C8394,4)*1</f>
        <v>0</v>
      </c>
      <c r="B8394" s="48" t="str">
        <f aca="false">+B8393+1</f>
        <v>0</v>
      </c>
      <c r="C8394" s="48" t="s">
        <v>16087</v>
      </c>
      <c r="D8394" s="49" t="s">
        <v>16088</v>
      </c>
      <c r="E8394" s="50" t="n">
        <v>90</v>
      </c>
      <c r="F8394" s="50" t="s">
        <v>2181</v>
      </c>
      <c r="G8394" s="51" t="n">
        <v>0.28</v>
      </c>
    </row>
    <row r="8395" customFormat="false" ht="17.25" hidden="false" customHeight="true" outlineLevel="0" collapsed="false">
      <c r="A8395" s="0" t="str">
        <f aca="false">LEFT(C8395,4)*1</f>
        <v>0</v>
      </c>
      <c r="B8395" s="48" t="str">
        <f aca="false">+B8394+1</f>
        <v>0</v>
      </c>
      <c r="C8395" s="48" t="s">
        <v>16089</v>
      </c>
      <c r="D8395" s="49" t="s">
        <v>16090</v>
      </c>
      <c r="E8395" s="50" t="n">
        <v>90</v>
      </c>
      <c r="F8395" s="50" t="s">
        <v>2181</v>
      </c>
      <c r="G8395" s="51" t="n">
        <v>0.28</v>
      </c>
    </row>
    <row r="8396" customFormat="false" ht="17.25" hidden="false" customHeight="true" outlineLevel="0" collapsed="false">
      <c r="A8396" s="0" t="str">
        <f aca="false">LEFT(C8396,4)*1</f>
        <v>0</v>
      </c>
      <c r="B8396" s="48" t="str">
        <f aca="false">+B8395+1</f>
        <v>0</v>
      </c>
      <c r="C8396" s="48" t="s">
        <v>16091</v>
      </c>
      <c r="D8396" s="49" t="s">
        <v>16092</v>
      </c>
      <c r="E8396" s="50" t="n">
        <v>90</v>
      </c>
      <c r="F8396" s="50" t="s">
        <v>2181</v>
      </c>
      <c r="G8396" s="51" t="n">
        <v>0.28</v>
      </c>
    </row>
    <row r="8397" customFormat="false" ht="17.25" hidden="false" customHeight="true" outlineLevel="0" collapsed="false">
      <c r="A8397" s="0" t="str">
        <f aca="false">LEFT(C8397,4)*1</f>
        <v>0</v>
      </c>
      <c r="B8397" s="48" t="str">
        <f aca="false">+B8396+1</f>
        <v>0</v>
      </c>
      <c r="C8397" s="48" t="s">
        <v>16093</v>
      </c>
      <c r="D8397" s="49" t="s">
        <v>16094</v>
      </c>
      <c r="E8397" s="50" t="n">
        <v>90</v>
      </c>
      <c r="F8397" s="50" t="s">
        <v>2181</v>
      </c>
      <c r="G8397" s="51" t="n">
        <v>0.28</v>
      </c>
    </row>
    <row r="8398" customFormat="false" ht="17.25" hidden="false" customHeight="true" outlineLevel="0" collapsed="false">
      <c r="A8398" s="0" t="str">
        <f aca="false">LEFT(C8398,4)*1</f>
        <v>0</v>
      </c>
      <c r="B8398" s="48" t="str">
        <f aca="false">+B8397+1</f>
        <v>0</v>
      </c>
      <c r="C8398" s="48" t="s">
        <v>16095</v>
      </c>
      <c r="D8398" s="49" t="s">
        <v>16096</v>
      </c>
      <c r="E8398" s="50" t="n">
        <v>90</v>
      </c>
      <c r="F8398" s="50" t="s">
        <v>2181</v>
      </c>
      <c r="G8398" s="51" t="n">
        <v>0.28</v>
      </c>
    </row>
    <row r="8399" customFormat="false" ht="17.25" hidden="false" customHeight="true" outlineLevel="0" collapsed="false">
      <c r="A8399" s="0" t="str">
        <f aca="false">LEFT(C8399,4)*1</f>
        <v>0</v>
      </c>
      <c r="B8399" s="48" t="str">
        <f aca="false">+B8398+1</f>
        <v>0</v>
      </c>
      <c r="C8399" s="48" t="s">
        <v>16097</v>
      </c>
      <c r="D8399" s="49" t="s">
        <v>16098</v>
      </c>
      <c r="E8399" s="50" t="n">
        <v>90</v>
      </c>
      <c r="F8399" s="50" t="s">
        <v>2181</v>
      </c>
      <c r="G8399" s="51" t="n">
        <v>0.28</v>
      </c>
    </row>
    <row r="8400" customFormat="false" ht="17.25" hidden="false" customHeight="true" outlineLevel="0" collapsed="false">
      <c r="A8400" s="0" t="str">
        <f aca="false">LEFT(C8400,4)*1</f>
        <v>0</v>
      </c>
      <c r="B8400" s="48" t="str">
        <f aca="false">+B8399+1</f>
        <v>0</v>
      </c>
      <c r="C8400" s="48" t="s">
        <v>16099</v>
      </c>
      <c r="D8400" s="49" t="s">
        <v>16100</v>
      </c>
      <c r="E8400" s="50" t="n">
        <v>90</v>
      </c>
      <c r="F8400" s="50" t="s">
        <v>2181</v>
      </c>
      <c r="G8400" s="51" t="n">
        <v>0.28</v>
      </c>
    </row>
    <row r="8401" customFormat="false" ht="17.25" hidden="false" customHeight="true" outlineLevel="0" collapsed="false">
      <c r="A8401" s="0" t="str">
        <f aca="false">LEFT(C8401,4)*1</f>
        <v>0</v>
      </c>
      <c r="B8401" s="48" t="str">
        <f aca="false">+B8400+1</f>
        <v>0</v>
      </c>
      <c r="C8401" s="48" t="s">
        <v>16101</v>
      </c>
      <c r="D8401" s="49" t="s">
        <v>16102</v>
      </c>
      <c r="E8401" s="50" t="n">
        <v>90</v>
      </c>
      <c r="F8401" s="50" t="s">
        <v>2181</v>
      </c>
      <c r="G8401" s="51" t="n">
        <v>0.28</v>
      </c>
    </row>
    <row r="8402" customFormat="false" ht="17.25" hidden="false" customHeight="true" outlineLevel="0" collapsed="false">
      <c r="A8402" s="0" t="str">
        <f aca="false">LEFT(C8402,4)*1</f>
        <v>0</v>
      </c>
      <c r="B8402" s="48" t="str">
        <f aca="false">+B8401+1</f>
        <v>0</v>
      </c>
      <c r="C8402" s="48" t="s">
        <v>16103</v>
      </c>
      <c r="D8402" s="49" t="s">
        <v>16104</v>
      </c>
      <c r="E8402" s="50" t="n">
        <v>90</v>
      </c>
      <c r="F8402" s="50" t="s">
        <v>2181</v>
      </c>
      <c r="G8402" s="51" t="n">
        <v>0.28</v>
      </c>
    </row>
    <row r="8403" customFormat="false" ht="17.25" hidden="false" customHeight="true" outlineLevel="0" collapsed="false">
      <c r="A8403" s="0" t="str">
        <f aca="false">LEFT(C8403,4)*1</f>
        <v>0</v>
      </c>
      <c r="B8403" s="48" t="str">
        <f aca="false">+B8402+1</f>
        <v>0</v>
      </c>
      <c r="C8403" s="48" t="s">
        <v>16105</v>
      </c>
      <c r="D8403" s="49" t="s">
        <v>16106</v>
      </c>
      <c r="E8403" s="50" t="n">
        <v>90</v>
      </c>
      <c r="F8403" s="50" t="s">
        <v>2181</v>
      </c>
      <c r="G8403" s="51" t="n">
        <v>0.28</v>
      </c>
    </row>
    <row r="8404" customFormat="false" ht="17.25" hidden="false" customHeight="true" outlineLevel="0" collapsed="false">
      <c r="A8404" s="0" t="str">
        <f aca="false">LEFT(C8404,4)*1</f>
        <v>0</v>
      </c>
      <c r="B8404" s="48" t="str">
        <f aca="false">+B8403+1</f>
        <v>0</v>
      </c>
      <c r="C8404" s="48" t="s">
        <v>16107</v>
      </c>
      <c r="D8404" s="49" t="s">
        <v>16108</v>
      </c>
      <c r="E8404" s="50" t="n">
        <v>90</v>
      </c>
      <c r="F8404" s="50" t="s">
        <v>2181</v>
      </c>
      <c r="G8404" s="51" t="n">
        <v>0.28</v>
      </c>
    </row>
    <row r="8405" customFormat="false" ht="17.25" hidden="false" customHeight="true" outlineLevel="0" collapsed="false">
      <c r="A8405" s="0" t="str">
        <f aca="false">LEFT(C8405,4)*1</f>
        <v>0</v>
      </c>
      <c r="B8405" s="48" t="str">
        <f aca="false">+B8404+1</f>
        <v>0</v>
      </c>
      <c r="C8405" s="48" t="s">
        <v>16109</v>
      </c>
      <c r="D8405" s="49" t="s">
        <v>16110</v>
      </c>
      <c r="E8405" s="50" t="n">
        <v>90</v>
      </c>
      <c r="F8405" s="50" t="s">
        <v>2181</v>
      </c>
      <c r="G8405" s="51" t="n">
        <v>0.28</v>
      </c>
    </row>
    <row r="8406" customFormat="false" ht="17.25" hidden="false" customHeight="true" outlineLevel="0" collapsed="false">
      <c r="A8406" s="0" t="str">
        <f aca="false">LEFT(C8406,4)*1</f>
        <v>0</v>
      </c>
      <c r="B8406" s="48" t="str">
        <f aca="false">+B8405+1</f>
        <v>0</v>
      </c>
      <c r="C8406" s="48" t="s">
        <v>16111</v>
      </c>
      <c r="D8406" s="49" t="s">
        <v>16112</v>
      </c>
      <c r="E8406" s="50" t="n">
        <v>90</v>
      </c>
      <c r="F8406" s="50" t="s">
        <v>2181</v>
      </c>
      <c r="G8406" s="51" t="n">
        <v>0.28</v>
      </c>
    </row>
    <row r="8407" customFormat="false" ht="17.25" hidden="false" customHeight="true" outlineLevel="0" collapsed="false">
      <c r="A8407" s="0" t="str">
        <f aca="false">LEFT(C8407,4)*1</f>
        <v>0</v>
      </c>
      <c r="B8407" s="48" t="str">
        <f aca="false">+B8406+1</f>
        <v>0</v>
      </c>
      <c r="C8407" s="48" t="s">
        <v>16113</v>
      </c>
      <c r="D8407" s="49" t="s">
        <v>16114</v>
      </c>
      <c r="E8407" s="50" t="n">
        <v>90</v>
      </c>
      <c r="F8407" s="50" t="s">
        <v>2181</v>
      </c>
      <c r="G8407" s="51" t="n">
        <v>0.28</v>
      </c>
    </row>
    <row r="8408" customFormat="false" ht="17.25" hidden="false" customHeight="true" outlineLevel="0" collapsed="false">
      <c r="A8408" s="0" t="str">
        <f aca="false">LEFT(C8408,4)*1</f>
        <v>0</v>
      </c>
      <c r="B8408" s="48" t="str">
        <f aca="false">+B8407+1</f>
        <v>0</v>
      </c>
      <c r="C8408" s="48" t="s">
        <v>16115</v>
      </c>
      <c r="D8408" s="49" t="s">
        <v>16116</v>
      </c>
      <c r="E8408" s="50" t="n">
        <v>90</v>
      </c>
      <c r="F8408" s="50" t="s">
        <v>2181</v>
      </c>
      <c r="G8408" s="51" t="n">
        <v>0.28</v>
      </c>
    </row>
    <row r="8409" customFormat="false" ht="17.25" hidden="false" customHeight="true" outlineLevel="0" collapsed="false">
      <c r="A8409" s="0" t="str">
        <f aca="false">LEFT(C8409,4)*1</f>
        <v>0</v>
      </c>
      <c r="B8409" s="48" t="str">
        <f aca="false">+B8408+1</f>
        <v>0</v>
      </c>
      <c r="C8409" s="48" t="s">
        <v>16117</v>
      </c>
      <c r="D8409" s="49" t="s">
        <v>16118</v>
      </c>
      <c r="E8409" s="50" t="n">
        <v>90</v>
      </c>
      <c r="F8409" s="50" t="s">
        <v>2181</v>
      </c>
      <c r="G8409" s="51" t="n">
        <v>0.28</v>
      </c>
    </row>
    <row r="8410" customFormat="false" ht="17.25" hidden="false" customHeight="true" outlineLevel="0" collapsed="false">
      <c r="A8410" s="0" t="str">
        <f aca="false">LEFT(C8410,4)*1</f>
        <v>0</v>
      </c>
      <c r="B8410" s="48" t="str">
        <f aca="false">+B8409+1</f>
        <v>0</v>
      </c>
      <c r="C8410" s="48" t="s">
        <v>16119</v>
      </c>
      <c r="D8410" s="49" t="s">
        <v>16120</v>
      </c>
      <c r="E8410" s="50" t="n">
        <v>90</v>
      </c>
      <c r="F8410" s="50" t="s">
        <v>2181</v>
      </c>
      <c r="G8410" s="51" t="n">
        <v>0.28</v>
      </c>
    </row>
    <row r="8411" customFormat="false" ht="17.25" hidden="false" customHeight="true" outlineLevel="0" collapsed="false">
      <c r="A8411" s="0" t="str">
        <f aca="false">LEFT(C8411,4)*1</f>
        <v>0</v>
      </c>
      <c r="B8411" s="48" t="str">
        <f aca="false">+B8410+1</f>
        <v>0</v>
      </c>
      <c r="C8411" s="48" t="s">
        <v>16121</v>
      </c>
      <c r="D8411" s="49" t="s">
        <v>16122</v>
      </c>
      <c r="E8411" s="50" t="n">
        <v>90</v>
      </c>
      <c r="F8411" s="50" t="s">
        <v>2181</v>
      </c>
      <c r="G8411" s="51" t="n">
        <v>0.28</v>
      </c>
    </row>
    <row r="8412" customFormat="false" ht="17.25" hidden="false" customHeight="true" outlineLevel="0" collapsed="false">
      <c r="A8412" s="0" t="str">
        <f aca="false">LEFT(C8412,4)*1</f>
        <v>0</v>
      </c>
      <c r="B8412" s="48" t="str">
        <f aca="false">+B8411+1</f>
        <v>0</v>
      </c>
      <c r="C8412" s="48" t="s">
        <v>16123</v>
      </c>
      <c r="D8412" s="49" t="s">
        <v>16124</v>
      </c>
      <c r="E8412" s="50" t="n">
        <v>90</v>
      </c>
      <c r="F8412" s="50" t="s">
        <v>2181</v>
      </c>
      <c r="G8412" s="51" t="n">
        <v>0.28</v>
      </c>
    </row>
    <row r="8413" customFormat="false" ht="17.25" hidden="false" customHeight="true" outlineLevel="0" collapsed="false">
      <c r="A8413" s="0" t="str">
        <f aca="false">LEFT(C8413,4)*1</f>
        <v>0</v>
      </c>
      <c r="B8413" s="48" t="str">
        <f aca="false">+B8412+1</f>
        <v>0</v>
      </c>
      <c r="C8413" s="48" t="s">
        <v>16125</v>
      </c>
      <c r="D8413" s="49" t="s">
        <v>16126</v>
      </c>
      <c r="E8413" s="50" t="n">
        <v>90</v>
      </c>
      <c r="F8413" s="50" t="s">
        <v>2181</v>
      </c>
      <c r="G8413" s="51" t="n">
        <v>0.28</v>
      </c>
    </row>
    <row r="8414" customFormat="false" ht="17.25" hidden="false" customHeight="true" outlineLevel="0" collapsed="false">
      <c r="A8414" s="0" t="str">
        <f aca="false">LEFT(C8414,4)*1</f>
        <v>0</v>
      </c>
      <c r="B8414" s="48" t="str">
        <f aca="false">+B8413+1</f>
        <v>0</v>
      </c>
      <c r="C8414" s="48" t="s">
        <v>16127</v>
      </c>
      <c r="D8414" s="49" t="s">
        <v>16128</v>
      </c>
      <c r="E8414" s="50" t="n">
        <v>90</v>
      </c>
      <c r="F8414" s="50" t="s">
        <v>2181</v>
      </c>
      <c r="G8414" s="51" t="n">
        <v>0.28</v>
      </c>
    </row>
    <row r="8415" customFormat="false" ht="17.25" hidden="false" customHeight="true" outlineLevel="0" collapsed="false">
      <c r="A8415" s="0" t="str">
        <f aca="false">LEFT(C8415,4)*1</f>
        <v>0</v>
      </c>
      <c r="B8415" s="48" t="str">
        <f aca="false">+B8414+1</f>
        <v>0</v>
      </c>
      <c r="C8415" s="48" t="s">
        <v>16129</v>
      </c>
      <c r="D8415" s="49" t="s">
        <v>16130</v>
      </c>
      <c r="E8415" s="50" t="n">
        <v>90</v>
      </c>
      <c r="F8415" s="50" t="s">
        <v>2181</v>
      </c>
      <c r="G8415" s="51" t="n">
        <v>0.28</v>
      </c>
    </row>
    <row r="8416" customFormat="false" ht="17.25" hidden="false" customHeight="true" outlineLevel="0" collapsed="false">
      <c r="A8416" s="0" t="str">
        <f aca="false">LEFT(C8416,4)*1</f>
        <v>0</v>
      </c>
      <c r="B8416" s="48" t="str">
        <f aca="false">+B8415+1</f>
        <v>0</v>
      </c>
      <c r="C8416" s="48" t="s">
        <v>16131</v>
      </c>
      <c r="D8416" s="49" t="s">
        <v>16132</v>
      </c>
      <c r="E8416" s="50" t="n">
        <v>90</v>
      </c>
      <c r="F8416" s="50" t="s">
        <v>2181</v>
      </c>
      <c r="G8416" s="51" t="n">
        <v>0.28</v>
      </c>
    </row>
    <row r="8417" customFormat="false" ht="17.25" hidden="false" customHeight="true" outlineLevel="0" collapsed="false">
      <c r="A8417" s="0" t="str">
        <f aca="false">LEFT(C8417,4)*1</f>
        <v>0</v>
      </c>
      <c r="B8417" s="48" t="str">
        <f aca="false">+B8416+1</f>
        <v>0</v>
      </c>
      <c r="C8417" s="48" t="s">
        <v>16133</v>
      </c>
      <c r="D8417" s="49" t="s">
        <v>16118</v>
      </c>
      <c r="E8417" s="50" t="n">
        <v>90</v>
      </c>
      <c r="F8417" s="50" t="s">
        <v>2181</v>
      </c>
      <c r="G8417" s="51" t="n">
        <v>0.28</v>
      </c>
    </row>
    <row r="8418" customFormat="false" ht="17.25" hidden="false" customHeight="true" outlineLevel="0" collapsed="false">
      <c r="A8418" s="0" t="str">
        <f aca="false">LEFT(C8418,4)*1</f>
        <v>0</v>
      </c>
      <c r="B8418" s="48" t="str">
        <f aca="false">+B8417+1</f>
        <v>0</v>
      </c>
      <c r="C8418" s="48" t="s">
        <v>16134</v>
      </c>
      <c r="D8418" s="49" t="s">
        <v>16135</v>
      </c>
      <c r="E8418" s="50" t="n">
        <v>90</v>
      </c>
      <c r="F8418" s="50" t="s">
        <v>2181</v>
      </c>
      <c r="G8418" s="51" t="n">
        <v>0.28</v>
      </c>
    </row>
    <row r="8419" customFormat="false" ht="17.25" hidden="false" customHeight="true" outlineLevel="0" collapsed="false">
      <c r="A8419" s="0" t="str">
        <f aca="false">LEFT(C8419,4)*1</f>
        <v>0</v>
      </c>
      <c r="B8419" s="48" t="str">
        <f aca="false">+B8418+1</f>
        <v>0</v>
      </c>
      <c r="C8419" s="48" t="s">
        <v>16136</v>
      </c>
      <c r="D8419" s="49" t="s">
        <v>16137</v>
      </c>
      <c r="E8419" s="50" t="n">
        <v>90</v>
      </c>
      <c r="F8419" s="50" t="s">
        <v>2181</v>
      </c>
      <c r="G8419" s="51" t="n">
        <v>0.28</v>
      </c>
    </row>
    <row r="8420" customFormat="false" ht="17.25" hidden="false" customHeight="true" outlineLevel="0" collapsed="false">
      <c r="A8420" s="0" t="str">
        <f aca="false">LEFT(C8420,4)*1</f>
        <v>0</v>
      </c>
      <c r="B8420" s="48" t="str">
        <f aca="false">+B8419+1</f>
        <v>0</v>
      </c>
      <c r="C8420" s="48" t="s">
        <v>16138</v>
      </c>
      <c r="D8420" s="49" t="s">
        <v>16139</v>
      </c>
      <c r="E8420" s="50" t="n">
        <v>90</v>
      </c>
      <c r="F8420" s="50" t="s">
        <v>2181</v>
      </c>
      <c r="G8420" s="51" t="n">
        <v>0.28</v>
      </c>
    </row>
    <row r="8421" customFormat="false" ht="17.25" hidden="false" customHeight="true" outlineLevel="0" collapsed="false">
      <c r="A8421" s="0" t="str">
        <f aca="false">LEFT(C8421,4)*1</f>
        <v>0</v>
      </c>
      <c r="B8421" s="48" t="str">
        <f aca="false">+B8420+1</f>
        <v>0</v>
      </c>
      <c r="C8421" s="48" t="s">
        <v>16140</v>
      </c>
      <c r="D8421" s="49" t="s">
        <v>16141</v>
      </c>
      <c r="E8421" s="50" t="n">
        <v>90</v>
      </c>
      <c r="F8421" s="50" t="s">
        <v>2181</v>
      </c>
      <c r="G8421" s="51" t="n">
        <v>0.28</v>
      </c>
    </row>
    <row r="8422" customFormat="false" ht="17.25" hidden="false" customHeight="true" outlineLevel="0" collapsed="false">
      <c r="A8422" s="0" t="str">
        <f aca="false">LEFT(C8422,4)*1</f>
        <v>0</v>
      </c>
      <c r="B8422" s="48" t="str">
        <f aca="false">+B8421+1</f>
        <v>0</v>
      </c>
      <c r="C8422" s="48" t="s">
        <v>16142</v>
      </c>
      <c r="D8422" s="49" t="s">
        <v>16143</v>
      </c>
      <c r="E8422" s="50" t="n">
        <v>90</v>
      </c>
      <c r="F8422" s="50" t="s">
        <v>2181</v>
      </c>
      <c r="G8422" s="51" t="n">
        <v>0.28</v>
      </c>
    </row>
    <row r="8423" customFormat="false" ht="17.25" hidden="false" customHeight="true" outlineLevel="0" collapsed="false">
      <c r="A8423" s="0" t="str">
        <f aca="false">LEFT(C8423,4)*1</f>
        <v>0</v>
      </c>
      <c r="B8423" s="48" t="str">
        <f aca="false">+B8422+1</f>
        <v>0</v>
      </c>
      <c r="C8423" s="48" t="s">
        <v>16144</v>
      </c>
      <c r="D8423" s="49" t="s">
        <v>16145</v>
      </c>
      <c r="E8423" s="50" t="n">
        <v>90</v>
      </c>
      <c r="F8423" s="50" t="s">
        <v>2181</v>
      </c>
      <c r="G8423" s="51" t="n">
        <v>0.28</v>
      </c>
    </row>
    <row r="8424" customFormat="false" ht="17.25" hidden="false" customHeight="true" outlineLevel="0" collapsed="false">
      <c r="A8424" s="0" t="str">
        <f aca="false">LEFT(C8424,4)*1</f>
        <v>0</v>
      </c>
      <c r="B8424" s="48" t="str">
        <f aca="false">+B8423+1</f>
        <v>0</v>
      </c>
      <c r="C8424" s="48" t="s">
        <v>16146</v>
      </c>
      <c r="D8424" s="49" t="s">
        <v>16147</v>
      </c>
      <c r="E8424" s="50" t="n">
        <v>90</v>
      </c>
      <c r="F8424" s="50" t="s">
        <v>2181</v>
      </c>
      <c r="G8424" s="51" t="n">
        <v>0.28</v>
      </c>
    </row>
    <row r="8425" customFormat="false" ht="17.25" hidden="false" customHeight="true" outlineLevel="0" collapsed="false">
      <c r="A8425" s="0" t="str">
        <f aca="false">LEFT(C8425,4)*1</f>
        <v>0</v>
      </c>
      <c r="B8425" s="48" t="str">
        <f aca="false">+B8424+1</f>
        <v>0</v>
      </c>
      <c r="C8425" s="50" t="s">
        <v>16148</v>
      </c>
      <c r="D8425" s="49" t="s">
        <v>2056</v>
      </c>
      <c r="E8425" s="50" t="n">
        <v>90</v>
      </c>
      <c r="F8425" s="50" t="s">
        <v>2181</v>
      </c>
      <c r="G8425" s="51" t="n">
        <v>0.28</v>
      </c>
    </row>
    <row r="8426" customFormat="false" ht="17.25" hidden="false" customHeight="true" outlineLevel="0" collapsed="false">
      <c r="A8426" s="0" t="str">
        <f aca="false">LEFT(C8426,4)*1</f>
        <v>0</v>
      </c>
      <c r="B8426" s="48" t="str">
        <f aca="false">+B8425+1</f>
        <v>0</v>
      </c>
      <c r="C8426" s="48" t="s">
        <v>16149</v>
      </c>
      <c r="D8426" s="49" t="s">
        <v>16150</v>
      </c>
      <c r="E8426" s="50" t="n">
        <v>90</v>
      </c>
      <c r="F8426" s="50" t="s">
        <v>2181</v>
      </c>
      <c r="G8426" s="51" t="n">
        <v>0.28</v>
      </c>
    </row>
    <row r="8427" customFormat="false" ht="17.25" hidden="false" customHeight="true" outlineLevel="0" collapsed="false">
      <c r="A8427" s="0" t="str">
        <f aca="false">LEFT(C8427,4)*1</f>
        <v>0</v>
      </c>
      <c r="B8427" s="48" t="str">
        <f aca="false">+B8426+1</f>
        <v>0</v>
      </c>
      <c r="C8427" s="48" t="s">
        <v>16151</v>
      </c>
      <c r="D8427" s="49" t="s">
        <v>16152</v>
      </c>
      <c r="E8427" s="50" t="n">
        <v>90</v>
      </c>
      <c r="F8427" s="50" t="s">
        <v>2181</v>
      </c>
      <c r="G8427" s="51" t="n">
        <v>0.28</v>
      </c>
    </row>
    <row r="8428" customFormat="false" ht="17.25" hidden="false" customHeight="true" outlineLevel="0" collapsed="false">
      <c r="A8428" s="0" t="str">
        <f aca="false">LEFT(C8428,4)*1</f>
        <v>0</v>
      </c>
      <c r="B8428" s="48" t="str">
        <f aca="false">+B8427+1</f>
        <v>0</v>
      </c>
      <c r="C8428" s="48" t="s">
        <v>16153</v>
      </c>
      <c r="D8428" s="49" t="s">
        <v>16154</v>
      </c>
      <c r="E8428" s="50" t="n">
        <v>90</v>
      </c>
      <c r="F8428" s="50" t="s">
        <v>2181</v>
      </c>
      <c r="G8428" s="51" t="n">
        <v>0.28</v>
      </c>
    </row>
    <row r="8429" customFormat="false" ht="17.25" hidden="false" customHeight="true" outlineLevel="0" collapsed="false">
      <c r="A8429" s="0" t="str">
        <f aca="false">LEFT(C8429,4)*1</f>
        <v>0</v>
      </c>
      <c r="B8429" s="48" t="str">
        <f aca="false">+B8428+1</f>
        <v>0</v>
      </c>
      <c r="C8429" s="48" t="s">
        <v>16155</v>
      </c>
      <c r="D8429" s="49" t="s">
        <v>16156</v>
      </c>
      <c r="E8429" s="50" t="n">
        <v>90</v>
      </c>
      <c r="F8429" s="50" t="s">
        <v>2181</v>
      </c>
      <c r="G8429" s="51" t="n">
        <v>0.28</v>
      </c>
    </row>
    <row r="8430" customFormat="false" ht="17.25" hidden="false" customHeight="true" outlineLevel="0" collapsed="false">
      <c r="A8430" s="0" t="str">
        <f aca="false">LEFT(C8430,4)*1</f>
        <v>0</v>
      </c>
      <c r="B8430" s="48" t="str">
        <f aca="false">+B8429+1</f>
        <v>0</v>
      </c>
      <c r="C8430" s="48" t="s">
        <v>16157</v>
      </c>
      <c r="D8430" s="49" t="s">
        <v>16147</v>
      </c>
      <c r="E8430" s="50" t="n">
        <v>90</v>
      </c>
      <c r="F8430" s="50" t="s">
        <v>2181</v>
      </c>
      <c r="G8430" s="51" t="n">
        <v>0.28</v>
      </c>
    </row>
    <row r="8431" customFormat="false" ht="17.25" hidden="false" customHeight="true" outlineLevel="0" collapsed="false">
      <c r="A8431" s="0" t="str">
        <f aca="false">LEFT(C8431,4)*1</f>
        <v>0</v>
      </c>
      <c r="B8431" s="48" t="str">
        <f aca="false">+B8430+1</f>
        <v>0</v>
      </c>
      <c r="C8431" s="48" t="s">
        <v>16158</v>
      </c>
      <c r="D8431" s="49" t="s">
        <v>16159</v>
      </c>
      <c r="E8431" s="50" t="n">
        <v>90</v>
      </c>
      <c r="F8431" s="50" t="s">
        <v>2181</v>
      </c>
      <c r="G8431" s="51" t="n">
        <v>0.28</v>
      </c>
    </row>
    <row r="8432" customFormat="false" ht="17.25" hidden="false" customHeight="true" outlineLevel="0" collapsed="false">
      <c r="A8432" s="0" t="str">
        <f aca="false">LEFT(C8432,4)*1</f>
        <v>0</v>
      </c>
      <c r="B8432" s="48" t="str">
        <f aca="false">+B8431+1</f>
        <v>0</v>
      </c>
      <c r="C8432" s="48" t="s">
        <v>16160</v>
      </c>
      <c r="D8432" s="49" t="s">
        <v>16161</v>
      </c>
      <c r="E8432" s="50" t="n">
        <v>90</v>
      </c>
      <c r="F8432" s="50" t="s">
        <v>2181</v>
      </c>
      <c r="G8432" s="51" t="n">
        <v>0.28</v>
      </c>
    </row>
    <row r="8433" customFormat="false" ht="17.25" hidden="false" customHeight="true" outlineLevel="0" collapsed="false">
      <c r="A8433" s="0" t="str">
        <f aca="false">LEFT(C8433,4)*1</f>
        <v>0</v>
      </c>
      <c r="B8433" s="48" t="str">
        <f aca="false">+B8432+1</f>
        <v>0</v>
      </c>
      <c r="C8433" s="48" t="s">
        <v>16162</v>
      </c>
      <c r="D8433" s="49" t="s">
        <v>16163</v>
      </c>
      <c r="E8433" s="50" t="n">
        <v>90</v>
      </c>
      <c r="F8433" s="50" t="s">
        <v>2181</v>
      </c>
      <c r="G8433" s="51" t="n">
        <v>0.28</v>
      </c>
    </row>
    <row r="8434" customFormat="false" ht="17.25" hidden="false" customHeight="true" outlineLevel="0" collapsed="false">
      <c r="A8434" s="0" t="str">
        <f aca="false">LEFT(C8434,4)*1</f>
        <v>0</v>
      </c>
      <c r="B8434" s="48" t="str">
        <f aca="false">+B8433+1</f>
        <v>0</v>
      </c>
      <c r="C8434" s="48" t="s">
        <v>16164</v>
      </c>
      <c r="D8434" s="49" t="s">
        <v>16165</v>
      </c>
      <c r="E8434" s="50" t="n">
        <v>90</v>
      </c>
      <c r="F8434" s="50" t="s">
        <v>2181</v>
      </c>
      <c r="G8434" s="51" t="n">
        <v>0.28</v>
      </c>
    </row>
    <row r="8435" customFormat="false" ht="17.25" hidden="false" customHeight="true" outlineLevel="0" collapsed="false">
      <c r="A8435" s="0" t="str">
        <f aca="false">LEFT(C8435,4)*1</f>
        <v>0</v>
      </c>
      <c r="B8435" s="48" t="str">
        <f aca="false">+B8434+1</f>
        <v>0</v>
      </c>
      <c r="C8435" s="48" t="s">
        <v>16166</v>
      </c>
      <c r="D8435" s="49" t="s">
        <v>16167</v>
      </c>
      <c r="E8435" s="50" t="n">
        <v>90</v>
      </c>
      <c r="F8435" s="50" t="s">
        <v>2181</v>
      </c>
      <c r="G8435" s="51" t="n">
        <v>0.28</v>
      </c>
    </row>
    <row r="8436" customFormat="false" ht="17.25" hidden="false" customHeight="true" outlineLevel="0" collapsed="false">
      <c r="A8436" s="0" t="str">
        <f aca="false">LEFT(C8436,4)*1</f>
        <v>0</v>
      </c>
      <c r="B8436" s="48" t="str">
        <f aca="false">+B8435+1</f>
        <v>0</v>
      </c>
      <c r="C8436" s="48" t="s">
        <v>16168</v>
      </c>
      <c r="D8436" s="49" t="s">
        <v>16169</v>
      </c>
      <c r="E8436" s="50" t="n">
        <v>90</v>
      </c>
      <c r="F8436" s="50" t="s">
        <v>2181</v>
      </c>
      <c r="G8436" s="51" t="n">
        <v>0.28</v>
      </c>
    </row>
    <row r="8437" customFormat="false" ht="17.25" hidden="false" customHeight="true" outlineLevel="0" collapsed="false">
      <c r="A8437" s="0" t="str">
        <f aca="false">LEFT(C8437,4)*1</f>
        <v>0</v>
      </c>
      <c r="B8437" s="48" t="str">
        <f aca="false">+B8436+1</f>
        <v>0</v>
      </c>
      <c r="C8437" s="48" t="s">
        <v>16170</v>
      </c>
      <c r="D8437" s="49" t="s">
        <v>16171</v>
      </c>
      <c r="E8437" s="50" t="n">
        <v>90</v>
      </c>
      <c r="F8437" s="50" t="s">
        <v>2181</v>
      </c>
      <c r="G8437" s="51" t="n">
        <v>0.28</v>
      </c>
    </row>
    <row r="8438" customFormat="false" ht="17.25" hidden="false" customHeight="true" outlineLevel="0" collapsed="false">
      <c r="A8438" s="0" t="str">
        <f aca="false">LEFT(C8438,4)*1</f>
        <v>0</v>
      </c>
      <c r="B8438" s="48" t="str">
        <f aca="false">+B8437+1</f>
        <v>0</v>
      </c>
      <c r="C8438" s="48" t="s">
        <v>16172</v>
      </c>
      <c r="D8438" s="49" t="s">
        <v>16173</v>
      </c>
      <c r="E8438" s="50" t="n">
        <v>90</v>
      </c>
      <c r="F8438" s="50" t="s">
        <v>2181</v>
      </c>
      <c r="G8438" s="51" t="n">
        <v>0.28</v>
      </c>
    </row>
    <row r="8439" customFormat="false" ht="17.25" hidden="false" customHeight="true" outlineLevel="0" collapsed="false">
      <c r="A8439" s="0" t="str">
        <f aca="false">LEFT(C8439,4)*1</f>
        <v>0</v>
      </c>
      <c r="B8439" s="48" t="str">
        <f aca="false">+B8438+1</f>
        <v>0</v>
      </c>
      <c r="C8439" s="48" t="s">
        <v>16174</v>
      </c>
      <c r="D8439" s="49" t="s">
        <v>16175</v>
      </c>
      <c r="E8439" s="50" t="n">
        <v>90</v>
      </c>
      <c r="F8439" s="50" t="s">
        <v>2181</v>
      </c>
      <c r="G8439" s="51" t="n">
        <v>0.28</v>
      </c>
    </row>
    <row r="8440" customFormat="false" ht="17.25" hidden="false" customHeight="true" outlineLevel="0" collapsed="false">
      <c r="A8440" s="0" t="str">
        <f aca="false">LEFT(C8440,4)*1</f>
        <v>0</v>
      </c>
      <c r="B8440" s="48" t="str">
        <f aca="false">+B8439+1</f>
        <v>0</v>
      </c>
      <c r="C8440" s="48" t="s">
        <v>16176</v>
      </c>
      <c r="D8440" s="49" t="s">
        <v>16177</v>
      </c>
      <c r="E8440" s="50" t="n">
        <v>90</v>
      </c>
      <c r="F8440" s="50" t="s">
        <v>2181</v>
      </c>
      <c r="G8440" s="51" t="n">
        <v>0.28</v>
      </c>
    </row>
    <row r="8441" customFormat="false" ht="17.25" hidden="false" customHeight="true" outlineLevel="0" collapsed="false">
      <c r="A8441" s="0" t="str">
        <f aca="false">LEFT(C8441,4)*1</f>
        <v>0</v>
      </c>
      <c r="B8441" s="48" t="str">
        <f aca="false">+B8440+1</f>
        <v>0</v>
      </c>
      <c r="C8441" s="48" t="s">
        <v>16178</v>
      </c>
      <c r="D8441" s="49" t="s">
        <v>16179</v>
      </c>
      <c r="E8441" s="50" t="n">
        <v>90</v>
      </c>
      <c r="F8441" s="50" t="s">
        <v>2181</v>
      </c>
      <c r="G8441" s="51" t="n">
        <v>0.28</v>
      </c>
    </row>
    <row r="8442" customFormat="false" ht="17.25" hidden="false" customHeight="true" outlineLevel="0" collapsed="false">
      <c r="A8442" s="0" t="str">
        <f aca="false">LEFT(C8442,4)*1</f>
        <v>0</v>
      </c>
      <c r="B8442" s="48" t="str">
        <f aca="false">+B8441+1</f>
        <v>0</v>
      </c>
      <c r="C8442" s="48" t="s">
        <v>16180</v>
      </c>
      <c r="D8442" s="49" t="s">
        <v>16181</v>
      </c>
      <c r="E8442" s="50" t="n">
        <v>90</v>
      </c>
      <c r="F8442" s="50" t="s">
        <v>2181</v>
      </c>
      <c r="G8442" s="51" t="n">
        <v>0.28</v>
      </c>
    </row>
    <row r="8443" customFormat="false" ht="17.25" hidden="false" customHeight="true" outlineLevel="0" collapsed="false">
      <c r="A8443" s="0" t="str">
        <f aca="false">LEFT(C8443,4)*1</f>
        <v>0</v>
      </c>
      <c r="B8443" s="48" t="str">
        <f aca="false">+B8442+1</f>
        <v>0</v>
      </c>
      <c r="C8443" s="48" t="s">
        <v>16182</v>
      </c>
      <c r="D8443" s="49" t="s">
        <v>16183</v>
      </c>
      <c r="E8443" s="50" t="n">
        <v>90</v>
      </c>
      <c r="F8443" s="50" t="s">
        <v>2181</v>
      </c>
      <c r="G8443" s="51" t="n">
        <v>0.28</v>
      </c>
    </row>
    <row r="8444" customFormat="false" ht="17.25" hidden="false" customHeight="true" outlineLevel="0" collapsed="false">
      <c r="A8444" s="0" t="str">
        <f aca="false">LEFT(C8444,4)*1</f>
        <v>0</v>
      </c>
      <c r="B8444" s="48" t="str">
        <f aca="false">+B8443+1</f>
        <v>0</v>
      </c>
      <c r="C8444" s="48" t="s">
        <v>16184</v>
      </c>
      <c r="D8444" s="49" t="s">
        <v>16185</v>
      </c>
      <c r="E8444" s="50" t="n">
        <v>90</v>
      </c>
      <c r="F8444" s="50" t="s">
        <v>2181</v>
      </c>
      <c r="G8444" s="51" t="n">
        <v>0.28</v>
      </c>
    </row>
    <row r="8445" customFormat="false" ht="17.25" hidden="false" customHeight="true" outlineLevel="0" collapsed="false">
      <c r="A8445" s="0" t="str">
        <f aca="false">LEFT(C8445,4)*1</f>
        <v>0</v>
      </c>
      <c r="B8445" s="48" t="str">
        <f aca="false">+B8444+1</f>
        <v>0</v>
      </c>
      <c r="C8445" s="48" t="s">
        <v>16186</v>
      </c>
      <c r="D8445" s="49" t="s">
        <v>16187</v>
      </c>
      <c r="E8445" s="50" t="n">
        <v>90</v>
      </c>
      <c r="F8445" s="50" t="s">
        <v>2181</v>
      </c>
      <c r="G8445" s="51" t="n">
        <v>0.28</v>
      </c>
    </row>
    <row r="8446" customFormat="false" ht="17.25" hidden="false" customHeight="true" outlineLevel="0" collapsed="false">
      <c r="A8446" s="0" t="str">
        <f aca="false">LEFT(C8446,4)*1</f>
        <v>0</v>
      </c>
      <c r="B8446" s="48" t="str">
        <f aca="false">+B8445+1</f>
        <v>0</v>
      </c>
      <c r="C8446" s="48" t="s">
        <v>16188</v>
      </c>
      <c r="D8446" s="49" t="s">
        <v>16189</v>
      </c>
      <c r="E8446" s="50" t="n">
        <v>90</v>
      </c>
      <c r="F8446" s="50" t="s">
        <v>2181</v>
      </c>
      <c r="G8446" s="51" t="n">
        <v>0.28</v>
      </c>
    </row>
    <row r="8447" customFormat="false" ht="17.25" hidden="false" customHeight="true" outlineLevel="0" collapsed="false">
      <c r="A8447" s="0" t="str">
        <f aca="false">LEFT(C8447,4)*1</f>
        <v>0</v>
      </c>
      <c r="B8447" s="48" t="str">
        <f aca="false">+B8446+1</f>
        <v>0</v>
      </c>
      <c r="C8447" s="48" t="s">
        <v>16190</v>
      </c>
      <c r="D8447" s="49" t="s">
        <v>16191</v>
      </c>
      <c r="E8447" s="50" t="n">
        <v>90</v>
      </c>
      <c r="F8447" s="50" t="s">
        <v>2181</v>
      </c>
      <c r="G8447" s="51" t="n">
        <v>0.28</v>
      </c>
    </row>
    <row r="8448" customFormat="false" ht="17.25" hidden="false" customHeight="true" outlineLevel="0" collapsed="false">
      <c r="A8448" s="0" t="str">
        <f aca="false">LEFT(C8448,4)*1</f>
        <v>0</v>
      </c>
      <c r="B8448" s="48" t="str">
        <f aca="false">+B8447+1</f>
        <v>0</v>
      </c>
      <c r="C8448" s="48" t="s">
        <v>16192</v>
      </c>
      <c r="D8448" s="49" t="s">
        <v>16193</v>
      </c>
      <c r="E8448" s="50" t="n">
        <v>90</v>
      </c>
      <c r="F8448" s="50" t="s">
        <v>2181</v>
      </c>
      <c r="G8448" s="51" t="n">
        <v>0.28</v>
      </c>
    </row>
    <row r="8449" customFormat="false" ht="17.25" hidden="false" customHeight="true" outlineLevel="0" collapsed="false">
      <c r="A8449" s="0" t="str">
        <f aca="false">LEFT(C8449,4)*1</f>
        <v>0</v>
      </c>
      <c r="B8449" s="48" t="str">
        <f aca="false">+B8448+1</f>
        <v>0</v>
      </c>
      <c r="C8449" s="48" t="s">
        <v>16194</v>
      </c>
      <c r="D8449" s="49" t="s">
        <v>16195</v>
      </c>
      <c r="E8449" s="50" t="n">
        <v>90</v>
      </c>
      <c r="F8449" s="50" t="s">
        <v>2181</v>
      </c>
      <c r="G8449" s="51" t="n">
        <v>0.28</v>
      </c>
    </row>
    <row r="8450" customFormat="false" ht="17.25" hidden="false" customHeight="true" outlineLevel="0" collapsed="false">
      <c r="A8450" s="0" t="str">
        <f aca="false">LEFT(C8450,4)*1</f>
        <v>0</v>
      </c>
      <c r="B8450" s="48" t="str">
        <f aca="false">+B8449+1</f>
        <v>0</v>
      </c>
      <c r="C8450" s="48" t="s">
        <v>16196</v>
      </c>
      <c r="D8450" s="49" t="s">
        <v>16197</v>
      </c>
      <c r="E8450" s="50" t="n">
        <v>90</v>
      </c>
      <c r="F8450" s="50" t="s">
        <v>2181</v>
      </c>
      <c r="G8450" s="51" t="n">
        <v>0.28</v>
      </c>
    </row>
    <row r="8451" customFormat="false" ht="17.25" hidden="false" customHeight="true" outlineLevel="0" collapsed="false">
      <c r="A8451" s="0" t="str">
        <f aca="false">LEFT(C8451,4)*1</f>
        <v>0</v>
      </c>
      <c r="B8451" s="48" t="str">
        <f aca="false">+B8450+1</f>
        <v>0</v>
      </c>
      <c r="C8451" s="48" t="s">
        <v>16198</v>
      </c>
      <c r="D8451" s="49" t="s">
        <v>16199</v>
      </c>
      <c r="E8451" s="50" t="n">
        <v>90</v>
      </c>
      <c r="F8451" s="50" t="s">
        <v>2181</v>
      </c>
      <c r="G8451" s="51" t="n">
        <v>0.28</v>
      </c>
    </row>
    <row r="8452" customFormat="false" ht="17.25" hidden="false" customHeight="true" outlineLevel="0" collapsed="false">
      <c r="A8452" s="0" t="str">
        <f aca="false">LEFT(C8452,4)*1</f>
        <v>0</v>
      </c>
      <c r="B8452" s="48" t="str">
        <f aca="false">+B8451+1</f>
        <v>0</v>
      </c>
      <c r="C8452" s="48" t="s">
        <v>16198</v>
      </c>
      <c r="D8452" s="49" t="s">
        <v>16200</v>
      </c>
      <c r="E8452" s="50" t="n">
        <v>90</v>
      </c>
      <c r="F8452" s="50" t="s">
        <v>2181</v>
      </c>
      <c r="G8452" s="51" t="n">
        <v>0.28</v>
      </c>
    </row>
    <row r="8453" customFormat="false" ht="17.25" hidden="false" customHeight="true" outlineLevel="0" collapsed="false">
      <c r="A8453" s="0" t="str">
        <f aca="false">LEFT(C8453,4)*1</f>
        <v>0</v>
      </c>
      <c r="B8453" s="48" t="str">
        <f aca="false">+B8452+1</f>
        <v>0</v>
      </c>
      <c r="C8453" s="48" t="s">
        <v>16201</v>
      </c>
      <c r="D8453" s="49" t="s">
        <v>16202</v>
      </c>
      <c r="E8453" s="50" t="n">
        <v>90</v>
      </c>
      <c r="F8453" s="50" t="s">
        <v>2181</v>
      </c>
      <c r="G8453" s="51" t="n">
        <v>0.28</v>
      </c>
    </row>
    <row r="8454" customFormat="false" ht="17.25" hidden="false" customHeight="true" outlineLevel="0" collapsed="false">
      <c r="A8454" s="0" t="str">
        <f aca="false">LEFT(C8454,4)*1</f>
        <v>0</v>
      </c>
      <c r="B8454" s="48" t="str">
        <f aca="false">+B8453+1</f>
        <v>0</v>
      </c>
      <c r="C8454" s="48" t="s">
        <v>16203</v>
      </c>
      <c r="D8454" s="49" t="s">
        <v>16204</v>
      </c>
      <c r="E8454" s="50" t="n">
        <v>90</v>
      </c>
      <c r="F8454" s="50" t="s">
        <v>2181</v>
      </c>
      <c r="G8454" s="51" t="n">
        <v>0.28</v>
      </c>
    </row>
    <row r="8455" customFormat="false" ht="17.25" hidden="false" customHeight="true" outlineLevel="0" collapsed="false">
      <c r="A8455" s="0" t="str">
        <f aca="false">LEFT(C8455,4)*1</f>
        <v>0</v>
      </c>
      <c r="B8455" s="48" t="str">
        <f aca="false">+B8454+1</f>
        <v>0</v>
      </c>
      <c r="C8455" s="48" t="s">
        <v>16205</v>
      </c>
      <c r="D8455" s="49" t="s">
        <v>16206</v>
      </c>
      <c r="E8455" s="50" t="n">
        <v>90</v>
      </c>
      <c r="F8455" s="50" t="s">
        <v>2181</v>
      </c>
      <c r="G8455" s="51" t="n">
        <v>0.28</v>
      </c>
    </row>
    <row r="8456" customFormat="false" ht="17.25" hidden="false" customHeight="true" outlineLevel="0" collapsed="false">
      <c r="A8456" s="0" t="str">
        <f aca="false">LEFT(C8456,4)*1</f>
        <v>0</v>
      </c>
      <c r="B8456" s="48" t="str">
        <f aca="false">+B8455+1</f>
        <v>0</v>
      </c>
      <c r="C8456" s="48" t="s">
        <v>16207</v>
      </c>
      <c r="D8456" s="49" t="s">
        <v>16208</v>
      </c>
      <c r="E8456" s="50" t="n">
        <v>90</v>
      </c>
      <c r="F8456" s="50" t="s">
        <v>2181</v>
      </c>
      <c r="G8456" s="51" t="n">
        <v>0.28</v>
      </c>
    </row>
    <row r="8457" customFormat="false" ht="17.25" hidden="false" customHeight="true" outlineLevel="0" collapsed="false">
      <c r="A8457" s="0" t="str">
        <f aca="false">LEFT(C8457,4)*1</f>
        <v>0</v>
      </c>
      <c r="B8457" s="48" t="str">
        <f aca="false">+B8456+1</f>
        <v>0</v>
      </c>
      <c r="C8457" s="48" t="s">
        <v>16209</v>
      </c>
      <c r="D8457" s="49" t="s">
        <v>12951</v>
      </c>
      <c r="E8457" s="50" t="n">
        <v>90</v>
      </c>
      <c r="F8457" s="50" t="s">
        <v>2181</v>
      </c>
      <c r="G8457" s="51" t="n">
        <v>0.28</v>
      </c>
    </row>
    <row r="8458" customFormat="false" ht="17.25" hidden="false" customHeight="true" outlineLevel="0" collapsed="false">
      <c r="A8458" s="0" t="str">
        <f aca="false">LEFT(C8458,4)*1</f>
        <v>0</v>
      </c>
      <c r="B8458" s="48" t="str">
        <f aca="false">+B8457+1</f>
        <v>0</v>
      </c>
      <c r="C8458" s="48" t="s">
        <v>16210</v>
      </c>
      <c r="D8458" s="49" t="s">
        <v>16211</v>
      </c>
      <c r="E8458" s="50" t="n">
        <v>90</v>
      </c>
      <c r="F8458" s="50" t="s">
        <v>2181</v>
      </c>
      <c r="G8458" s="51" t="n">
        <v>0.28</v>
      </c>
    </row>
    <row r="8459" customFormat="false" ht="17.25" hidden="false" customHeight="true" outlineLevel="0" collapsed="false">
      <c r="A8459" s="0" t="str">
        <f aca="false">LEFT(C8459,4)*1</f>
        <v>0</v>
      </c>
      <c r="B8459" s="48" t="str">
        <f aca="false">+B8458+1</f>
        <v>0</v>
      </c>
      <c r="C8459" s="48" t="s">
        <v>16212</v>
      </c>
      <c r="D8459" s="49" t="s">
        <v>16213</v>
      </c>
      <c r="E8459" s="50" t="n">
        <v>90</v>
      </c>
      <c r="F8459" s="50" t="s">
        <v>2181</v>
      </c>
      <c r="G8459" s="51" t="n">
        <v>0.28</v>
      </c>
    </row>
    <row r="8460" customFormat="false" ht="17.25" hidden="false" customHeight="true" outlineLevel="0" collapsed="false">
      <c r="A8460" s="0" t="str">
        <f aca="false">LEFT(C8460,4)*1</f>
        <v>0</v>
      </c>
      <c r="B8460" s="48" t="str">
        <f aca="false">+B8459+1</f>
        <v>0</v>
      </c>
      <c r="C8460" s="48" t="s">
        <v>16214</v>
      </c>
      <c r="D8460" s="49" t="s">
        <v>16215</v>
      </c>
      <c r="E8460" s="50" t="n">
        <v>90</v>
      </c>
      <c r="F8460" s="50" t="s">
        <v>2181</v>
      </c>
      <c r="G8460" s="51" t="n">
        <v>0.28</v>
      </c>
    </row>
    <row r="8461" customFormat="false" ht="17.25" hidden="false" customHeight="true" outlineLevel="0" collapsed="false">
      <c r="A8461" s="0" t="str">
        <f aca="false">LEFT(C8461,4)*1</f>
        <v>0</v>
      </c>
      <c r="B8461" s="48" t="str">
        <f aca="false">+B8460+1</f>
        <v>0</v>
      </c>
      <c r="C8461" s="48" t="s">
        <v>16216</v>
      </c>
      <c r="D8461" s="49" t="s">
        <v>16217</v>
      </c>
      <c r="E8461" s="50" t="n">
        <v>90</v>
      </c>
      <c r="F8461" s="50" t="s">
        <v>2181</v>
      </c>
      <c r="G8461" s="51" t="n">
        <v>0.28</v>
      </c>
    </row>
    <row r="8462" customFormat="false" ht="17.25" hidden="false" customHeight="true" outlineLevel="0" collapsed="false">
      <c r="A8462" s="0" t="str">
        <f aca="false">LEFT(C8462,4)*1</f>
        <v>0</v>
      </c>
      <c r="B8462" s="48" t="str">
        <f aca="false">+B8461+1</f>
        <v>0</v>
      </c>
      <c r="C8462" s="48" t="s">
        <v>16218</v>
      </c>
      <c r="D8462" s="49" t="s">
        <v>16219</v>
      </c>
      <c r="E8462" s="50" t="n">
        <v>90</v>
      </c>
      <c r="F8462" s="50" t="s">
        <v>2181</v>
      </c>
      <c r="G8462" s="51" t="n">
        <v>0.28</v>
      </c>
    </row>
    <row r="8463" customFormat="false" ht="17.25" hidden="false" customHeight="true" outlineLevel="0" collapsed="false">
      <c r="A8463" s="0" t="str">
        <f aca="false">LEFT(C8463,4)*1</f>
        <v>0</v>
      </c>
      <c r="B8463" s="48" t="str">
        <f aca="false">+B8462+1</f>
        <v>0</v>
      </c>
      <c r="C8463" s="48" t="s">
        <v>16220</v>
      </c>
      <c r="D8463" s="49" t="s">
        <v>16221</v>
      </c>
      <c r="E8463" s="50" t="n">
        <v>90</v>
      </c>
      <c r="F8463" s="50" t="s">
        <v>2181</v>
      </c>
      <c r="G8463" s="51" t="n">
        <v>0.28</v>
      </c>
    </row>
    <row r="8464" customFormat="false" ht="17.25" hidden="false" customHeight="true" outlineLevel="0" collapsed="false">
      <c r="A8464" s="0" t="str">
        <f aca="false">LEFT(C8464,4)*1</f>
        <v>0</v>
      </c>
      <c r="B8464" s="48" t="str">
        <f aca="false">+B8463+1</f>
        <v>0</v>
      </c>
      <c r="C8464" s="48" t="s">
        <v>16220</v>
      </c>
      <c r="D8464" s="49" t="s">
        <v>16222</v>
      </c>
      <c r="E8464" s="50" t="n">
        <v>90</v>
      </c>
      <c r="F8464" s="50" t="s">
        <v>2181</v>
      </c>
      <c r="G8464" s="51" t="n">
        <v>0.28</v>
      </c>
    </row>
    <row r="8465" customFormat="false" ht="17.25" hidden="false" customHeight="true" outlineLevel="0" collapsed="false">
      <c r="A8465" s="0" t="str">
        <f aca="false">LEFT(C8465,4)*1</f>
        <v>0</v>
      </c>
      <c r="B8465" s="48" t="str">
        <f aca="false">+B8464+1</f>
        <v>0</v>
      </c>
      <c r="C8465" s="48" t="s">
        <v>16223</v>
      </c>
      <c r="D8465" s="49" t="s">
        <v>16224</v>
      </c>
      <c r="E8465" s="50" t="n">
        <v>90</v>
      </c>
      <c r="F8465" s="50" t="s">
        <v>2181</v>
      </c>
      <c r="G8465" s="51" t="n">
        <v>0.28</v>
      </c>
    </row>
    <row r="8466" customFormat="false" ht="17.25" hidden="false" customHeight="true" outlineLevel="0" collapsed="false">
      <c r="A8466" s="0" t="str">
        <f aca="false">LEFT(C8466,4)*1</f>
        <v>0</v>
      </c>
      <c r="B8466" s="48" t="str">
        <f aca="false">+B8465+1</f>
        <v>0</v>
      </c>
      <c r="C8466" s="48" t="s">
        <v>16225</v>
      </c>
      <c r="D8466" s="49" t="s">
        <v>16226</v>
      </c>
      <c r="E8466" s="50" t="n">
        <v>90</v>
      </c>
      <c r="F8466" s="50" t="s">
        <v>2181</v>
      </c>
      <c r="G8466" s="51" t="n">
        <v>0.28</v>
      </c>
    </row>
    <row r="8467" customFormat="false" ht="17.25" hidden="false" customHeight="true" outlineLevel="0" collapsed="false">
      <c r="A8467" s="0" t="str">
        <f aca="false">LEFT(C8467,4)*1</f>
        <v>0</v>
      </c>
      <c r="B8467" s="48" t="str">
        <f aca="false">+B8466+1</f>
        <v>0</v>
      </c>
      <c r="C8467" s="48" t="s">
        <v>16227</v>
      </c>
      <c r="D8467" s="49" t="s">
        <v>16228</v>
      </c>
      <c r="E8467" s="50" t="n">
        <v>90</v>
      </c>
      <c r="F8467" s="50" t="s">
        <v>2181</v>
      </c>
      <c r="G8467" s="51" t="n">
        <v>0.28</v>
      </c>
    </row>
    <row r="8468" customFormat="false" ht="17.25" hidden="false" customHeight="true" outlineLevel="0" collapsed="false">
      <c r="A8468" s="0" t="str">
        <f aca="false">LEFT(C8468,4)*1</f>
        <v>0</v>
      </c>
      <c r="B8468" s="48" t="str">
        <f aca="false">+B8467+1</f>
        <v>0</v>
      </c>
      <c r="C8468" s="48" t="s">
        <v>16229</v>
      </c>
      <c r="D8468" s="49" t="s">
        <v>16230</v>
      </c>
      <c r="E8468" s="50" t="n">
        <v>90</v>
      </c>
      <c r="F8468" s="50" t="s">
        <v>2181</v>
      </c>
      <c r="G8468" s="51" t="n">
        <v>0.28</v>
      </c>
    </row>
    <row r="8469" customFormat="false" ht="17.25" hidden="false" customHeight="true" outlineLevel="0" collapsed="false">
      <c r="A8469" s="0" t="str">
        <f aca="false">LEFT(C8469,4)*1</f>
        <v>0</v>
      </c>
      <c r="B8469" s="48" t="str">
        <f aca="false">+B8468+1</f>
        <v>0</v>
      </c>
      <c r="C8469" s="48" t="s">
        <v>16231</v>
      </c>
      <c r="D8469" s="49" t="s">
        <v>16232</v>
      </c>
      <c r="E8469" s="50" t="n">
        <v>90</v>
      </c>
      <c r="F8469" s="50" t="s">
        <v>2181</v>
      </c>
      <c r="G8469" s="51" t="n">
        <v>0.28</v>
      </c>
    </row>
    <row r="8470" customFormat="false" ht="17.25" hidden="false" customHeight="true" outlineLevel="0" collapsed="false">
      <c r="A8470" s="0" t="str">
        <f aca="false">LEFT(C8470,4)*1</f>
        <v>0</v>
      </c>
      <c r="B8470" s="48" t="str">
        <f aca="false">+B8469+1</f>
        <v>0</v>
      </c>
      <c r="C8470" s="48" t="s">
        <v>16233</v>
      </c>
      <c r="D8470" s="49" t="s">
        <v>16234</v>
      </c>
      <c r="E8470" s="50" t="n">
        <v>90</v>
      </c>
      <c r="F8470" s="50" t="s">
        <v>119</v>
      </c>
      <c r="G8470" s="51" t="n">
        <v>0.12</v>
      </c>
    </row>
    <row r="8471" customFormat="false" ht="17.25" hidden="false" customHeight="true" outlineLevel="0" collapsed="false">
      <c r="A8471" s="0" t="str">
        <f aca="false">LEFT(C8471,4)*1</f>
        <v>0</v>
      </c>
      <c r="B8471" s="48" t="str">
        <f aca="false">+B8470+1</f>
        <v>0</v>
      </c>
      <c r="C8471" s="48" t="s">
        <v>16235</v>
      </c>
      <c r="D8471" s="49" t="s">
        <v>16236</v>
      </c>
      <c r="E8471" s="50" t="n">
        <v>90</v>
      </c>
      <c r="F8471" s="50" t="s">
        <v>2181</v>
      </c>
      <c r="G8471" s="51" t="n">
        <v>0.28</v>
      </c>
    </row>
    <row r="8472" customFormat="false" ht="17.25" hidden="false" customHeight="true" outlineLevel="0" collapsed="false">
      <c r="A8472" s="0" t="str">
        <f aca="false">LEFT(C8472,4)*1</f>
        <v>0</v>
      </c>
      <c r="B8472" s="48" t="str">
        <f aca="false">+B8471+1</f>
        <v>0</v>
      </c>
      <c r="C8472" s="48" t="s">
        <v>16237</v>
      </c>
      <c r="D8472" s="49" t="s">
        <v>16238</v>
      </c>
      <c r="E8472" s="50" t="n">
        <v>90</v>
      </c>
      <c r="F8472" s="50" t="s">
        <v>119</v>
      </c>
      <c r="G8472" s="51" t="n">
        <v>0.12</v>
      </c>
    </row>
    <row r="8473" customFormat="false" ht="17.25" hidden="false" customHeight="true" outlineLevel="0" collapsed="false">
      <c r="A8473" s="0" t="str">
        <f aca="false">LEFT(C8473,4)*1</f>
        <v>0</v>
      </c>
      <c r="B8473" s="48" t="str">
        <f aca="false">+B8472+1</f>
        <v>0</v>
      </c>
      <c r="C8473" s="48" t="s">
        <v>16239</v>
      </c>
      <c r="D8473" s="49" t="s">
        <v>16240</v>
      </c>
      <c r="E8473" s="50" t="n">
        <v>90</v>
      </c>
      <c r="F8473" s="50" t="s">
        <v>2181</v>
      </c>
      <c r="G8473" s="51" t="n">
        <v>0.28</v>
      </c>
    </row>
    <row r="8474" customFormat="false" ht="17.25" hidden="false" customHeight="true" outlineLevel="0" collapsed="false">
      <c r="A8474" s="0" t="str">
        <f aca="false">LEFT(C8474,4)*1</f>
        <v>0</v>
      </c>
      <c r="B8474" s="48" t="str">
        <f aca="false">+B8473+1</f>
        <v>0</v>
      </c>
      <c r="C8474" s="50" t="s">
        <v>16241</v>
      </c>
      <c r="D8474" s="54" t="s">
        <v>16242</v>
      </c>
      <c r="E8474" s="50" t="n">
        <v>90</v>
      </c>
      <c r="F8474" s="50" t="s">
        <v>2181</v>
      </c>
      <c r="G8474" s="51" t="n">
        <v>0.28</v>
      </c>
    </row>
    <row r="8475" customFormat="false" ht="17.25" hidden="false" customHeight="true" outlineLevel="0" collapsed="false">
      <c r="A8475" s="0" t="str">
        <f aca="false">LEFT(C8475,4)*1</f>
        <v>0</v>
      </c>
      <c r="B8475" s="48" t="str">
        <f aca="false">+B8474+1</f>
        <v>0</v>
      </c>
      <c r="C8475" s="48" t="s">
        <v>16241</v>
      </c>
      <c r="D8475" s="49" t="s">
        <v>16243</v>
      </c>
      <c r="E8475" s="50" t="n">
        <v>90</v>
      </c>
      <c r="F8475" s="50" t="s">
        <v>2181</v>
      </c>
      <c r="G8475" s="51" t="n">
        <v>0.28</v>
      </c>
    </row>
    <row r="8476" customFormat="false" ht="17.25" hidden="false" customHeight="true" outlineLevel="0" collapsed="false">
      <c r="A8476" s="0" t="str">
        <f aca="false">LEFT(C8476,4)*1</f>
        <v>0</v>
      </c>
      <c r="B8476" s="48" t="str">
        <f aca="false">+B8475+1</f>
        <v>0</v>
      </c>
      <c r="C8476" s="48" t="s">
        <v>16244</v>
      </c>
      <c r="D8476" s="49" t="s">
        <v>16245</v>
      </c>
      <c r="E8476" s="50" t="n">
        <v>90</v>
      </c>
      <c r="F8476" s="50" t="s">
        <v>2181</v>
      </c>
      <c r="G8476" s="51" t="n">
        <v>0.28</v>
      </c>
    </row>
    <row r="8477" customFormat="false" ht="17.25" hidden="false" customHeight="true" outlineLevel="0" collapsed="false">
      <c r="A8477" s="0" t="str">
        <f aca="false">LEFT(C8477,4)*1</f>
        <v>0</v>
      </c>
      <c r="B8477" s="48" t="str">
        <f aca="false">+B8476+1</f>
        <v>0</v>
      </c>
      <c r="C8477" s="48" t="s">
        <v>16246</v>
      </c>
      <c r="D8477" s="49" t="s">
        <v>16247</v>
      </c>
      <c r="E8477" s="50" t="n">
        <v>90</v>
      </c>
      <c r="F8477" s="50" t="s">
        <v>2181</v>
      </c>
      <c r="G8477" s="51" t="n">
        <v>0.28</v>
      </c>
    </row>
    <row r="8478" customFormat="false" ht="17.25" hidden="false" customHeight="true" outlineLevel="0" collapsed="false">
      <c r="A8478" s="0" t="str">
        <f aca="false">LEFT(C8478,4)*1</f>
        <v>0</v>
      </c>
      <c r="B8478" s="48" t="str">
        <f aca="false">+B8477+1</f>
        <v>0</v>
      </c>
      <c r="C8478" s="48" t="s">
        <v>16248</v>
      </c>
      <c r="D8478" s="49" t="s">
        <v>16249</v>
      </c>
      <c r="E8478" s="50" t="n">
        <v>90</v>
      </c>
      <c r="F8478" s="50" t="s">
        <v>2181</v>
      </c>
      <c r="G8478" s="51" t="n">
        <v>0.28</v>
      </c>
    </row>
    <row r="8479" customFormat="false" ht="17.25" hidden="false" customHeight="true" outlineLevel="0" collapsed="false">
      <c r="A8479" s="0" t="str">
        <f aca="false">LEFT(C8479,4)*1</f>
        <v>0</v>
      </c>
      <c r="B8479" s="48" t="str">
        <f aca="false">+B8478+1</f>
        <v>0</v>
      </c>
      <c r="C8479" s="48" t="s">
        <v>16250</v>
      </c>
      <c r="D8479" s="49" t="s">
        <v>16251</v>
      </c>
      <c r="E8479" s="50" t="n">
        <v>90</v>
      </c>
      <c r="F8479" s="50" t="s">
        <v>2181</v>
      </c>
      <c r="G8479" s="51" t="n">
        <v>0.28</v>
      </c>
    </row>
    <row r="8480" customFormat="false" ht="17.25" hidden="false" customHeight="true" outlineLevel="0" collapsed="false">
      <c r="A8480" s="0" t="str">
        <f aca="false">LEFT(C8480,4)*1</f>
        <v>0</v>
      </c>
      <c r="B8480" s="48" t="str">
        <f aca="false">+B8479+1</f>
        <v>0</v>
      </c>
      <c r="C8480" s="48" t="s">
        <v>16252</v>
      </c>
      <c r="D8480" s="49" t="s">
        <v>16253</v>
      </c>
      <c r="E8480" s="50" t="n">
        <v>90</v>
      </c>
      <c r="F8480" s="50" t="s">
        <v>2181</v>
      </c>
      <c r="G8480" s="51" t="n">
        <v>0.28</v>
      </c>
    </row>
    <row r="8481" customFormat="false" ht="17.25" hidden="false" customHeight="true" outlineLevel="0" collapsed="false">
      <c r="A8481" s="0" t="str">
        <f aca="false">LEFT(C8481,4)*1</f>
        <v>0</v>
      </c>
      <c r="B8481" s="48" t="str">
        <f aca="false">+B8480+1</f>
        <v>0</v>
      </c>
      <c r="C8481" s="48" t="s">
        <v>16254</v>
      </c>
      <c r="D8481" s="49" t="s">
        <v>16255</v>
      </c>
      <c r="E8481" s="50" t="n">
        <v>90</v>
      </c>
      <c r="F8481" s="50" t="s">
        <v>2181</v>
      </c>
      <c r="G8481" s="51" t="n">
        <v>0.28</v>
      </c>
    </row>
    <row r="8482" customFormat="false" ht="17.25" hidden="false" customHeight="true" outlineLevel="0" collapsed="false">
      <c r="A8482" s="0" t="str">
        <f aca="false">LEFT(C8482,4)*1</f>
        <v>0</v>
      </c>
      <c r="B8482" s="48" t="str">
        <f aca="false">+B8481+1</f>
        <v>0</v>
      </c>
      <c r="C8482" s="48" t="s">
        <v>16256</v>
      </c>
      <c r="D8482" s="49" t="s">
        <v>16257</v>
      </c>
      <c r="E8482" s="50" t="n">
        <v>90</v>
      </c>
      <c r="F8482" s="50" t="s">
        <v>2181</v>
      </c>
      <c r="G8482" s="51" t="n">
        <v>0.28</v>
      </c>
    </row>
    <row r="8483" customFormat="false" ht="17.25" hidden="false" customHeight="true" outlineLevel="0" collapsed="false">
      <c r="A8483" s="0" t="str">
        <f aca="false">LEFT(C8483,4)*1</f>
        <v>0</v>
      </c>
      <c r="B8483" s="48" t="str">
        <f aca="false">+B8482+1</f>
        <v>0</v>
      </c>
      <c r="C8483" s="50" t="s">
        <v>16256</v>
      </c>
      <c r="D8483" s="54" t="s">
        <v>16258</v>
      </c>
      <c r="E8483" s="50" t="n">
        <v>90</v>
      </c>
      <c r="F8483" s="50" t="s">
        <v>2181</v>
      </c>
      <c r="G8483" s="51" t="n">
        <v>0.28</v>
      </c>
    </row>
    <row r="8484" customFormat="false" ht="17.25" hidden="false" customHeight="true" outlineLevel="0" collapsed="false">
      <c r="A8484" s="0" t="str">
        <f aca="false">LEFT(C8484,4)*1</f>
        <v>0</v>
      </c>
      <c r="B8484" s="48" t="str">
        <f aca="false">+B8483+1</f>
        <v>0</v>
      </c>
      <c r="C8484" s="48" t="s">
        <v>16259</v>
      </c>
      <c r="D8484" s="49" t="s">
        <v>16260</v>
      </c>
      <c r="E8484" s="50" t="n">
        <v>90</v>
      </c>
      <c r="F8484" s="50" t="s">
        <v>2181</v>
      </c>
      <c r="G8484" s="51" t="n">
        <v>0.28</v>
      </c>
    </row>
    <row r="8485" customFormat="false" ht="17.25" hidden="false" customHeight="true" outlineLevel="0" collapsed="false">
      <c r="A8485" s="0" t="str">
        <f aca="false">LEFT(C8485,4)*1</f>
        <v>0</v>
      </c>
      <c r="B8485" s="48" t="str">
        <f aca="false">+B8484+1</f>
        <v>0</v>
      </c>
      <c r="C8485" s="50" t="s">
        <v>16259</v>
      </c>
      <c r="D8485" s="54" t="s">
        <v>16261</v>
      </c>
      <c r="E8485" s="50" t="n">
        <v>90</v>
      </c>
      <c r="F8485" s="50" t="s">
        <v>2181</v>
      </c>
      <c r="G8485" s="51" t="n">
        <v>0.28</v>
      </c>
    </row>
    <row r="8486" customFormat="false" ht="17.25" hidden="false" customHeight="true" outlineLevel="0" collapsed="false">
      <c r="A8486" s="0" t="str">
        <f aca="false">LEFT(C8486,4)*1</f>
        <v>0</v>
      </c>
      <c r="B8486" s="48" t="str">
        <f aca="false">+B8485+1</f>
        <v>0</v>
      </c>
      <c r="C8486" s="48" t="s">
        <v>16262</v>
      </c>
      <c r="D8486" s="49" t="s">
        <v>16263</v>
      </c>
      <c r="E8486" s="50" t="n">
        <v>90</v>
      </c>
      <c r="F8486" s="50" t="s">
        <v>2181</v>
      </c>
      <c r="G8486" s="51" t="n">
        <v>0.28</v>
      </c>
    </row>
    <row r="8487" customFormat="false" ht="17.25" hidden="false" customHeight="true" outlineLevel="0" collapsed="false">
      <c r="A8487" s="0" t="str">
        <f aca="false">LEFT(C8487,4)*1</f>
        <v>0</v>
      </c>
      <c r="B8487" s="48" t="str">
        <f aca="false">+B8486+1</f>
        <v>0</v>
      </c>
      <c r="C8487" s="48" t="s">
        <v>16264</v>
      </c>
      <c r="D8487" s="49" t="s">
        <v>16265</v>
      </c>
      <c r="E8487" s="50" t="n">
        <v>90</v>
      </c>
      <c r="F8487" s="50" t="s">
        <v>119</v>
      </c>
      <c r="G8487" s="51" t="n">
        <v>0.12</v>
      </c>
    </row>
    <row r="8488" customFormat="false" ht="17.25" hidden="false" customHeight="true" outlineLevel="0" collapsed="false">
      <c r="A8488" s="0" t="str">
        <f aca="false">LEFT(C8488,4)*1</f>
        <v>0</v>
      </c>
      <c r="B8488" s="48" t="str">
        <f aca="false">+B8487+1</f>
        <v>0</v>
      </c>
      <c r="C8488" s="48" t="s">
        <v>16266</v>
      </c>
      <c r="D8488" s="49" t="s">
        <v>16267</v>
      </c>
      <c r="E8488" s="50" t="n">
        <v>90</v>
      </c>
      <c r="F8488" s="50" t="s">
        <v>119</v>
      </c>
      <c r="G8488" s="51" t="n">
        <v>0.12</v>
      </c>
    </row>
    <row r="8489" customFormat="false" ht="17.25" hidden="false" customHeight="true" outlineLevel="0" collapsed="false">
      <c r="A8489" s="0" t="str">
        <f aca="false">LEFT(C8489,4)*1</f>
        <v>0</v>
      </c>
      <c r="B8489" s="48" t="str">
        <f aca="false">+B8488+1</f>
        <v>0</v>
      </c>
      <c r="C8489" s="48" t="s">
        <v>16268</v>
      </c>
      <c r="D8489" s="49" t="s">
        <v>16269</v>
      </c>
      <c r="E8489" s="50" t="n">
        <v>90</v>
      </c>
      <c r="F8489" s="50" t="s">
        <v>119</v>
      </c>
      <c r="G8489" s="51" t="n">
        <v>0.12</v>
      </c>
    </row>
    <row r="8490" customFormat="false" ht="17.25" hidden="false" customHeight="true" outlineLevel="0" collapsed="false">
      <c r="A8490" s="0" t="str">
        <f aca="false">LEFT(C8490,4)*1</f>
        <v>0</v>
      </c>
      <c r="B8490" s="48" t="str">
        <f aca="false">+B8489+1</f>
        <v>0</v>
      </c>
      <c r="C8490" s="48" t="s">
        <v>16270</v>
      </c>
      <c r="D8490" s="49" t="s">
        <v>16271</v>
      </c>
      <c r="E8490" s="50" t="n">
        <v>90</v>
      </c>
      <c r="F8490" s="50" t="s">
        <v>119</v>
      </c>
      <c r="G8490" s="51" t="n">
        <v>0.12</v>
      </c>
    </row>
    <row r="8491" customFormat="false" ht="17.25" hidden="false" customHeight="true" outlineLevel="0" collapsed="false">
      <c r="A8491" s="0" t="str">
        <f aca="false">LEFT(C8491,4)*1</f>
        <v>0</v>
      </c>
      <c r="B8491" s="48" t="str">
        <f aca="false">+B8490+1</f>
        <v>0</v>
      </c>
      <c r="C8491" s="48" t="s">
        <v>16272</v>
      </c>
      <c r="D8491" s="49" t="s">
        <v>16273</v>
      </c>
      <c r="E8491" s="50" t="n">
        <v>90</v>
      </c>
      <c r="F8491" s="50" t="s">
        <v>119</v>
      </c>
      <c r="G8491" s="51" t="n">
        <v>0.12</v>
      </c>
    </row>
    <row r="8492" customFormat="false" ht="17.25" hidden="false" customHeight="true" outlineLevel="0" collapsed="false">
      <c r="A8492" s="0" t="str">
        <f aca="false">LEFT(C8492,4)*1</f>
        <v>0</v>
      </c>
      <c r="B8492" s="48" t="str">
        <f aca="false">+B8491+1</f>
        <v>0</v>
      </c>
      <c r="C8492" s="48" t="s">
        <v>16274</v>
      </c>
      <c r="D8492" s="49" t="s">
        <v>16275</v>
      </c>
      <c r="E8492" s="50" t="n">
        <v>90</v>
      </c>
      <c r="F8492" s="50" t="s">
        <v>119</v>
      </c>
      <c r="G8492" s="51" t="n">
        <v>0.12</v>
      </c>
    </row>
    <row r="8493" customFormat="false" ht="17.25" hidden="false" customHeight="true" outlineLevel="0" collapsed="false">
      <c r="A8493" s="0" t="str">
        <f aca="false">LEFT(C8493,4)*1</f>
        <v>0</v>
      </c>
      <c r="B8493" s="48" t="str">
        <f aca="false">+B8492+1</f>
        <v>0</v>
      </c>
      <c r="C8493" s="48" t="s">
        <v>16276</v>
      </c>
      <c r="D8493" s="49" t="s">
        <v>16277</v>
      </c>
      <c r="E8493" s="50" t="n">
        <v>90</v>
      </c>
      <c r="F8493" s="50" t="s">
        <v>119</v>
      </c>
      <c r="G8493" s="51" t="n">
        <v>0.12</v>
      </c>
    </row>
    <row r="8494" customFormat="false" ht="17.25" hidden="false" customHeight="true" outlineLevel="0" collapsed="false">
      <c r="A8494" s="0" t="str">
        <f aca="false">LEFT(C8494,4)*1</f>
        <v>0</v>
      </c>
      <c r="B8494" s="48" t="str">
        <f aca="false">+B8493+1</f>
        <v>0</v>
      </c>
      <c r="C8494" s="48" t="s">
        <v>16278</v>
      </c>
      <c r="D8494" s="49" t="s">
        <v>16279</v>
      </c>
      <c r="E8494" s="50" t="n">
        <v>90</v>
      </c>
      <c r="F8494" s="50" t="s">
        <v>119</v>
      </c>
      <c r="G8494" s="51" t="n">
        <v>0.12</v>
      </c>
    </row>
    <row r="8495" customFormat="false" ht="17.25" hidden="false" customHeight="true" outlineLevel="0" collapsed="false">
      <c r="A8495" s="0" t="str">
        <f aca="false">LEFT(C8495,4)*1</f>
        <v>0</v>
      </c>
      <c r="B8495" s="48" t="str">
        <f aca="false">+B8494+1</f>
        <v>0</v>
      </c>
      <c r="C8495" s="48" t="s">
        <v>16280</v>
      </c>
      <c r="D8495" s="49" t="s">
        <v>16281</v>
      </c>
      <c r="E8495" s="50" t="n">
        <v>90</v>
      </c>
      <c r="F8495" s="50" t="s">
        <v>119</v>
      </c>
      <c r="G8495" s="51" t="n">
        <v>0.12</v>
      </c>
    </row>
    <row r="8496" customFormat="false" ht="17.25" hidden="false" customHeight="true" outlineLevel="0" collapsed="false">
      <c r="A8496" s="0" t="str">
        <f aca="false">LEFT(C8496,4)*1</f>
        <v>0</v>
      </c>
      <c r="B8496" s="48" t="str">
        <f aca="false">+B8495+1</f>
        <v>0</v>
      </c>
      <c r="C8496" s="48" t="s">
        <v>16282</v>
      </c>
      <c r="D8496" s="49" t="s">
        <v>16283</v>
      </c>
      <c r="E8496" s="50" t="n">
        <v>90</v>
      </c>
      <c r="F8496" s="50" t="s">
        <v>119</v>
      </c>
      <c r="G8496" s="51" t="n">
        <v>0.12</v>
      </c>
    </row>
    <row r="8497" customFormat="false" ht="17.25" hidden="false" customHeight="true" outlineLevel="0" collapsed="false">
      <c r="A8497" s="0" t="str">
        <f aca="false">LEFT(C8497,4)*1</f>
        <v>0</v>
      </c>
      <c r="B8497" s="48" t="str">
        <f aca="false">+B8496+1</f>
        <v>0</v>
      </c>
      <c r="C8497" s="48" t="s">
        <v>16284</v>
      </c>
      <c r="D8497" s="49" t="s">
        <v>16285</v>
      </c>
      <c r="E8497" s="50" t="n">
        <v>90</v>
      </c>
      <c r="F8497" s="50" t="s">
        <v>119</v>
      </c>
      <c r="G8497" s="51" t="n">
        <v>0.12</v>
      </c>
    </row>
    <row r="8498" customFormat="false" ht="17.25" hidden="false" customHeight="true" outlineLevel="0" collapsed="false">
      <c r="A8498" s="0" t="str">
        <f aca="false">LEFT(C8498,4)*1</f>
        <v>0</v>
      </c>
      <c r="B8498" s="48" t="str">
        <f aca="false">+B8497+1</f>
        <v>0</v>
      </c>
      <c r="C8498" s="48" t="s">
        <v>16286</v>
      </c>
      <c r="D8498" s="49" t="s">
        <v>16287</v>
      </c>
      <c r="E8498" s="50" t="n">
        <v>90</v>
      </c>
      <c r="F8498" s="50" t="s">
        <v>119</v>
      </c>
      <c r="G8498" s="51" t="n">
        <v>0.12</v>
      </c>
    </row>
    <row r="8499" customFormat="false" ht="17.25" hidden="false" customHeight="true" outlineLevel="0" collapsed="false">
      <c r="A8499" s="0" t="str">
        <f aca="false">LEFT(C8499,4)*1</f>
        <v>0</v>
      </c>
      <c r="B8499" s="48" t="str">
        <f aca="false">+B8498+1</f>
        <v>0</v>
      </c>
      <c r="C8499" s="50" t="s">
        <v>16288</v>
      </c>
      <c r="D8499" s="54" t="s">
        <v>16289</v>
      </c>
      <c r="E8499" s="50" t="n">
        <v>90</v>
      </c>
      <c r="F8499" s="50" t="s">
        <v>119</v>
      </c>
      <c r="G8499" s="51" t="n">
        <v>0.12</v>
      </c>
    </row>
    <row r="8500" customFormat="false" ht="17.25" hidden="false" customHeight="true" outlineLevel="0" collapsed="false">
      <c r="A8500" s="0" t="str">
        <f aca="false">LEFT(C8500,4)*1</f>
        <v>0</v>
      </c>
      <c r="B8500" s="48" t="str">
        <f aca="false">+B8499+1</f>
        <v>0</v>
      </c>
      <c r="C8500" s="48" t="s">
        <v>16290</v>
      </c>
      <c r="D8500" s="49" t="s">
        <v>16291</v>
      </c>
      <c r="E8500" s="50" t="n">
        <v>90</v>
      </c>
      <c r="F8500" s="50" t="s">
        <v>119</v>
      </c>
      <c r="G8500" s="51" t="n">
        <v>0.12</v>
      </c>
    </row>
    <row r="8501" customFormat="false" ht="17.25" hidden="false" customHeight="true" outlineLevel="0" collapsed="false">
      <c r="A8501" s="0" t="str">
        <f aca="false">LEFT(C8501,4)*1</f>
        <v>0</v>
      </c>
      <c r="B8501" s="48" t="str">
        <f aca="false">+B8500+1</f>
        <v>0</v>
      </c>
      <c r="C8501" s="48" t="s">
        <v>16292</v>
      </c>
      <c r="D8501" s="49" t="s">
        <v>16293</v>
      </c>
      <c r="E8501" s="50" t="n">
        <v>90</v>
      </c>
      <c r="F8501" s="50" t="s">
        <v>119</v>
      </c>
      <c r="G8501" s="51" t="n">
        <v>0.12</v>
      </c>
    </row>
    <row r="8502" customFormat="false" ht="17.25" hidden="false" customHeight="true" outlineLevel="0" collapsed="false">
      <c r="A8502" s="0" t="str">
        <f aca="false">LEFT(C8502,4)*1</f>
        <v>0</v>
      </c>
      <c r="B8502" s="48" t="str">
        <f aca="false">+B8501+1</f>
        <v>0</v>
      </c>
      <c r="C8502" s="48" t="s">
        <v>16294</v>
      </c>
      <c r="D8502" s="49" t="s">
        <v>16295</v>
      </c>
      <c r="E8502" s="50" t="n">
        <v>90</v>
      </c>
      <c r="F8502" s="50" t="s">
        <v>119</v>
      </c>
      <c r="G8502" s="51" t="n">
        <v>0.12</v>
      </c>
    </row>
    <row r="8503" customFormat="false" ht="17.25" hidden="false" customHeight="true" outlineLevel="0" collapsed="false">
      <c r="A8503" s="0" t="str">
        <f aca="false">LEFT(C8503,4)*1</f>
        <v>0</v>
      </c>
      <c r="B8503" s="48" t="str">
        <f aca="false">+B8502+1</f>
        <v>0</v>
      </c>
      <c r="C8503" s="50" t="s">
        <v>16296</v>
      </c>
      <c r="D8503" s="54" t="s">
        <v>16297</v>
      </c>
      <c r="E8503" s="50" t="n">
        <v>90</v>
      </c>
      <c r="F8503" s="50" t="s">
        <v>119</v>
      </c>
      <c r="G8503" s="51" t="n">
        <v>0.12</v>
      </c>
    </row>
    <row r="8504" customFormat="false" ht="17.25" hidden="false" customHeight="true" outlineLevel="0" collapsed="false">
      <c r="A8504" s="0" t="str">
        <f aca="false">LEFT(C8504,4)*1</f>
        <v>0</v>
      </c>
      <c r="B8504" s="48" t="str">
        <f aca="false">+B8503+1</f>
        <v>0</v>
      </c>
      <c r="C8504" s="48" t="s">
        <v>16298</v>
      </c>
      <c r="D8504" s="49" t="s">
        <v>16299</v>
      </c>
      <c r="E8504" s="50" t="n">
        <v>90</v>
      </c>
      <c r="F8504" s="50" t="s">
        <v>119</v>
      </c>
      <c r="G8504" s="51" t="n">
        <v>0.12</v>
      </c>
    </row>
    <row r="8505" customFormat="false" ht="17.25" hidden="false" customHeight="true" outlineLevel="0" collapsed="false">
      <c r="A8505" s="0" t="str">
        <f aca="false">LEFT(C8505,4)*1</f>
        <v>0</v>
      </c>
      <c r="B8505" s="48" t="str">
        <f aca="false">+B8504+1</f>
        <v>0</v>
      </c>
      <c r="C8505" s="48" t="s">
        <v>16300</v>
      </c>
      <c r="D8505" s="49" t="s">
        <v>16301</v>
      </c>
      <c r="E8505" s="50" t="n">
        <v>90</v>
      </c>
      <c r="F8505" s="50" t="s">
        <v>119</v>
      </c>
      <c r="G8505" s="51" t="n">
        <v>0.12</v>
      </c>
    </row>
    <row r="8506" customFormat="false" ht="17.25" hidden="false" customHeight="true" outlineLevel="0" collapsed="false">
      <c r="A8506" s="0" t="str">
        <f aca="false">LEFT(C8506,4)*1</f>
        <v>0</v>
      </c>
      <c r="B8506" s="48" t="str">
        <f aca="false">+B8505+1</f>
        <v>0</v>
      </c>
      <c r="C8506" s="48" t="s">
        <v>16302</v>
      </c>
      <c r="D8506" s="49" t="s">
        <v>16303</v>
      </c>
      <c r="E8506" s="50" t="n">
        <v>90</v>
      </c>
      <c r="F8506" s="50" t="s">
        <v>119</v>
      </c>
      <c r="G8506" s="51" t="n">
        <v>0.12</v>
      </c>
    </row>
    <row r="8507" customFormat="false" ht="17.25" hidden="false" customHeight="true" outlineLevel="0" collapsed="false">
      <c r="A8507" s="0" t="str">
        <f aca="false">LEFT(C8507,4)*1</f>
        <v>0</v>
      </c>
      <c r="B8507" s="48" t="str">
        <f aca="false">+B8506+1</f>
        <v>0</v>
      </c>
      <c r="C8507" s="48" t="s">
        <v>16304</v>
      </c>
      <c r="D8507" s="49" t="s">
        <v>16305</v>
      </c>
      <c r="E8507" s="50" t="n">
        <v>90</v>
      </c>
      <c r="F8507" s="50" t="s">
        <v>119</v>
      </c>
      <c r="G8507" s="51" t="n">
        <v>0.12</v>
      </c>
    </row>
    <row r="8508" customFormat="false" ht="17.25" hidden="false" customHeight="true" outlineLevel="0" collapsed="false">
      <c r="A8508" s="0" t="str">
        <f aca="false">LEFT(C8508,4)*1</f>
        <v>0</v>
      </c>
      <c r="B8508" s="48" t="str">
        <f aca="false">+B8507+1</f>
        <v>0</v>
      </c>
      <c r="C8508" s="48" t="s">
        <v>16306</v>
      </c>
      <c r="D8508" s="49" t="s">
        <v>16307</v>
      </c>
      <c r="E8508" s="50" t="n">
        <v>90</v>
      </c>
      <c r="F8508" s="50" t="s">
        <v>119</v>
      </c>
      <c r="G8508" s="51" t="n">
        <v>0.12</v>
      </c>
    </row>
    <row r="8509" customFormat="false" ht="17.25" hidden="false" customHeight="true" outlineLevel="0" collapsed="false">
      <c r="A8509" s="0" t="str">
        <f aca="false">LEFT(C8509,4)*1</f>
        <v>0</v>
      </c>
      <c r="B8509" s="48" t="str">
        <f aca="false">+B8508+1</f>
        <v>0</v>
      </c>
      <c r="C8509" s="48" t="s">
        <v>16308</v>
      </c>
      <c r="D8509" s="49" t="s">
        <v>16309</v>
      </c>
      <c r="E8509" s="50" t="n">
        <v>90</v>
      </c>
      <c r="F8509" s="50" t="s">
        <v>119</v>
      </c>
      <c r="G8509" s="51" t="n">
        <v>0.12</v>
      </c>
    </row>
    <row r="8510" customFormat="false" ht="17.25" hidden="false" customHeight="true" outlineLevel="0" collapsed="false">
      <c r="A8510" s="0" t="str">
        <f aca="false">LEFT(C8510,4)*1</f>
        <v>0</v>
      </c>
      <c r="B8510" s="48" t="str">
        <f aca="false">+B8509+1</f>
        <v>0</v>
      </c>
      <c r="C8510" s="48" t="s">
        <v>16310</v>
      </c>
      <c r="D8510" s="49" t="s">
        <v>16311</v>
      </c>
      <c r="E8510" s="50" t="n">
        <v>90</v>
      </c>
      <c r="F8510" s="50" t="s">
        <v>119</v>
      </c>
      <c r="G8510" s="51" t="n">
        <v>0.12</v>
      </c>
    </row>
    <row r="8511" customFormat="false" ht="17.25" hidden="false" customHeight="true" outlineLevel="0" collapsed="false">
      <c r="A8511" s="0" t="str">
        <f aca="false">LEFT(C8511,4)*1</f>
        <v>0</v>
      </c>
      <c r="B8511" s="48" t="str">
        <f aca="false">+B8510+1</f>
        <v>0</v>
      </c>
      <c r="C8511" s="48" t="s">
        <v>16312</v>
      </c>
      <c r="D8511" s="49" t="s">
        <v>16313</v>
      </c>
      <c r="E8511" s="50" t="n">
        <v>90</v>
      </c>
      <c r="F8511" s="50" t="s">
        <v>119</v>
      </c>
      <c r="G8511" s="51" t="n">
        <v>0.12</v>
      </c>
    </row>
    <row r="8512" customFormat="false" ht="17.25" hidden="false" customHeight="true" outlineLevel="0" collapsed="false">
      <c r="A8512" s="0" t="str">
        <f aca="false">LEFT(C8512,4)*1</f>
        <v>0</v>
      </c>
      <c r="B8512" s="48" t="str">
        <f aca="false">+B8511+1</f>
        <v>0</v>
      </c>
      <c r="C8512" s="48" t="s">
        <v>16314</v>
      </c>
      <c r="D8512" s="49" t="s">
        <v>16315</v>
      </c>
      <c r="E8512" s="50" t="n">
        <v>90</v>
      </c>
      <c r="F8512" s="50" t="s">
        <v>119</v>
      </c>
      <c r="G8512" s="51" t="n">
        <v>0.12</v>
      </c>
    </row>
    <row r="8513" customFormat="false" ht="17.25" hidden="false" customHeight="true" outlineLevel="0" collapsed="false">
      <c r="A8513" s="0" t="str">
        <f aca="false">LEFT(C8513,4)*1</f>
        <v>0</v>
      </c>
      <c r="B8513" s="48" t="str">
        <f aca="false">+B8512+1</f>
        <v>0</v>
      </c>
      <c r="C8513" s="48" t="s">
        <v>16316</v>
      </c>
      <c r="D8513" s="49" t="s">
        <v>16317</v>
      </c>
      <c r="E8513" s="50" t="n">
        <v>90</v>
      </c>
      <c r="F8513" s="50" t="s">
        <v>119</v>
      </c>
      <c r="G8513" s="51" t="n">
        <v>0.12</v>
      </c>
    </row>
    <row r="8514" customFormat="false" ht="17.25" hidden="false" customHeight="true" outlineLevel="0" collapsed="false">
      <c r="A8514" s="0" t="str">
        <f aca="false">LEFT(C8514,4)*1</f>
        <v>0</v>
      </c>
      <c r="B8514" s="48" t="str">
        <f aca="false">+B8513+1</f>
        <v>0</v>
      </c>
      <c r="C8514" s="48" t="s">
        <v>16318</v>
      </c>
      <c r="D8514" s="49" t="s">
        <v>16319</v>
      </c>
      <c r="E8514" s="50" t="n">
        <v>90</v>
      </c>
      <c r="F8514" s="50" t="s">
        <v>119</v>
      </c>
      <c r="G8514" s="51" t="n">
        <v>0.12</v>
      </c>
    </row>
    <row r="8515" customFormat="false" ht="17.25" hidden="false" customHeight="true" outlineLevel="0" collapsed="false">
      <c r="A8515" s="0" t="str">
        <f aca="false">LEFT(C8515,4)*1</f>
        <v>0</v>
      </c>
      <c r="B8515" s="48" t="str">
        <f aca="false">+B8514+1</f>
        <v>0</v>
      </c>
      <c r="C8515" s="48" t="s">
        <v>16320</v>
      </c>
      <c r="D8515" s="49" t="s">
        <v>16321</v>
      </c>
      <c r="E8515" s="50" t="n">
        <v>90</v>
      </c>
      <c r="F8515" s="50" t="s">
        <v>119</v>
      </c>
      <c r="G8515" s="51" t="n">
        <v>0.12</v>
      </c>
    </row>
    <row r="8516" customFormat="false" ht="17.25" hidden="false" customHeight="true" outlineLevel="0" collapsed="false">
      <c r="A8516" s="0" t="str">
        <f aca="false">LEFT(C8516,4)*1</f>
        <v>0</v>
      </c>
      <c r="B8516" s="48" t="str">
        <f aca="false">+B8515+1</f>
        <v>0</v>
      </c>
      <c r="C8516" s="48" t="s">
        <v>16322</v>
      </c>
      <c r="D8516" s="49" t="s">
        <v>16323</v>
      </c>
      <c r="E8516" s="50" t="n">
        <v>90</v>
      </c>
      <c r="F8516" s="50" t="s">
        <v>119</v>
      </c>
      <c r="G8516" s="51" t="n">
        <v>0.12</v>
      </c>
    </row>
    <row r="8517" customFormat="false" ht="17.25" hidden="false" customHeight="true" outlineLevel="0" collapsed="false">
      <c r="A8517" s="0" t="str">
        <f aca="false">LEFT(C8517,4)*1</f>
        <v>0</v>
      </c>
      <c r="B8517" s="48" t="str">
        <f aca="false">+B8516+1</f>
        <v>0</v>
      </c>
      <c r="C8517" s="48" t="s">
        <v>16324</v>
      </c>
      <c r="D8517" s="49" t="s">
        <v>16325</v>
      </c>
      <c r="E8517" s="50" t="n">
        <v>90</v>
      </c>
      <c r="F8517" s="50" t="s">
        <v>119</v>
      </c>
      <c r="G8517" s="51" t="n">
        <v>0.12</v>
      </c>
    </row>
    <row r="8518" customFormat="false" ht="17.25" hidden="false" customHeight="true" outlineLevel="0" collapsed="false">
      <c r="A8518" s="0" t="str">
        <f aca="false">LEFT(C8518,4)*1</f>
        <v>0</v>
      </c>
      <c r="B8518" s="48" t="str">
        <f aca="false">+B8517+1</f>
        <v>0</v>
      </c>
      <c r="C8518" s="48" t="s">
        <v>16326</v>
      </c>
      <c r="D8518" s="49" t="s">
        <v>16327</v>
      </c>
      <c r="E8518" s="50" t="n">
        <v>90</v>
      </c>
      <c r="F8518" s="50" t="s">
        <v>119</v>
      </c>
      <c r="G8518" s="51" t="n">
        <v>0.12</v>
      </c>
    </row>
    <row r="8519" customFormat="false" ht="17.25" hidden="false" customHeight="true" outlineLevel="0" collapsed="false">
      <c r="A8519" s="0" t="str">
        <f aca="false">LEFT(C8519,4)*1</f>
        <v>0</v>
      </c>
      <c r="B8519" s="48" t="str">
        <f aca="false">+B8518+1</f>
        <v>0</v>
      </c>
      <c r="C8519" s="48" t="s">
        <v>16328</v>
      </c>
      <c r="D8519" s="49" t="s">
        <v>16329</v>
      </c>
      <c r="E8519" s="50" t="n">
        <v>90</v>
      </c>
      <c r="F8519" s="50" t="s">
        <v>119</v>
      </c>
      <c r="G8519" s="51" t="n">
        <v>0.12</v>
      </c>
    </row>
    <row r="8520" customFormat="false" ht="17.25" hidden="false" customHeight="true" outlineLevel="0" collapsed="false">
      <c r="A8520" s="0" t="str">
        <f aca="false">LEFT(C8520,4)*1</f>
        <v>0</v>
      </c>
      <c r="B8520" s="48" t="str">
        <f aca="false">+B8519+1</f>
        <v>0</v>
      </c>
      <c r="C8520" s="48" t="s">
        <v>16330</v>
      </c>
      <c r="D8520" s="49" t="s">
        <v>16331</v>
      </c>
      <c r="E8520" s="50" t="n">
        <v>90</v>
      </c>
      <c r="F8520" s="50" t="s">
        <v>119</v>
      </c>
      <c r="G8520" s="51" t="n">
        <v>0.12</v>
      </c>
    </row>
    <row r="8521" customFormat="false" ht="17.25" hidden="false" customHeight="true" outlineLevel="0" collapsed="false">
      <c r="A8521" s="0" t="str">
        <f aca="false">LEFT(C8521,4)*1</f>
        <v>0</v>
      </c>
      <c r="B8521" s="48" t="str">
        <f aca="false">+B8520+1</f>
        <v>0</v>
      </c>
      <c r="C8521" s="48" t="s">
        <v>16332</v>
      </c>
      <c r="D8521" s="49" t="s">
        <v>16333</v>
      </c>
      <c r="E8521" s="50" t="n">
        <v>90</v>
      </c>
      <c r="F8521" s="50" t="s">
        <v>119</v>
      </c>
      <c r="G8521" s="51" t="n">
        <v>0.12</v>
      </c>
    </row>
    <row r="8522" customFormat="false" ht="17.25" hidden="false" customHeight="true" outlineLevel="0" collapsed="false">
      <c r="A8522" s="0" t="str">
        <f aca="false">LEFT(C8522,4)*1</f>
        <v>0</v>
      </c>
      <c r="B8522" s="48" t="str">
        <f aca="false">+B8521+1</f>
        <v>0</v>
      </c>
      <c r="C8522" s="48" t="s">
        <v>16334</v>
      </c>
      <c r="D8522" s="49" t="s">
        <v>16335</v>
      </c>
      <c r="E8522" s="50" t="n">
        <v>90</v>
      </c>
      <c r="F8522" s="50" t="s">
        <v>119</v>
      </c>
      <c r="G8522" s="51" t="n">
        <v>0.12</v>
      </c>
    </row>
    <row r="8523" customFormat="false" ht="17.25" hidden="false" customHeight="true" outlineLevel="0" collapsed="false">
      <c r="A8523" s="0" t="str">
        <f aca="false">LEFT(C8523,4)*1</f>
        <v>0</v>
      </c>
      <c r="B8523" s="48" t="str">
        <f aca="false">+B8522+1</f>
        <v>0</v>
      </c>
      <c r="C8523" s="48" t="s">
        <v>16336</v>
      </c>
      <c r="D8523" s="49" t="s">
        <v>16337</v>
      </c>
      <c r="E8523" s="50" t="n">
        <v>90</v>
      </c>
      <c r="F8523" s="50" t="s">
        <v>119</v>
      </c>
      <c r="G8523" s="51" t="n">
        <v>0.12</v>
      </c>
    </row>
    <row r="8524" customFormat="false" ht="17.25" hidden="false" customHeight="true" outlineLevel="0" collapsed="false">
      <c r="A8524" s="0" t="str">
        <f aca="false">LEFT(C8524,4)*1</f>
        <v>0</v>
      </c>
      <c r="B8524" s="48" t="str">
        <f aca="false">+B8523+1</f>
        <v>0</v>
      </c>
      <c r="C8524" s="48" t="s">
        <v>16338</v>
      </c>
      <c r="D8524" s="49" t="s">
        <v>16339</v>
      </c>
      <c r="E8524" s="50" t="n">
        <v>90</v>
      </c>
      <c r="F8524" s="50" t="s">
        <v>119</v>
      </c>
      <c r="G8524" s="51" t="n">
        <v>0.12</v>
      </c>
    </row>
    <row r="8525" customFormat="false" ht="17.25" hidden="false" customHeight="true" outlineLevel="0" collapsed="false">
      <c r="A8525" s="0" t="str">
        <f aca="false">LEFT(C8525,4)*1</f>
        <v>0</v>
      </c>
      <c r="B8525" s="48" t="str">
        <f aca="false">+B8524+1</f>
        <v>0</v>
      </c>
      <c r="C8525" s="48" t="s">
        <v>16340</v>
      </c>
      <c r="D8525" s="49" t="s">
        <v>16341</v>
      </c>
      <c r="E8525" s="50" t="n">
        <v>90</v>
      </c>
      <c r="F8525" s="50" t="s">
        <v>119</v>
      </c>
      <c r="G8525" s="51" t="n">
        <v>0.12</v>
      </c>
    </row>
    <row r="8526" customFormat="false" ht="17.25" hidden="false" customHeight="true" outlineLevel="0" collapsed="false">
      <c r="A8526" s="0" t="str">
        <f aca="false">LEFT(C8526,4)*1</f>
        <v>0</v>
      </c>
      <c r="B8526" s="48" t="str">
        <f aca="false">+B8525+1</f>
        <v>0</v>
      </c>
      <c r="C8526" s="48" t="s">
        <v>16342</v>
      </c>
      <c r="D8526" s="49" t="s">
        <v>16343</v>
      </c>
      <c r="E8526" s="50" t="n">
        <v>90</v>
      </c>
      <c r="F8526" s="50" t="s">
        <v>119</v>
      </c>
      <c r="G8526" s="51" t="n">
        <v>0.12</v>
      </c>
    </row>
    <row r="8527" customFormat="false" ht="17.25" hidden="false" customHeight="true" outlineLevel="0" collapsed="false">
      <c r="A8527" s="0" t="str">
        <f aca="false">LEFT(C8527,4)*1</f>
        <v>0</v>
      </c>
      <c r="B8527" s="48" t="str">
        <f aca="false">+B8526+1</f>
        <v>0</v>
      </c>
      <c r="C8527" s="48" t="s">
        <v>16344</v>
      </c>
      <c r="D8527" s="49" t="s">
        <v>16345</v>
      </c>
      <c r="E8527" s="50" t="n">
        <v>90</v>
      </c>
      <c r="F8527" s="50" t="s">
        <v>119</v>
      </c>
      <c r="G8527" s="51" t="n">
        <v>0.12</v>
      </c>
    </row>
    <row r="8528" customFormat="false" ht="17.25" hidden="false" customHeight="true" outlineLevel="0" collapsed="false">
      <c r="A8528" s="0" t="str">
        <f aca="false">LEFT(C8528,4)*1</f>
        <v>0</v>
      </c>
      <c r="B8528" s="48" t="str">
        <f aca="false">+B8527+1</f>
        <v>0</v>
      </c>
      <c r="C8528" s="48" t="s">
        <v>16346</v>
      </c>
      <c r="D8528" s="49" t="s">
        <v>16347</v>
      </c>
      <c r="E8528" s="50" t="n">
        <v>90</v>
      </c>
      <c r="F8528" s="50" t="s">
        <v>119</v>
      </c>
      <c r="G8528" s="51" t="n">
        <v>0.12</v>
      </c>
    </row>
    <row r="8529" customFormat="false" ht="17.25" hidden="false" customHeight="true" outlineLevel="0" collapsed="false">
      <c r="A8529" s="0" t="str">
        <f aca="false">LEFT(C8529,4)*1</f>
        <v>0</v>
      </c>
      <c r="B8529" s="48" t="str">
        <f aca="false">+B8528+1</f>
        <v>0</v>
      </c>
      <c r="C8529" s="50" t="s">
        <v>16348</v>
      </c>
      <c r="D8529" s="54" t="s">
        <v>16349</v>
      </c>
      <c r="E8529" s="50" t="n">
        <v>90</v>
      </c>
      <c r="F8529" s="50" t="s">
        <v>119</v>
      </c>
      <c r="G8529" s="51" t="n">
        <v>0.12</v>
      </c>
    </row>
    <row r="8530" customFormat="false" ht="17.25" hidden="false" customHeight="true" outlineLevel="0" collapsed="false">
      <c r="A8530" s="0" t="str">
        <f aca="false">LEFT(C8530,4)*1</f>
        <v>0</v>
      </c>
      <c r="B8530" s="48" t="str">
        <f aca="false">+B8529+1</f>
        <v>0</v>
      </c>
      <c r="C8530" s="48" t="s">
        <v>16350</v>
      </c>
      <c r="D8530" s="49" t="s">
        <v>16351</v>
      </c>
      <c r="E8530" s="50" t="n">
        <v>90</v>
      </c>
      <c r="F8530" s="50" t="s">
        <v>119</v>
      </c>
      <c r="G8530" s="51" t="n">
        <v>0.12</v>
      </c>
    </row>
    <row r="8531" customFormat="false" ht="17.25" hidden="false" customHeight="true" outlineLevel="0" collapsed="false">
      <c r="A8531" s="0" t="str">
        <f aca="false">LEFT(C8531,4)*1</f>
        <v>0</v>
      </c>
      <c r="B8531" s="48" t="str">
        <f aca="false">+B8530+1</f>
        <v>0</v>
      </c>
      <c r="C8531" s="48" t="s">
        <v>16352</v>
      </c>
      <c r="D8531" s="49" t="s">
        <v>16353</v>
      </c>
      <c r="E8531" s="50" t="n">
        <v>90</v>
      </c>
      <c r="F8531" s="50" t="s">
        <v>119</v>
      </c>
      <c r="G8531" s="51" t="n">
        <v>0.12</v>
      </c>
    </row>
    <row r="8532" customFormat="false" ht="17.25" hidden="false" customHeight="true" outlineLevel="0" collapsed="false">
      <c r="A8532" s="0" t="str">
        <f aca="false">LEFT(C8532,4)*1</f>
        <v>0</v>
      </c>
      <c r="B8532" s="48" t="str">
        <f aca="false">+B8531+1</f>
        <v>0</v>
      </c>
      <c r="C8532" s="48" t="s">
        <v>16354</v>
      </c>
      <c r="D8532" s="49" t="s">
        <v>16355</v>
      </c>
      <c r="E8532" s="50" t="n">
        <v>90</v>
      </c>
      <c r="F8532" s="50" t="s">
        <v>119</v>
      </c>
      <c r="G8532" s="51" t="n">
        <v>0.12</v>
      </c>
    </row>
    <row r="8533" customFormat="false" ht="17.25" hidden="false" customHeight="true" outlineLevel="0" collapsed="false">
      <c r="A8533" s="0" t="str">
        <f aca="false">LEFT(C8533,4)*1</f>
        <v>0</v>
      </c>
      <c r="B8533" s="48" t="str">
        <f aca="false">+B8532+1</f>
        <v>0</v>
      </c>
      <c r="C8533" s="48" t="s">
        <v>16356</v>
      </c>
      <c r="D8533" s="49" t="s">
        <v>16357</v>
      </c>
      <c r="E8533" s="50" t="n">
        <v>90</v>
      </c>
      <c r="F8533" s="50" t="s">
        <v>119</v>
      </c>
      <c r="G8533" s="51" t="n">
        <v>0.12</v>
      </c>
    </row>
    <row r="8534" customFormat="false" ht="17.25" hidden="false" customHeight="true" outlineLevel="0" collapsed="false">
      <c r="A8534" s="0" t="str">
        <f aca="false">LEFT(C8534,4)*1</f>
        <v>0</v>
      </c>
      <c r="B8534" s="48" t="str">
        <f aca="false">+B8533+1</f>
        <v>0</v>
      </c>
      <c r="C8534" s="48" t="s">
        <v>16358</v>
      </c>
      <c r="D8534" s="49" t="s">
        <v>16359</v>
      </c>
      <c r="E8534" s="50" t="n">
        <v>90</v>
      </c>
      <c r="F8534" s="50" t="s">
        <v>119</v>
      </c>
      <c r="G8534" s="51" t="n">
        <v>0.12</v>
      </c>
    </row>
    <row r="8535" customFormat="false" ht="17.25" hidden="false" customHeight="true" outlineLevel="0" collapsed="false">
      <c r="A8535" s="0" t="str">
        <f aca="false">LEFT(C8535,4)*1</f>
        <v>0</v>
      </c>
      <c r="B8535" s="48" t="str">
        <f aca="false">+B8534+1</f>
        <v>0</v>
      </c>
      <c r="C8535" s="48" t="s">
        <v>16360</v>
      </c>
      <c r="D8535" s="49" t="s">
        <v>16361</v>
      </c>
      <c r="E8535" s="50" t="n">
        <v>90</v>
      </c>
      <c r="F8535" s="50" t="s">
        <v>119</v>
      </c>
      <c r="G8535" s="51" t="n">
        <v>0.12</v>
      </c>
    </row>
    <row r="8536" customFormat="false" ht="17.25" hidden="false" customHeight="true" outlineLevel="0" collapsed="false">
      <c r="A8536" s="0" t="str">
        <f aca="false">LEFT(C8536,4)*1</f>
        <v>0</v>
      </c>
      <c r="B8536" s="48" t="str">
        <f aca="false">+B8535+1</f>
        <v>0</v>
      </c>
      <c r="C8536" s="48" t="s">
        <v>16362</v>
      </c>
      <c r="D8536" s="49" t="s">
        <v>16363</v>
      </c>
      <c r="E8536" s="50" t="n">
        <v>90</v>
      </c>
      <c r="F8536" s="50" t="s">
        <v>119</v>
      </c>
      <c r="G8536" s="51" t="n">
        <v>0.12</v>
      </c>
    </row>
    <row r="8537" customFormat="false" ht="17.25" hidden="false" customHeight="true" outlineLevel="0" collapsed="false">
      <c r="A8537" s="0" t="str">
        <f aca="false">LEFT(C8537,4)*1</f>
        <v>0</v>
      </c>
      <c r="B8537" s="48" t="str">
        <f aca="false">+B8536+1</f>
        <v>0</v>
      </c>
      <c r="C8537" s="48" t="s">
        <v>16364</v>
      </c>
      <c r="D8537" s="49" t="s">
        <v>16365</v>
      </c>
      <c r="E8537" s="50" t="n">
        <v>90</v>
      </c>
      <c r="F8537" s="50" t="s">
        <v>119</v>
      </c>
      <c r="G8537" s="51" t="n">
        <v>0.12</v>
      </c>
    </row>
    <row r="8538" customFormat="false" ht="17.25" hidden="false" customHeight="true" outlineLevel="0" collapsed="false">
      <c r="A8538" s="0" t="str">
        <f aca="false">LEFT(C8538,4)*1</f>
        <v>0</v>
      </c>
      <c r="B8538" s="48" t="str">
        <f aca="false">+B8537+1</f>
        <v>0</v>
      </c>
      <c r="C8538" s="50" t="s">
        <v>16366</v>
      </c>
      <c r="D8538" s="54" t="s">
        <v>16367</v>
      </c>
      <c r="E8538" s="50" t="n">
        <v>90</v>
      </c>
      <c r="F8538" s="50" t="s">
        <v>119</v>
      </c>
      <c r="G8538" s="51" t="n">
        <v>0.12</v>
      </c>
    </row>
    <row r="8539" customFormat="false" ht="17.25" hidden="false" customHeight="true" outlineLevel="0" collapsed="false">
      <c r="A8539" s="0" t="str">
        <f aca="false">LEFT(C8539,4)*1</f>
        <v>0</v>
      </c>
      <c r="B8539" s="48" t="str">
        <f aca="false">+B8538+1</f>
        <v>0</v>
      </c>
      <c r="C8539" s="50" t="s">
        <v>16366</v>
      </c>
      <c r="D8539" s="54" t="s">
        <v>16368</v>
      </c>
      <c r="E8539" s="50" t="n">
        <v>90</v>
      </c>
      <c r="F8539" s="50" t="s">
        <v>119</v>
      </c>
      <c r="G8539" s="51" t="n">
        <v>0.12</v>
      </c>
    </row>
    <row r="8540" customFormat="false" ht="17.25" hidden="false" customHeight="true" outlineLevel="0" collapsed="false">
      <c r="A8540" s="0" t="str">
        <f aca="false">LEFT(C8540,4)*1</f>
        <v>0</v>
      </c>
      <c r="B8540" s="48" t="str">
        <f aca="false">+B8539+1</f>
        <v>0</v>
      </c>
      <c r="C8540" s="50" t="s">
        <v>16366</v>
      </c>
      <c r="D8540" s="54" t="s">
        <v>16369</v>
      </c>
      <c r="E8540" s="50" t="n">
        <v>90</v>
      </c>
      <c r="F8540" s="50" t="s">
        <v>119</v>
      </c>
      <c r="G8540" s="51" t="n">
        <v>0.12</v>
      </c>
    </row>
    <row r="8541" customFormat="false" ht="17.25" hidden="false" customHeight="true" outlineLevel="0" collapsed="false">
      <c r="A8541" s="0" t="str">
        <f aca="false">LEFT(C8541,4)*1</f>
        <v>0</v>
      </c>
      <c r="B8541" s="48" t="str">
        <f aca="false">+B8540+1</f>
        <v>0</v>
      </c>
      <c r="C8541" s="48" t="s">
        <v>16370</v>
      </c>
      <c r="D8541" s="49" t="s">
        <v>16371</v>
      </c>
      <c r="E8541" s="50" t="n">
        <v>90</v>
      </c>
      <c r="F8541" s="50" t="s">
        <v>119</v>
      </c>
      <c r="G8541" s="51" t="n">
        <v>0.12</v>
      </c>
    </row>
    <row r="8542" customFormat="false" ht="17.25" hidden="false" customHeight="true" outlineLevel="0" collapsed="false">
      <c r="A8542" s="0" t="str">
        <f aca="false">LEFT(C8542,4)*1</f>
        <v>0</v>
      </c>
      <c r="B8542" s="48" t="str">
        <f aca="false">+B8541+1</f>
        <v>0</v>
      </c>
      <c r="C8542" s="48" t="s">
        <v>16372</v>
      </c>
      <c r="D8542" s="49" t="s">
        <v>16373</v>
      </c>
      <c r="E8542" s="50" t="n">
        <v>90</v>
      </c>
      <c r="F8542" s="50" t="s">
        <v>119</v>
      </c>
      <c r="G8542" s="51" t="n">
        <v>0.12</v>
      </c>
    </row>
    <row r="8543" customFormat="false" ht="17.25" hidden="false" customHeight="true" outlineLevel="0" collapsed="false">
      <c r="A8543" s="0" t="str">
        <f aca="false">LEFT(C8543,4)*1</f>
        <v>0</v>
      </c>
      <c r="B8543" s="48" t="str">
        <f aca="false">+B8542+1</f>
        <v>0</v>
      </c>
      <c r="C8543" s="48" t="s">
        <v>16374</v>
      </c>
      <c r="D8543" s="49" t="s">
        <v>16375</v>
      </c>
      <c r="E8543" s="50" t="n">
        <v>90</v>
      </c>
      <c r="F8543" s="50" t="s">
        <v>119</v>
      </c>
      <c r="G8543" s="51" t="n">
        <v>0.12</v>
      </c>
    </row>
    <row r="8544" customFormat="false" ht="17.25" hidden="false" customHeight="true" outlineLevel="0" collapsed="false">
      <c r="A8544" s="0" t="str">
        <f aca="false">LEFT(C8544,4)*1</f>
        <v>0</v>
      </c>
      <c r="B8544" s="48" t="str">
        <f aca="false">+B8543+1</f>
        <v>0</v>
      </c>
      <c r="C8544" s="48" t="s">
        <v>16376</v>
      </c>
      <c r="D8544" s="49" t="s">
        <v>16377</v>
      </c>
      <c r="E8544" s="50" t="n">
        <v>90</v>
      </c>
      <c r="F8544" s="50" t="s">
        <v>119</v>
      </c>
      <c r="G8544" s="51" t="n">
        <v>0.12</v>
      </c>
    </row>
    <row r="8545" customFormat="false" ht="17.25" hidden="false" customHeight="true" outlineLevel="0" collapsed="false">
      <c r="A8545" s="0" t="str">
        <f aca="false">LEFT(C8545,4)*1</f>
        <v>0</v>
      </c>
      <c r="B8545" s="48" t="str">
        <f aca="false">+B8544+1</f>
        <v>0</v>
      </c>
      <c r="C8545" s="48" t="s">
        <v>16378</v>
      </c>
      <c r="D8545" s="49" t="s">
        <v>16379</v>
      </c>
      <c r="E8545" s="50" t="n">
        <v>90</v>
      </c>
      <c r="F8545" s="50" t="s">
        <v>119</v>
      </c>
      <c r="G8545" s="51" t="n">
        <v>0.12</v>
      </c>
    </row>
    <row r="8546" customFormat="false" ht="17.25" hidden="false" customHeight="true" outlineLevel="0" collapsed="false">
      <c r="A8546" s="0" t="str">
        <f aca="false">LEFT(C8546,4)*1</f>
        <v>0</v>
      </c>
      <c r="B8546" s="48" t="str">
        <f aca="false">+B8545+1</f>
        <v>0</v>
      </c>
      <c r="C8546" s="48" t="s">
        <v>16380</v>
      </c>
      <c r="D8546" s="49" t="s">
        <v>16381</v>
      </c>
      <c r="E8546" s="50" t="n">
        <v>90</v>
      </c>
      <c r="F8546" s="50" t="s">
        <v>119</v>
      </c>
      <c r="G8546" s="51" t="n">
        <v>0.12</v>
      </c>
    </row>
    <row r="8547" customFormat="false" ht="17.25" hidden="false" customHeight="true" outlineLevel="0" collapsed="false">
      <c r="A8547" s="0" t="str">
        <f aca="false">LEFT(C8547,4)*1</f>
        <v>0</v>
      </c>
      <c r="B8547" s="48" t="str">
        <f aca="false">+B8546+1</f>
        <v>0</v>
      </c>
      <c r="C8547" s="48" t="s">
        <v>16382</v>
      </c>
      <c r="D8547" s="49" t="s">
        <v>16383</v>
      </c>
      <c r="E8547" s="50" t="n">
        <v>90</v>
      </c>
      <c r="F8547" s="50" t="s">
        <v>119</v>
      </c>
      <c r="G8547" s="51" t="n">
        <v>0.12</v>
      </c>
    </row>
    <row r="8548" customFormat="false" ht="17.25" hidden="false" customHeight="true" outlineLevel="0" collapsed="false">
      <c r="A8548" s="0" t="str">
        <f aca="false">LEFT(C8548,4)*1</f>
        <v>0</v>
      </c>
      <c r="B8548" s="48" t="str">
        <f aca="false">+B8547+1</f>
        <v>0</v>
      </c>
      <c r="C8548" s="50" t="s">
        <v>16384</v>
      </c>
      <c r="D8548" s="49" t="s">
        <v>16385</v>
      </c>
      <c r="E8548" s="50" t="n">
        <v>90</v>
      </c>
      <c r="F8548" s="50" t="s">
        <v>119</v>
      </c>
      <c r="G8548" s="51" t="n">
        <v>0.12</v>
      </c>
    </row>
    <row r="8549" customFormat="false" ht="17.25" hidden="false" customHeight="true" outlineLevel="0" collapsed="false">
      <c r="A8549" s="0" t="str">
        <f aca="false">LEFT(C8549,4)*1</f>
        <v>0</v>
      </c>
      <c r="B8549" s="48" t="str">
        <f aca="false">+B8548+1</f>
        <v>0</v>
      </c>
      <c r="C8549" s="48" t="s">
        <v>16384</v>
      </c>
      <c r="D8549" s="49" t="s">
        <v>16386</v>
      </c>
      <c r="E8549" s="50" t="n">
        <v>90</v>
      </c>
      <c r="F8549" s="50" t="s">
        <v>119</v>
      </c>
      <c r="G8549" s="51" t="n">
        <v>0.12</v>
      </c>
    </row>
    <row r="8550" customFormat="false" ht="17.25" hidden="false" customHeight="true" outlineLevel="0" collapsed="false">
      <c r="A8550" s="0" t="str">
        <f aca="false">LEFT(C8550,4)*1</f>
        <v>0</v>
      </c>
      <c r="B8550" s="48" t="str">
        <f aca="false">+B8549+1</f>
        <v>0</v>
      </c>
      <c r="C8550" s="50" t="s">
        <v>16384</v>
      </c>
      <c r="D8550" s="49" t="s">
        <v>16387</v>
      </c>
      <c r="E8550" s="50" t="n">
        <v>90</v>
      </c>
      <c r="F8550" s="50" t="s">
        <v>119</v>
      </c>
      <c r="G8550" s="51" t="n">
        <v>0.12</v>
      </c>
    </row>
    <row r="8551" customFormat="false" ht="17.25" hidden="false" customHeight="true" outlineLevel="0" collapsed="false">
      <c r="A8551" s="0" t="str">
        <f aca="false">LEFT(C8551,4)*1</f>
        <v>0</v>
      </c>
      <c r="B8551" s="48" t="str">
        <f aca="false">+B8550+1</f>
        <v>0</v>
      </c>
      <c r="C8551" s="48" t="s">
        <v>16388</v>
      </c>
      <c r="D8551" s="49" t="s">
        <v>16389</v>
      </c>
      <c r="E8551" s="50" t="n">
        <v>90</v>
      </c>
      <c r="F8551" s="50" t="s">
        <v>119</v>
      </c>
      <c r="G8551" s="51" t="n">
        <v>0.12</v>
      </c>
    </row>
    <row r="8552" customFormat="false" ht="17.25" hidden="false" customHeight="true" outlineLevel="0" collapsed="false">
      <c r="A8552" s="0" t="str">
        <f aca="false">LEFT(C8552,4)*1</f>
        <v>0</v>
      </c>
      <c r="B8552" s="48" t="str">
        <f aca="false">+B8551+1</f>
        <v>0</v>
      </c>
      <c r="C8552" s="48" t="s">
        <v>16390</v>
      </c>
      <c r="D8552" s="49" t="s">
        <v>16391</v>
      </c>
      <c r="E8552" s="50" t="n">
        <v>90</v>
      </c>
      <c r="F8552" s="50" t="s">
        <v>119</v>
      </c>
      <c r="G8552" s="51" t="n">
        <v>0.12</v>
      </c>
    </row>
    <row r="8553" customFormat="false" ht="17.25" hidden="false" customHeight="true" outlineLevel="0" collapsed="false">
      <c r="A8553" s="0" t="str">
        <f aca="false">LEFT(C8553,4)*1</f>
        <v>0</v>
      </c>
      <c r="B8553" s="48" t="str">
        <f aca="false">+B8552+1</f>
        <v>0</v>
      </c>
      <c r="C8553" s="50" t="s">
        <v>16392</v>
      </c>
      <c r="D8553" s="49" t="s">
        <v>16393</v>
      </c>
      <c r="E8553" s="50" t="n">
        <v>90</v>
      </c>
      <c r="F8553" s="50" t="s">
        <v>119</v>
      </c>
      <c r="G8553" s="51" t="n">
        <v>0.12</v>
      </c>
    </row>
    <row r="8554" customFormat="false" ht="17.25" hidden="false" customHeight="true" outlineLevel="0" collapsed="false">
      <c r="A8554" s="0" t="str">
        <f aca="false">LEFT(C8554,4)*1</f>
        <v>0</v>
      </c>
      <c r="B8554" s="48" t="str">
        <f aca="false">+B8553+1</f>
        <v>0</v>
      </c>
      <c r="C8554" s="48" t="s">
        <v>16394</v>
      </c>
      <c r="D8554" s="49" t="s">
        <v>16395</v>
      </c>
      <c r="E8554" s="50" t="n">
        <v>90</v>
      </c>
      <c r="F8554" s="50" t="s">
        <v>119</v>
      </c>
      <c r="G8554" s="51" t="n">
        <v>0.12</v>
      </c>
    </row>
    <row r="8555" customFormat="false" ht="17.25" hidden="false" customHeight="true" outlineLevel="0" collapsed="false">
      <c r="A8555" s="0" t="str">
        <f aca="false">LEFT(C8555,4)*1</f>
        <v>0</v>
      </c>
      <c r="B8555" s="48" t="str">
        <f aca="false">+B8554+1</f>
        <v>0</v>
      </c>
      <c r="C8555" s="48" t="s">
        <v>16396</v>
      </c>
      <c r="D8555" s="49" t="s">
        <v>16397</v>
      </c>
      <c r="E8555" s="50" t="n">
        <v>90</v>
      </c>
      <c r="F8555" s="50" t="s">
        <v>119</v>
      </c>
      <c r="G8555" s="51" t="n">
        <v>0.12</v>
      </c>
    </row>
    <row r="8556" customFormat="false" ht="17.25" hidden="false" customHeight="true" outlineLevel="0" collapsed="false">
      <c r="A8556" s="0" t="str">
        <f aca="false">LEFT(C8556,4)*1</f>
        <v>0</v>
      </c>
      <c r="B8556" s="48" t="str">
        <f aca="false">+B8555+1</f>
        <v>0</v>
      </c>
      <c r="C8556" s="50" t="s">
        <v>16398</v>
      </c>
      <c r="D8556" s="49" t="s">
        <v>16399</v>
      </c>
      <c r="E8556" s="50" t="n">
        <v>90</v>
      </c>
      <c r="F8556" s="50" t="s">
        <v>119</v>
      </c>
      <c r="G8556" s="51" t="n">
        <v>0.12</v>
      </c>
    </row>
    <row r="8557" customFormat="false" ht="17.25" hidden="false" customHeight="true" outlineLevel="0" collapsed="false">
      <c r="A8557" s="0" t="str">
        <f aca="false">LEFT(C8557,4)*1</f>
        <v>0</v>
      </c>
      <c r="B8557" s="48" t="str">
        <f aca="false">+B8556+1</f>
        <v>0</v>
      </c>
      <c r="C8557" s="48" t="s">
        <v>16400</v>
      </c>
      <c r="D8557" s="49" t="s">
        <v>16401</v>
      </c>
      <c r="E8557" s="50" t="n">
        <v>90</v>
      </c>
      <c r="F8557" s="50" t="s">
        <v>119</v>
      </c>
      <c r="G8557" s="51" t="n">
        <v>0.12</v>
      </c>
    </row>
    <row r="8558" customFormat="false" ht="17.25" hidden="false" customHeight="true" outlineLevel="0" collapsed="false">
      <c r="A8558" s="0" t="str">
        <f aca="false">LEFT(C8558,4)*1</f>
        <v>0</v>
      </c>
      <c r="B8558" s="48" t="str">
        <f aca="false">+B8557+1</f>
        <v>0</v>
      </c>
      <c r="C8558" s="50" t="s">
        <v>16402</v>
      </c>
      <c r="D8558" s="49" t="s">
        <v>16403</v>
      </c>
      <c r="E8558" s="50" t="n">
        <v>90</v>
      </c>
      <c r="F8558" s="50" t="s">
        <v>119</v>
      </c>
      <c r="G8558" s="51" t="n">
        <v>0.12</v>
      </c>
    </row>
    <row r="8559" customFormat="false" ht="17.25" hidden="false" customHeight="true" outlineLevel="0" collapsed="false">
      <c r="A8559" s="0" t="str">
        <f aca="false">LEFT(C8559,4)*1</f>
        <v>0</v>
      </c>
      <c r="B8559" s="48" t="str">
        <f aca="false">+B8558+1</f>
        <v>0</v>
      </c>
      <c r="C8559" s="48" t="s">
        <v>16402</v>
      </c>
      <c r="D8559" s="49" t="s">
        <v>16404</v>
      </c>
      <c r="E8559" s="50" t="n">
        <v>90</v>
      </c>
      <c r="F8559" s="50" t="s">
        <v>106</v>
      </c>
      <c r="G8559" s="47" t="n">
        <v>0</v>
      </c>
    </row>
    <row r="8560" customFormat="false" ht="17.25" hidden="false" customHeight="true" outlineLevel="0" collapsed="false">
      <c r="A8560" s="0" t="str">
        <f aca="false">LEFT(C8560,4)*1</f>
        <v>0</v>
      </c>
      <c r="B8560" s="48" t="str">
        <f aca="false">+B8559+1</f>
        <v>0</v>
      </c>
      <c r="C8560" s="48" t="s">
        <v>16402</v>
      </c>
      <c r="D8560" s="49" t="s">
        <v>16405</v>
      </c>
      <c r="E8560" s="50" t="n">
        <v>90</v>
      </c>
      <c r="F8560" s="50" t="s">
        <v>119</v>
      </c>
      <c r="G8560" s="51" t="n">
        <v>0.12</v>
      </c>
    </row>
    <row r="8561" customFormat="false" ht="17.25" hidden="false" customHeight="true" outlineLevel="0" collapsed="false">
      <c r="A8561" s="0" t="str">
        <f aca="false">LEFT(C8561,4)*1</f>
        <v>0</v>
      </c>
      <c r="B8561" s="48" t="str">
        <f aca="false">+B8560+1</f>
        <v>0</v>
      </c>
      <c r="C8561" s="48" t="s">
        <v>16406</v>
      </c>
      <c r="D8561" s="49" t="s">
        <v>16407</v>
      </c>
      <c r="E8561" s="50" t="n">
        <v>90</v>
      </c>
      <c r="F8561" s="50" t="s">
        <v>119</v>
      </c>
      <c r="G8561" s="51" t="n">
        <v>0.12</v>
      </c>
    </row>
    <row r="8562" customFormat="false" ht="17.25" hidden="false" customHeight="true" outlineLevel="0" collapsed="false">
      <c r="A8562" s="0" t="str">
        <f aca="false">LEFT(C8562,4)*1</f>
        <v>0</v>
      </c>
      <c r="B8562" s="48" t="str">
        <f aca="false">+B8561+1</f>
        <v>0</v>
      </c>
      <c r="C8562" s="48" t="s">
        <v>16408</v>
      </c>
      <c r="D8562" s="49" t="s">
        <v>16409</v>
      </c>
      <c r="E8562" s="50" t="n">
        <v>90</v>
      </c>
      <c r="F8562" s="50" t="s">
        <v>119</v>
      </c>
      <c r="G8562" s="51" t="n">
        <v>0.12</v>
      </c>
    </row>
    <row r="8563" customFormat="false" ht="17.25" hidden="false" customHeight="true" outlineLevel="0" collapsed="false">
      <c r="A8563" s="0" t="str">
        <f aca="false">LEFT(C8563,4)*1</f>
        <v>0</v>
      </c>
      <c r="B8563" s="48" t="str">
        <f aca="false">+B8562+1</f>
        <v>0</v>
      </c>
      <c r="C8563" s="48" t="s">
        <v>16410</v>
      </c>
      <c r="D8563" s="49" t="s">
        <v>16411</v>
      </c>
      <c r="E8563" s="50" t="n">
        <v>90</v>
      </c>
      <c r="F8563" s="50" t="s">
        <v>119</v>
      </c>
      <c r="G8563" s="51" t="n">
        <v>0.12</v>
      </c>
    </row>
    <row r="8564" customFormat="false" ht="17.25" hidden="false" customHeight="true" outlineLevel="0" collapsed="false">
      <c r="A8564" s="0" t="str">
        <f aca="false">LEFT(C8564,4)*1</f>
        <v>0</v>
      </c>
      <c r="B8564" s="48" t="str">
        <f aca="false">+B8563+1</f>
        <v>0</v>
      </c>
      <c r="C8564" s="48" t="s">
        <v>16410</v>
      </c>
      <c r="D8564" s="49" t="s">
        <v>16412</v>
      </c>
      <c r="E8564" s="50" t="n">
        <v>90</v>
      </c>
      <c r="F8564" s="50" t="s">
        <v>2181</v>
      </c>
      <c r="G8564" s="51" t="n">
        <v>0.28</v>
      </c>
    </row>
    <row r="8565" customFormat="false" ht="17.25" hidden="false" customHeight="true" outlineLevel="0" collapsed="false">
      <c r="A8565" s="0" t="str">
        <f aca="false">LEFT(C8565,4)*1</f>
        <v>0</v>
      </c>
      <c r="B8565" s="48" t="str">
        <f aca="false">+B8564+1</f>
        <v>0</v>
      </c>
      <c r="C8565" s="48" t="s">
        <v>16413</v>
      </c>
      <c r="D8565" s="49" t="s">
        <v>16414</v>
      </c>
      <c r="E8565" s="50" t="n">
        <v>90</v>
      </c>
      <c r="F8565" s="50" t="s">
        <v>119</v>
      </c>
      <c r="G8565" s="51" t="n">
        <v>0.12</v>
      </c>
    </row>
    <row r="8566" customFormat="false" ht="17.25" hidden="false" customHeight="true" outlineLevel="0" collapsed="false">
      <c r="A8566" s="0" t="str">
        <f aca="false">LEFT(C8566,4)*1</f>
        <v>0</v>
      </c>
      <c r="B8566" s="48" t="str">
        <f aca="false">+B8565+1</f>
        <v>0</v>
      </c>
      <c r="C8566" s="48" t="s">
        <v>16415</v>
      </c>
      <c r="D8566" s="49" t="s">
        <v>16416</v>
      </c>
      <c r="E8566" s="50" t="n">
        <v>90</v>
      </c>
      <c r="F8566" s="50" t="s">
        <v>119</v>
      </c>
      <c r="G8566" s="51" t="n">
        <v>0.12</v>
      </c>
    </row>
    <row r="8567" customFormat="false" ht="17.25" hidden="false" customHeight="true" outlineLevel="0" collapsed="false">
      <c r="A8567" s="0" t="str">
        <f aca="false">LEFT(C8567,4)*1</f>
        <v>0</v>
      </c>
      <c r="B8567" s="48" t="str">
        <f aca="false">+B8566+1</f>
        <v>0</v>
      </c>
      <c r="C8567" s="48" t="s">
        <v>16417</v>
      </c>
      <c r="D8567" s="49" t="s">
        <v>16418</v>
      </c>
      <c r="E8567" s="50" t="n">
        <v>90</v>
      </c>
      <c r="F8567" s="50" t="s">
        <v>119</v>
      </c>
      <c r="G8567" s="51" t="n">
        <v>0.12</v>
      </c>
    </row>
    <row r="8568" customFormat="false" ht="17.25" hidden="false" customHeight="true" outlineLevel="0" collapsed="false">
      <c r="A8568" s="0" t="str">
        <f aca="false">LEFT(C8568,4)*1</f>
        <v>0</v>
      </c>
      <c r="B8568" s="48" t="str">
        <f aca="false">+B8567+1</f>
        <v>0</v>
      </c>
      <c r="C8568" s="48" t="s">
        <v>16419</v>
      </c>
      <c r="D8568" s="49" t="s">
        <v>16420</v>
      </c>
      <c r="E8568" s="50" t="n">
        <v>90</v>
      </c>
      <c r="F8568" s="50" t="s">
        <v>2181</v>
      </c>
      <c r="G8568" s="51" t="n">
        <v>0.28</v>
      </c>
    </row>
    <row r="8569" customFormat="false" ht="17.25" hidden="false" customHeight="true" outlineLevel="0" collapsed="false">
      <c r="A8569" s="0" t="str">
        <f aca="false">LEFT(C8569,4)*1</f>
        <v>0</v>
      </c>
      <c r="B8569" s="48" t="str">
        <f aca="false">+B8568+1</f>
        <v>0</v>
      </c>
      <c r="C8569" s="48" t="s">
        <v>16421</v>
      </c>
      <c r="D8569" s="49" t="s">
        <v>16422</v>
      </c>
      <c r="E8569" s="50" t="n">
        <v>90</v>
      </c>
      <c r="F8569" s="50" t="s">
        <v>119</v>
      </c>
      <c r="G8569" s="51" t="n">
        <v>0.12</v>
      </c>
    </row>
    <row r="8570" customFormat="false" ht="17.25" hidden="false" customHeight="true" outlineLevel="0" collapsed="false">
      <c r="A8570" s="0" t="str">
        <f aca="false">LEFT(C8570,4)*1</f>
        <v>0</v>
      </c>
      <c r="B8570" s="48" t="str">
        <f aca="false">+B8569+1</f>
        <v>0</v>
      </c>
      <c r="C8570" s="48" t="s">
        <v>16423</v>
      </c>
      <c r="D8570" s="49" t="s">
        <v>16424</v>
      </c>
      <c r="E8570" s="50" t="n">
        <v>90</v>
      </c>
      <c r="F8570" s="50" t="s">
        <v>2181</v>
      </c>
      <c r="G8570" s="51" t="n">
        <v>0.28</v>
      </c>
    </row>
    <row r="8571" customFormat="false" ht="17.25" hidden="false" customHeight="true" outlineLevel="0" collapsed="false">
      <c r="A8571" s="0" t="str">
        <f aca="false">LEFT(C8571,4)*1</f>
        <v>0</v>
      </c>
      <c r="B8571" s="48" t="str">
        <f aca="false">+B8570+1</f>
        <v>0</v>
      </c>
      <c r="C8571" s="48" t="s">
        <v>16425</v>
      </c>
      <c r="D8571" s="49" t="s">
        <v>16426</v>
      </c>
      <c r="E8571" s="50" t="n">
        <v>90</v>
      </c>
      <c r="F8571" s="50" t="s">
        <v>119</v>
      </c>
      <c r="G8571" s="51" t="n">
        <v>0.12</v>
      </c>
    </row>
    <row r="8572" customFormat="false" ht="17.25" hidden="false" customHeight="true" outlineLevel="0" collapsed="false">
      <c r="A8572" s="0" t="str">
        <f aca="false">LEFT(C8572,4)*1</f>
        <v>0</v>
      </c>
      <c r="B8572" s="48" t="str">
        <f aca="false">+B8571+1</f>
        <v>0</v>
      </c>
      <c r="C8572" s="48" t="s">
        <v>16427</v>
      </c>
      <c r="D8572" s="49" t="s">
        <v>16428</v>
      </c>
      <c r="E8572" s="50" t="n">
        <v>90</v>
      </c>
      <c r="F8572" s="50" t="s">
        <v>2181</v>
      </c>
      <c r="G8572" s="51" t="n">
        <v>0.28</v>
      </c>
    </row>
    <row r="8573" customFormat="false" ht="17.25" hidden="false" customHeight="true" outlineLevel="0" collapsed="false">
      <c r="A8573" s="0" t="str">
        <f aca="false">LEFT(C8573,4)*1</f>
        <v>0</v>
      </c>
      <c r="B8573" s="48" t="str">
        <f aca="false">+B8572+1</f>
        <v>0</v>
      </c>
      <c r="C8573" s="48" t="s">
        <v>16429</v>
      </c>
      <c r="D8573" s="49" t="s">
        <v>16430</v>
      </c>
      <c r="E8573" s="50" t="n">
        <v>90</v>
      </c>
      <c r="F8573" s="50" t="s">
        <v>587</v>
      </c>
      <c r="G8573" s="51" t="n">
        <v>0.18</v>
      </c>
    </row>
    <row r="8574" customFormat="false" ht="17.25" hidden="false" customHeight="true" outlineLevel="0" collapsed="false">
      <c r="A8574" s="0" t="str">
        <f aca="false">LEFT(C8574,4)*1</f>
        <v>0</v>
      </c>
      <c r="B8574" s="48" t="str">
        <f aca="false">+B8573+1</f>
        <v>0</v>
      </c>
      <c r="C8574" s="48" t="s">
        <v>16431</v>
      </c>
      <c r="D8574" s="49" t="s">
        <v>16432</v>
      </c>
      <c r="E8574" s="50" t="n">
        <v>90</v>
      </c>
      <c r="F8574" s="50" t="s">
        <v>587</v>
      </c>
      <c r="G8574" s="51" t="n">
        <v>0.18</v>
      </c>
    </row>
    <row r="8575" customFormat="false" ht="17.25" hidden="false" customHeight="true" outlineLevel="0" collapsed="false">
      <c r="A8575" s="0" t="str">
        <f aca="false">LEFT(C8575,4)*1</f>
        <v>0</v>
      </c>
      <c r="B8575" s="48" t="str">
        <f aca="false">+B8574+1</f>
        <v>0</v>
      </c>
      <c r="C8575" s="48" t="s">
        <v>16433</v>
      </c>
      <c r="D8575" s="49" t="s">
        <v>16434</v>
      </c>
      <c r="E8575" s="50" t="n">
        <v>90</v>
      </c>
      <c r="F8575" s="50" t="s">
        <v>587</v>
      </c>
      <c r="G8575" s="51" t="n">
        <v>0.18</v>
      </c>
    </row>
    <row r="8576" customFormat="false" ht="17.25" hidden="false" customHeight="true" outlineLevel="0" collapsed="false">
      <c r="A8576" s="0" t="str">
        <f aca="false">LEFT(C8576,4)*1</f>
        <v>0</v>
      </c>
      <c r="B8576" s="48" t="str">
        <f aca="false">+B8575+1</f>
        <v>0</v>
      </c>
      <c r="C8576" s="48" t="s">
        <v>16435</v>
      </c>
      <c r="D8576" s="49" t="s">
        <v>16436</v>
      </c>
      <c r="E8576" s="50" t="n">
        <v>90</v>
      </c>
      <c r="F8576" s="50" t="s">
        <v>587</v>
      </c>
      <c r="G8576" s="51" t="n">
        <v>0.18</v>
      </c>
    </row>
    <row r="8577" customFormat="false" ht="17.25" hidden="false" customHeight="true" outlineLevel="0" collapsed="false">
      <c r="A8577" s="0" t="str">
        <f aca="false">LEFT(C8577,4)*1</f>
        <v>0</v>
      </c>
      <c r="B8577" s="48" t="str">
        <f aca="false">+B8576+1</f>
        <v>0</v>
      </c>
      <c r="C8577" s="48" t="s">
        <v>16437</v>
      </c>
      <c r="D8577" s="49" t="s">
        <v>16438</v>
      </c>
      <c r="E8577" s="50" t="n">
        <v>90</v>
      </c>
      <c r="F8577" s="50" t="s">
        <v>587</v>
      </c>
      <c r="G8577" s="51" t="n">
        <v>0.18</v>
      </c>
    </row>
    <row r="8578" customFormat="false" ht="17.25" hidden="false" customHeight="true" outlineLevel="0" collapsed="false">
      <c r="A8578" s="0" t="str">
        <f aca="false">LEFT(C8578,4)*1</f>
        <v>0</v>
      </c>
      <c r="B8578" s="48" t="str">
        <f aca="false">+B8577+1</f>
        <v>0</v>
      </c>
      <c r="C8578" s="48" t="s">
        <v>16439</v>
      </c>
      <c r="D8578" s="49" t="s">
        <v>16440</v>
      </c>
      <c r="E8578" s="50" t="n">
        <v>90</v>
      </c>
      <c r="F8578" s="50" t="s">
        <v>587</v>
      </c>
      <c r="G8578" s="51" t="n">
        <v>0.18</v>
      </c>
    </row>
    <row r="8579" customFormat="false" ht="17.25" hidden="false" customHeight="true" outlineLevel="0" collapsed="false">
      <c r="A8579" s="0" t="str">
        <f aca="false">LEFT(C8579,4)*1</f>
        <v>0</v>
      </c>
      <c r="B8579" s="48" t="str">
        <f aca="false">+B8578+1</f>
        <v>0</v>
      </c>
      <c r="C8579" s="48" t="s">
        <v>16441</v>
      </c>
      <c r="D8579" s="49" t="s">
        <v>16442</v>
      </c>
      <c r="E8579" s="50" t="n">
        <v>90</v>
      </c>
      <c r="F8579" s="50" t="s">
        <v>587</v>
      </c>
      <c r="G8579" s="51" t="n">
        <v>0.18</v>
      </c>
    </row>
    <row r="8580" customFormat="false" ht="17.25" hidden="false" customHeight="true" outlineLevel="0" collapsed="false">
      <c r="A8580" s="0" t="str">
        <f aca="false">LEFT(C8580,4)*1</f>
        <v>0</v>
      </c>
      <c r="B8580" s="48" t="str">
        <f aca="false">+B8579+1</f>
        <v>0</v>
      </c>
      <c r="C8580" s="48" t="s">
        <v>16443</v>
      </c>
      <c r="D8580" s="49" t="s">
        <v>16444</v>
      </c>
      <c r="E8580" s="50" t="n">
        <v>90</v>
      </c>
      <c r="F8580" s="50" t="s">
        <v>587</v>
      </c>
      <c r="G8580" s="51" t="n">
        <v>0.18</v>
      </c>
    </row>
    <row r="8581" customFormat="false" ht="17.25" hidden="false" customHeight="true" outlineLevel="0" collapsed="false">
      <c r="A8581" s="0" t="str">
        <f aca="false">LEFT(C8581,4)*1</f>
        <v>0</v>
      </c>
      <c r="B8581" s="48" t="str">
        <f aca="false">+B8580+1</f>
        <v>0</v>
      </c>
      <c r="C8581" s="48" t="s">
        <v>16445</v>
      </c>
      <c r="D8581" s="49" t="s">
        <v>16446</v>
      </c>
      <c r="E8581" s="50" t="n">
        <v>90</v>
      </c>
      <c r="F8581" s="50" t="s">
        <v>587</v>
      </c>
      <c r="G8581" s="51" t="n">
        <v>0.18</v>
      </c>
    </row>
    <row r="8582" customFormat="false" ht="17.25" hidden="false" customHeight="true" outlineLevel="0" collapsed="false">
      <c r="A8582" s="0" t="str">
        <f aca="false">LEFT(C8582,4)*1</f>
        <v>0</v>
      </c>
      <c r="B8582" s="48" t="str">
        <f aca="false">+B8581+1</f>
        <v>0</v>
      </c>
      <c r="C8582" s="48" t="s">
        <v>16447</v>
      </c>
      <c r="D8582" s="49" t="s">
        <v>16448</v>
      </c>
      <c r="E8582" s="50" t="n">
        <v>90</v>
      </c>
      <c r="F8582" s="50" t="s">
        <v>587</v>
      </c>
      <c r="G8582" s="51" t="n">
        <v>0.18</v>
      </c>
    </row>
    <row r="8583" customFormat="false" ht="17.25" hidden="false" customHeight="true" outlineLevel="0" collapsed="false">
      <c r="A8583" s="0" t="str">
        <f aca="false">LEFT(C8583,4)*1</f>
        <v>0</v>
      </c>
      <c r="B8583" s="48" t="str">
        <f aca="false">+B8582+1</f>
        <v>0</v>
      </c>
      <c r="C8583" s="48" t="s">
        <v>16449</v>
      </c>
      <c r="D8583" s="49" t="s">
        <v>16450</v>
      </c>
      <c r="E8583" s="50" t="n">
        <v>90</v>
      </c>
      <c r="F8583" s="50" t="s">
        <v>587</v>
      </c>
      <c r="G8583" s="51" t="n">
        <v>0.18</v>
      </c>
    </row>
    <row r="8584" customFormat="false" ht="17.25" hidden="false" customHeight="true" outlineLevel="0" collapsed="false">
      <c r="A8584" s="0" t="str">
        <f aca="false">LEFT(C8584,4)*1</f>
        <v>0</v>
      </c>
      <c r="B8584" s="48" t="str">
        <f aca="false">+B8583+1</f>
        <v>0</v>
      </c>
      <c r="C8584" s="48" t="s">
        <v>16451</v>
      </c>
      <c r="D8584" s="49" t="s">
        <v>16452</v>
      </c>
      <c r="E8584" s="50" t="n">
        <v>90</v>
      </c>
      <c r="F8584" s="50" t="s">
        <v>587</v>
      </c>
      <c r="G8584" s="51" t="n">
        <v>0.18</v>
      </c>
    </row>
    <row r="8585" customFormat="false" ht="17.25" hidden="false" customHeight="true" outlineLevel="0" collapsed="false">
      <c r="A8585" s="0" t="str">
        <f aca="false">LEFT(C8585,4)*1</f>
        <v>0</v>
      </c>
      <c r="B8585" s="48" t="str">
        <f aca="false">+B8584+1</f>
        <v>0</v>
      </c>
      <c r="C8585" s="48" t="s">
        <v>16453</v>
      </c>
      <c r="D8585" s="49" t="s">
        <v>16454</v>
      </c>
      <c r="E8585" s="50" t="n">
        <v>90</v>
      </c>
      <c r="F8585" s="50" t="s">
        <v>587</v>
      </c>
      <c r="G8585" s="51" t="n">
        <v>0.18</v>
      </c>
    </row>
    <row r="8586" customFormat="false" ht="17.25" hidden="false" customHeight="true" outlineLevel="0" collapsed="false">
      <c r="A8586" s="0" t="str">
        <f aca="false">LEFT(C8586,4)*1</f>
        <v>0</v>
      </c>
      <c r="B8586" s="48" t="str">
        <f aca="false">+B8585+1</f>
        <v>0</v>
      </c>
      <c r="C8586" s="48" t="s">
        <v>16455</v>
      </c>
      <c r="D8586" s="49" t="s">
        <v>16456</v>
      </c>
      <c r="E8586" s="50" t="n">
        <v>90</v>
      </c>
      <c r="F8586" s="50" t="s">
        <v>587</v>
      </c>
      <c r="G8586" s="51" t="n">
        <v>0.18</v>
      </c>
    </row>
    <row r="8587" customFormat="false" ht="17.25" hidden="false" customHeight="true" outlineLevel="0" collapsed="false">
      <c r="A8587" s="0" t="str">
        <f aca="false">LEFT(C8587,4)*1</f>
        <v>0</v>
      </c>
      <c r="B8587" s="48" t="str">
        <f aca="false">+B8586+1</f>
        <v>0</v>
      </c>
      <c r="C8587" s="48" t="s">
        <v>16457</v>
      </c>
      <c r="D8587" s="49" t="s">
        <v>16458</v>
      </c>
      <c r="E8587" s="50" t="n">
        <v>90</v>
      </c>
      <c r="F8587" s="50" t="s">
        <v>587</v>
      </c>
      <c r="G8587" s="51" t="n">
        <v>0.18</v>
      </c>
    </row>
    <row r="8588" customFormat="false" ht="17.25" hidden="false" customHeight="true" outlineLevel="0" collapsed="false">
      <c r="A8588" s="0" t="str">
        <f aca="false">LEFT(C8588,4)*1</f>
        <v>0</v>
      </c>
      <c r="B8588" s="48" t="str">
        <f aca="false">+B8587+1</f>
        <v>0</v>
      </c>
      <c r="C8588" s="48" t="s">
        <v>16459</v>
      </c>
      <c r="D8588" s="49" t="s">
        <v>16460</v>
      </c>
      <c r="E8588" s="50" t="n">
        <v>90</v>
      </c>
      <c r="F8588" s="50" t="s">
        <v>587</v>
      </c>
      <c r="G8588" s="51" t="n">
        <v>0.18</v>
      </c>
    </row>
    <row r="8589" customFormat="false" ht="17.25" hidden="false" customHeight="true" outlineLevel="0" collapsed="false">
      <c r="A8589" s="0" t="str">
        <f aca="false">LEFT(C8589,4)*1</f>
        <v>0</v>
      </c>
      <c r="B8589" s="48" t="str">
        <f aca="false">+B8588+1</f>
        <v>0</v>
      </c>
      <c r="C8589" s="48" t="s">
        <v>16461</v>
      </c>
      <c r="D8589" s="49" t="s">
        <v>16462</v>
      </c>
      <c r="E8589" s="50" t="n">
        <v>90</v>
      </c>
      <c r="F8589" s="50" t="s">
        <v>587</v>
      </c>
      <c r="G8589" s="51" t="n">
        <v>0.18</v>
      </c>
    </row>
    <row r="8590" customFormat="false" ht="17.25" hidden="false" customHeight="true" outlineLevel="0" collapsed="false">
      <c r="A8590" s="0" t="str">
        <f aca="false">LEFT(C8590,4)*1</f>
        <v>0</v>
      </c>
      <c r="B8590" s="48" t="str">
        <f aca="false">+B8589+1</f>
        <v>0</v>
      </c>
      <c r="C8590" s="48" t="s">
        <v>16463</v>
      </c>
      <c r="D8590" s="49" t="s">
        <v>16464</v>
      </c>
      <c r="E8590" s="50" t="n">
        <v>90</v>
      </c>
      <c r="F8590" s="50" t="s">
        <v>587</v>
      </c>
      <c r="G8590" s="51" t="n">
        <v>0.18</v>
      </c>
    </row>
    <row r="8591" customFormat="false" ht="17.25" hidden="false" customHeight="true" outlineLevel="0" collapsed="false">
      <c r="A8591" s="0" t="str">
        <f aca="false">LEFT(C8591,4)*1</f>
        <v>0</v>
      </c>
      <c r="B8591" s="48" t="str">
        <f aca="false">+B8590+1</f>
        <v>0</v>
      </c>
      <c r="C8591" s="48" t="s">
        <v>16465</v>
      </c>
      <c r="D8591" s="49" t="s">
        <v>16466</v>
      </c>
      <c r="E8591" s="50" t="n">
        <v>90</v>
      </c>
      <c r="F8591" s="50" t="s">
        <v>587</v>
      </c>
      <c r="G8591" s="51" t="n">
        <v>0.18</v>
      </c>
    </row>
    <row r="8592" customFormat="false" ht="17.25" hidden="false" customHeight="true" outlineLevel="0" collapsed="false">
      <c r="A8592" s="0" t="str">
        <f aca="false">LEFT(C8592,4)*1</f>
        <v>0</v>
      </c>
      <c r="B8592" s="48" t="str">
        <f aca="false">+B8591+1</f>
        <v>0</v>
      </c>
      <c r="C8592" s="48" t="s">
        <v>16467</v>
      </c>
      <c r="D8592" s="49" t="s">
        <v>16468</v>
      </c>
      <c r="E8592" s="50" t="n">
        <v>90</v>
      </c>
      <c r="F8592" s="50" t="s">
        <v>587</v>
      </c>
      <c r="G8592" s="51" t="n">
        <v>0.18</v>
      </c>
    </row>
    <row r="8593" customFormat="false" ht="17.25" hidden="false" customHeight="true" outlineLevel="0" collapsed="false">
      <c r="A8593" s="0" t="str">
        <f aca="false">LEFT(C8593,4)*1</f>
        <v>0</v>
      </c>
      <c r="B8593" s="48" t="str">
        <f aca="false">+B8592+1</f>
        <v>0</v>
      </c>
      <c r="C8593" s="48" t="s">
        <v>16469</v>
      </c>
      <c r="D8593" s="49" t="s">
        <v>16470</v>
      </c>
      <c r="E8593" s="50" t="n">
        <v>90</v>
      </c>
      <c r="F8593" s="50" t="s">
        <v>587</v>
      </c>
      <c r="G8593" s="51" t="n">
        <v>0.18</v>
      </c>
    </row>
    <row r="8594" customFormat="false" ht="17.25" hidden="false" customHeight="true" outlineLevel="0" collapsed="false">
      <c r="A8594" s="0" t="str">
        <f aca="false">LEFT(C8594,4)*1</f>
        <v>0</v>
      </c>
      <c r="B8594" s="48" t="str">
        <f aca="false">+B8593+1</f>
        <v>0</v>
      </c>
      <c r="C8594" s="48" t="s">
        <v>16471</v>
      </c>
      <c r="D8594" s="49" t="s">
        <v>16472</v>
      </c>
      <c r="E8594" s="50" t="n">
        <v>90</v>
      </c>
      <c r="F8594" s="50" t="s">
        <v>587</v>
      </c>
      <c r="G8594" s="51" t="n">
        <v>0.18</v>
      </c>
    </row>
    <row r="8595" customFormat="false" ht="17.25" hidden="false" customHeight="true" outlineLevel="0" collapsed="false">
      <c r="A8595" s="0" t="str">
        <f aca="false">LEFT(C8595,4)*1</f>
        <v>0</v>
      </c>
      <c r="B8595" s="48" t="str">
        <f aca="false">+B8594+1</f>
        <v>0</v>
      </c>
      <c r="C8595" s="48" t="s">
        <v>16473</v>
      </c>
      <c r="D8595" s="49" t="s">
        <v>16474</v>
      </c>
      <c r="E8595" s="50" t="n">
        <v>90</v>
      </c>
      <c r="F8595" s="50" t="s">
        <v>587</v>
      </c>
      <c r="G8595" s="51" t="n">
        <v>0.18</v>
      </c>
    </row>
    <row r="8596" customFormat="false" ht="17.25" hidden="false" customHeight="true" outlineLevel="0" collapsed="false">
      <c r="A8596" s="0" t="str">
        <f aca="false">LEFT(C8596,4)*1</f>
        <v>0</v>
      </c>
      <c r="B8596" s="48" t="str">
        <f aca="false">+B8595+1</f>
        <v>0</v>
      </c>
      <c r="C8596" s="48" t="s">
        <v>16475</v>
      </c>
      <c r="D8596" s="49" t="s">
        <v>16476</v>
      </c>
      <c r="E8596" s="50" t="n">
        <v>90</v>
      </c>
      <c r="F8596" s="50" t="s">
        <v>587</v>
      </c>
      <c r="G8596" s="51" t="n">
        <v>0.18</v>
      </c>
    </row>
    <row r="8597" customFormat="false" ht="17.25" hidden="false" customHeight="true" outlineLevel="0" collapsed="false">
      <c r="A8597" s="0" t="str">
        <f aca="false">LEFT(C8597,4)*1</f>
        <v>0</v>
      </c>
      <c r="B8597" s="48" t="str">
        <f aca="false">+B8596+1</f>
        <v>0</v>
      </c>
      <c r="C8597" s="48" t="s">
        <v>16477</v>
      </c>
      <c r="D8597" s="49" t="s">
        <v>16478</v>
      </c>
      <c r="E8597" s="50" t="n">
        <v>90</v>
      </c>
      <c r="F8597" s="50" t="s">
        <v>587</v>
      </c>
      <c r="G8597" s="51" t="n">
        <v>0.18</v>
      </c>
    </row>
    <row r="8598" customFormat="false" ht="17.25" hidden="false" customHeight="true" outlineLevel="0" collapsed="false">
      <c r="A8598" s="0" t="str">
        <f aca="false">LEFT(C8598,4)*1</f>
        <v>0</v>
      </c>
      <c r="B8598" s="48" t="str">
        <f aca="false">+B8597+1</f>
        <v>0</v>
      </c>
      <c r="C8598" s="48" t="s">
        <v>16479</v>
      </c>
      <c r="D8598" s="49" t="s">
        <v>16480</v>
      </c>
      <c r="E8598" s="50" t="n">
        <v>90</v>
      </c>
      <c r="F8598" s="50" t="s">
        <v>587</v>
      </c>
      <c r="G8598" s="51" t="n">
        <v>0.18</v>
      </c>
    </row>
    <row r="8599" customFormat="false" ht="17.25" hidden="false" customHeight="true" outlineLevel="0" collapsed="false">
      <c r="A8599" s="0" t="str">
        <f aca="false">LEFT(C8599,4)*1</f>
        <v>0</v>
      </c>
      <c r="B8599" s="48" t="str">
        <f aca="false">+B8598+1</f>
        <v>0</v>
      </c>
      <c r="C8599" s="48" t="s">
        <v>16481</v>
      </c>
      <c r="D8599" s="49" t="s">
        <v>16482</v>
      </c>
      <c r="E8599" s="50" t="n">
        <v>90</v>
      </c>
      <c r="F8599" s="50" t="s">
        <v>587</v>
      </c>
      <c r="G8599" s="51" t="n">
        <v>0.18</v>
      </c>
    </row>
    <row r="8600" customFormat="false" ht="17.25" hidden="false" customHeight="true" outlineLevel="0" collapsed="false">
      <c r="A8600" s="0" t="str">
        <f aca="false">LEFT(C8600,4)*1</f>
        <v>0</v>
      </c>
      <c r="B8600" s="48" t="str">
        <f aca="false">+B8599+1</f>
        <v>0</v>
      </c>
      <c r="C8600" s="48" t="s">
        <v>16483</v>
      </c>
      <c r="D8600" s="49" t="s">
        <v>16484</v>
      </c>
      <c r="E8600" s="50" t="n">
        <v>90</v>
      </c>
      <c r="F8600" s="50" t="s">
        <v>587</v>
      </c>
      <c r="G8600" s="51" t="n">
        <v>0.18</v>
      </c>
    </row>
    <row r="8601" customFormat="false" ht="17.25" hidden="false" customHeight="true" outlineLevel="0" collapsed="false">
      <c r="A8601" s="0" t="str">
        <f aca="false">LEFT(C8601,4)*1</f>
        <v>0</v>
      </c>
      <c r="B8601" s="48" t="str">
        <f aca="false">+B8600+1</f>
        <v>0</v>
      </c>
      <c r="C8601" s="48" t="s">
        <v>16485</v>
      </c>
      <c r="D8601" s="49" t="s">
        <v>16486</v>
      </c>
      <c r="E8601" s="50" t="n">
        <v>90</v>
      </c>
      <c r="F8601" s="50" t="s">
        <v>587</v>
      </c>
      <c r="G8601" s="51" t="n">
        <v>0.18</v>
      </c>
    </row>
    <row r="8602" customFormat="false" ht="17.25" hidden="false" customHeight="true" outlineLevel="0" collapsed="false">
      <c r="A8602" s="0" t="str">
        <f aca="false">LEFT(C8602,4)*1</f>
        <v>0</v>
      </c>
      <c r="B8602" s="48" t="str">
        <f aca="false">+B8601+1</f>
        <v>0</v>
      </c>
      <c r="C8602" s="48" t="s">
        <v>16487</v>
      </c>
      <c r="D8602" s="49" t="s">
        <v>16488</v>
      </c>
      <c r="E8602" s="50" t="n">
        <v>90</v>
      </c>
      <c r="F8602" s="50" t="s">
        <v>587</v>
      </c>
      <c r="G8602" s="51" t="n">
        <v>0.18</v>
      </c>
    </row>
    <row r="8603" customFormat="false" ht="17.25" hidden="false" customHeight="true" outlineLevel="0" collapsed="false">
      <c r="A8603" s="0" t="str">
        <f aca="false">LEFT(C8603,4)*1</f>
        <v>0</v>
      </c>
      <c r="B8603" s="48" t="str">
        <f aca="false">+B8602+1</f>
        <v>0</v>
      </c>
      <c r="C8603" s="48" t="s">
        <v>16489</v>
      </c>
      <c r="D8603" s="49" t="s">
        <v>16490</v>
      </c>
      <c r="E8603" s="50" t="n">
        <v>90</v>
      </c>
      <c r="F8603" s="50" t="s">
        <v>587</v>
      </c>
      <c r="G8603" s="51" t="n">
        <v>0.18</v>
      </c>
    </row>
    <row r="8604" customFormat="false" ht="17.25" hidden="false" customHeight="true" outlineLevel="0" collapsed="false">
      <c r="A8604" s="0" t="str">
        <f aca="false">LEFT(C8604,4)*1</f>
        <v>0</v>
      </c>
      <c r="B8604" s="48" t="str">
        <f aca="false">+B8603+1</f>
        <v>0</v>
      </c>
      <c r="C8604" s="48" t="s">
        <v>16491</v>
      </c>
      <c r="D8604" s="49" t="s">
        <v>16492</v>
      </c>
      <c r="E8604" s="50" t="n">
        <v>90</v>
      </c>
      <c r="F8604" s="50" t="s">
        <v>587</v>
      </c>
      <c r="G8604" s="51" t="n">
        <v>0.18</v>
      </c>
    </row>
    <row r="8605" customFormat="false" ht="17.25" hidden="false" customHeight="true" outlineLevel="0" collapsed="false">
      <c r="A8605" s="0" t="str">
        <f aca="false">LEFT(C8605,4)*1</f>
        <v>0</v>
      </c>
      <c r="B8605" s="48" t="str">
        <f aca="false">+B8604+1</f>
        <v>0</v>
      </c>
      <c r="C8605" s="48" t="s">
        <v>16493</v>
      </c>
      <c r="D8605" s="49" t="s">
        <v>16494</v>
      </c>
      <c r="E8605" s="50" t="n">
        <v>90</v>
      </c>
      <c r="F8605" s="50" t="s">
        <v>587</v>
      </c>
      <c r="G8605" s="51" t="n">
        <v>0.18</v>
      </c>
    </row>
    <row r="8606" customFormat="false" ht="17.25" hidden="false" customHeight="true" outlineLevel="0" collapsed="false">
      <c r="A8606" s="0" t="str">
        <f aca="false">LEFT(C8606,4)*1</f>
        <v>0</v>
      </c>
      <c r="B8606" s="48" t="str">
        <f aca="false">+B8605+1</f>
        <v>0</v>
      </c>
      <c r="C8606" s="48" t="s">
        <v>16495</v>
      </c>
      <c r="D8606" s="49" t="s">
        <v>16496</v>
      </c>
      <c r="E8606" s="50" t="n">
        <v>90</v>
      </c>
      <c r="F8606" s="50" t="s">
        <v>587</v>
      </c>
      <c r="G8606" s="51" t="n">
        <v>0.18</v>
      </c>
    </row>
    <row r="8607" customFormat="false" ht="17.25" hidden="false" customHeight="true" outlineLevel="0" collapsed="false">
      <c r="A8607" s="0" t="str">
        <f aca="false">LEFT(C8607,4)*1</f>
        <v>0</v>
      </c>
      <c r="B8607" s="48" t="str">
        <f aca="false">+B8606+1</f>
        <v>0</v>
      </c>
      <c r="C8607" s="48" t="s">
        <v>16497</v>
      </c>
      <c r="D8607" s="49" t="s">
        <v>16498</v>
      </c>
      <c r="E8607" s="50" t="n">
        <v>90</v>
      </c>
      <c r="F8607" s="50" t="s">
        <v>587</v>
      </c>
      <c r="G8607" s="51" t="n">
        <v>0.18</v>
      </c>
    </row>
    <row r="8608" customFormat="false" ht="17.25" hidden="false" customHeight="true" outlineLevel="0" collapsed="false">
      <c r="A8608" s="0" t="str">
        <f aca="false">LEFT(C8608,4)*1</f>
        <v>0</v>
      </c>
      <c r="B8608" s="48" t="str">
        <f aca="false">+B8607+1</f>
        <v>0</v>
      </c>
      <c r="C8608" s="48" t="s">
        <v>16499</v>
      </c>
      <c r="D8608" s="49" t="s">
        <v>16500</v>
      </c>
      <c r="E8608" s="50" t="n">
        <v>90</v>
      </c>
      <c r="F8608" s="50" t="s">
        <v>587</v>
      </c>
      <c r="G8608" s="51" t="n">
        <v>0.18</v>
      </c>
    </row>
    <row r="8609" customFormat="false" ht="17.25" hidden="false" customHeight="true" outlineLevel="0" collapsed="false">
      <c r="A8609" s="0" t="str">
        <f aca="false">LEFT(C8609,4)*1</f>
        <v>0</v>
      </c>
      <c r="B8609" s="48" t="str">
        <f aca="false">+B8608+1</f>
        <v>0</v>
      </c>
      <c r="C8609" s="50" t="s">
        <v>16501</v>
      </c>
      <c r="D8609" s="49" t="s">
        <v>16502</v>
      </c>
      <c r="E8609" s="50" t="n">
        <v>90</v>
      </c>
      <c r="F8609" s="50" t="s">
        <v>587</v>
      </c>
      <c r="G8609" s="51" t="n">
        <v>0.18</v>
      </c>
    </row>
    <row r="8610" customFormat="false" ht="17.25" hidden="false" customHeight="true" outlineLevel="0" collapsed="false">
      <c r="A8610" s="0" t="str">
        <f aca="false">LEFT(C8610,4)*1</f>
        <v>0</v>
      </c>
      <c r="B8610" s="48" t="str">
        <f aca="false">+B8609+1</f>
        <v>0</v>
      </c>
      <c r="C8610" s="48" t="s">
        <v>16503</v>
      </c>
      <c r="D8610" s="49" t="s">
        <v>16504</v>
      </c>
      <c r="E8610" s="50" t="n">
        <v>90</v>
      </c>
      <c r="F8610" s="50" t="s">
        <v>587</v>
      </c>
      <c r="G8610" s="51" t="n">
        <v>0.18</v>
      </c>
    </row>
    <row r="8611" customFormat="false" ht="17.25" hidden="false" customHeight="true" outlineLevel="0" collapsed="false">
      <c r="A8611" s="0" t="str">
        <f aca="false">LEFT(C8611,4)*1</f>
        <v>0</v>
      </c>
      <c r="B8611" s="48" t="str">
        <f aca="false">+B8610+1</f>
        <v>0</v>
      </c>
      <c r="C8611" s="48" t="s">
        <v>16505</v>
      </c>
      <c r="D8611" s="49" t="s">
        <v>16506</v>
      </c>
      <c r="E8611" s="50" t="n">
        <v>90</v>
      </c>
      <c r="F8611" s="50" t="s">
        <v>587</v>
      </c>
      <c r="G8611" s="51" t="n">
        <v>0.18</v>
      </c>
    </row>
    <row r="8612" customFormat="false" ht="17.25" hidden="false" customHeight="true" outlineLevel="0" collapsed="false">
      <c r="A8612" s="0" t="str">
        <f aca="false">LEFT(C8612,4)*1</f>
        <v>0</v>
      </c>
      <c r="B8612" s="48" t="str">
        <f aca="false">+B8611+1</f>
        <v>0</v>
      </c>
      <c r="C8612" s="48" t="s">
        <v>16507</v>
      </c>
      <c r="D8612" s="49" t="s">
        <v>16508</v>
      </c>
      <c r="E8612" s="50" t="n">
        <v>90</v>
      </c>
      <c r="F8612" s="50" t="s">
        <v>587</v>
      </c>
      <c r="G8612" s="51" t="n">
        <v>0.18</v>
      </c>
    </row>
    <row r="8613" customFormat="false" ht="17.25" hidden="false" customHeight="true" outlineLevel="0" collapsed="false">
      <c r="A8613" s="0" t="str">
        <f aca="false">LEFT(C8613,4)*1</f>
        <v>0</v>
      </c>
      <c r="B8613" s="48" t="str">
        <f aca="false">+B8612+1</f>
        <v>0</v>
      </c>
      <c r="C8613" s="48" t="s">
        <v>16509</v>
      </c>
      <c r="D8613" s="49" t="s">
        <v>16510</v>
      </c>
      <c r="E8613" s="50" t="n">
        <v>90</v>
      </c>
      <c r="F8613" s="50" t="s">
        <v>587</v>
      </c>
      <c r="G8613" s="51" t="n">
        <v>0.18</v>
      </c>
    </row>
    <row r="8614" customFormat="false" ht="17.25" hidden="false" customHeight="true" outlineLevel="0" collapsed="false">
      <c r="A8614" s="0" t="str">
        <f aca="false">LEFT(C8614,4)*1</f>
        <v>0</v>
      </c>
      <c r="B8614" s="48" t="str">
        <f aca="false">+B8613+1</f>
        <v>0</v>
      </c>
      <c r="C8614" s="48" t="s">
        <v>16511</v>
      </c>
      <c r="D8614" s="49" t="s">
        <v>16512</v>
      </c>
      <c r="E8614" s="50" t="n">
        <v>90</v>
      </c>
      <c r="F8614" s="50" t="s">
        <v>587</v>
      </c>
      <c r="G8614" s="51" t="n">
        <v>0.18</v>
      </c>
    </row>
    <row r="8615" customFormat="false" ht="17.25" hidden="false" customHeight="true" outlineLevel="0" collapsed="false">
      <c r="A8615" s="0" t="str">
        <f aca="false">LEFT(C8615,4)*1</f>
        <v>0</v>
      </c>
      <c r="B8615" s="48" t="str">
        <f aca="false">+B8614+1</f>
        <v>0</v>
      </c>
      <c r="C8615" s="50" t="s">
        <v>16513</v>
      </c>
      <c r="D8615" s="49" t="s">
        <v>16514</v>
      </c>
      <c r="E8615" s="50" t="n">
        <v>90</v>
      </c>
      <c r="F8615" s="50" t="s">
        <v>587</v>
      </c>
      <c r="G8615" s="51" t="n">
        <v>0.18</v>
      </c>
    </row>
    <row r="8616" customFormat="false" ht="17.25" hidden="false" customHeight="true" outlineLevel="0" collapsed="false">
      <c r="A8616" s="0" t="str">
        <f aca="false">LEFT(C8616,4)*1</f>
        <v>0</v>
      </c>
      <c r="B8616" s="48" t="str">
        <f aca="false">+B8615+1</f>
        <v>0</v>
      </c>
      <c r="C8616" s="50" t="s">
        <v>16513</v>
      </c>
      <c r="D8616" s="49" t="s">
        <v>16515</v>
      </c>
      <c r="E8616" s="50" t="n">
        <v>90</v>
      </c>
      <c r="F8616" s="50" t="s">
        <v>587</v>
      </c>
      <c r="G8616" s="51" t="n">
        <v>0.18</v>
      </c>
    </row>
    <row r="8617" customFormat="false" ht="17.25" hidden="false" customHeight="true" outlineLevel="0" collapsed="false">
      <c r="A8617" s="0" t="str">
        <f aca="false">LEFT(C8617,4)*1</f>
        <v>0</v>
      </c>
      <c r="B8617" s="48" t="str">
        <f aca="false">+B8616+1</f>
        <v>0</v>
      </c>
      <c r="C8617" s="50" t="s">
        <v>16513</v>
      </c>
      <c r="D8617" s="49" t="s">
        <v>16516</v>
      </c>
      <c r="E8617" s="50" t="n">
        <v>90</v>
      </c>
      <c r="F8617" s="50" t="s">
        <v>587</v>
      </c>
      <c r="G8617" s="51" t="n">
        <v>0.18</v>
      </c>
    </row>
    <row r="8618" customFormat="false" ht="17.25" hidden="false" customHeight="true" outlineLevel="0" collapsed="false">
      <c r="A8618" s="0" t="str">
        <f aca="false">LEFT(C8618,4)*1</f>
        <v>0</v>
      </c>
      <c r="B8618" s="48" t="str">
        <f aca="false">+B8617+1</f>
        <v>0</v>
      </c>
      <c r="C8618" s="50" t="s">
        <v>16513</v>
      </c>
      <c r="D8618" s="49" t="s">
        <v>16517</v>
      </c>
      <c r="E8618" s="50" t="n">
        <v>90</v>
      </c>
      <c r="F8618" s="50" t="s">
        <v>587</v>
      </c>
      <c r="G8618" s="51" t="n">
        <v>0.18</v>
      </c>
    </row>
    <row r="8619" customFormat="false" ht="17.25" hidden="false" customHeight="true" outlineLevel="0" collapsed="false">
      <c r="A8619" s="0" t="str">
        <f aca="false">LEFT(C8619,4)*1</f>
        <v>0</v>
      </c>
      <c r="B8619" s="48" t="str">
        <f aca="false">+B8618+1</f>
        <v>0</v>
      </c>
      <c r="C8619" s="50" t="s">
        <v>16513</v>
      </c>
      <c r="D8619" s="49" t="s">
        <v>16518</v>
      </c>
      <c r="E8619" s="50" t="n">
        <v>90</v>
      </c>
      <c r="F8619" s="50" t="s">
        <v>587</v>
      </c>
      <c r="G8619" s="51" t="n">
        <v>0.18</v>
      </c>
    </row>
    <row r="8620" customFormat="false" ht="17.25" hidden="false" customHeight="true" outlineLevel="0" collapsed="false">
      <c r="A8620" s="0" t="str">
        <f aca="false">LEFT(C8620,4)*1</f>
        <v>0</v>
      </c>
      <c r="B8620" s="48" t="str">
        <f aca="false">+B8619+1</f>
        <v>0</v>
      </c>
      <c r="C8620" s="50" t="s">
        <v>16513</v>
      </c>
      <c r="D8620" s="49" t="s">
        <v>16519</v>
      </c>
      <c r="E8620" s="50" t="n">
        <v>90</v>
      </c>
      <c r="F8620" s="50" t="s">
        <v>587</v>
      </c>
      <c r="G8620" s="51" t="n">
        <v>0.18</v>
      </c>
    </row>
    <row r="8621" customFormat="false" ht="17.25" hidden="false" customHeight="true" outlineLevel="0" collapsed="false">
      <c r="A8621" s="0" t="str">
        <f aca="false">LEFT(C8621,4)*1</f>
        <v>0</v>
      </c>
      <c r="B8621" s="48" t="str">
        <f aca="false">+B8620+1</f>
        <v>0</v>
      </c>
      <c r="C8621" s="48" t="s">
        <v>16513</v>
      </c>
      <c r="D8621" s="49" t="s">
        <v>16520</v>
      </c>
      <c r="E8621" s="50" t="n">
        <v>90</v>
      </c>
      <c r="F8621" s="50" t="s">
        <v>587</v>
      </c>
      <c r="G8621" s="51" t="n">
        <v>0.18</v>
      </c>
    </row>
    <row r="8622" customFormat="false" ht="17.25" hidden="false" customHeight="true" outlineLevel="0" collapsed="false">
      <c r="A8622" s="0" t="str">
        <f aca="false">LEFT(C8622,4)*1</f>
        <v>0</v>
      </c>
      <c r="B8622" s="48" t="str">
        <f aca="false">+B8621+1</f>
        <v>0</v>
      </c>
      <c r="C8622" s="50" t="s">
        <v>16513</v>
      </c>
      <c r="D8622" s="49" t="s">
        <v>16521</v>
      </c>
      <c r="E8622" s="50" t="n">
        <v>90</v>
      </c>
      <c r="F8622" s="50" t="s">
        <v>587</v>
      </c>
      <c r="G8622" s="51" t="n">
        <v>0.18</v>
      </c>
    </row>
    <row r="8623" customFormat="false" ht="17.25" hidden="false" customHeight="true" outlineLevel="0" collapsed="false">
      <c r="A8623" s="0" t="str">
        <f aca="false">LEFT(C8623,4)*1</f>
        <v>0</v>
      </c>
      <c r="B8623" s="48" t="str">
        <f aca="false">+B8622+1</f>
        <v>0</v>
      </c>
      <c r="C8623" s="50" t="s">
        <v>16513</v>
      </c>
      <c r="D8623" s="49" t="s">
        <v>16522</v>
      </c>
      <c r="E8623" s="50" t="n">
        <v>90</v>
      </c>
      <c r="F8623" s="50" t="s">
        <v>587</v>
      </c>
      <c r="G8623" s="51" t="n">
        <v>0.18</v>
      </c>
    </row>
    <row r="8624" customFormat="false" ht="17.25" hidden="false" customHeight="true" outlineLevel="0" collapsed="false">
      <c r="A8624" s="0" t="str">
        <f aca="false">LEFT(C8624,4)*1</f>
        <v>0</v>
      </c>
      <c r="B8624" s="48" t="str">
        <f aca="false">+B8623+1</f>
        <v>0</v>
      </c>
      <c r="C8624" s="50" t="s">
        <v>16513</v>
      </c>
      <c r="D8624" s="49" t="s">
        <v>16523</v>
      </c>
      <c r="E8624" s="50" t="n">
        <v>90</v>
      </c>
      <c r="F8624" s="50" t="s">
        <v>587</v>
      </c>
      <c r="G8624" s="51" t="n">
        <v>0.18</v>
      </c>
    </row>
    <row r="8625" customFormat="false" ht="17.25" hidden="false" customHeight="true" outlineLevel="0" collapsed="false">
      <c r="A8625" s="0" t="str">
        <f aca="false">LEFT(C8625,4)*1</f>
        <v>0</v>
      </c>
      <c r="B8625" s="48" t="str">
        <f aca="false">+B8624+1</f>
        <v>0</v>
      </c>
      <c r="C8625" s="48" t="s">
        <v>16524</v>
      </c>
      <c r="D8625" s="49" t="s">
        <v>16525</v>
      </c>
      <c r="E8625" s="50" t="n">
        <v>90</v>
      </c>
      <c r="F8625" s="50" t="s">
        <v>587</v>
      </c>
      <c r="G8625" s="51" t="n">
        <v>0.18</v>
      </c>
    </row>
    <row r="8626" customFormat="false" ht="17.25" hidden="false" customHeight="true" outlineLevel="0" collapsed="false">
      <c r="A8626" s="0" t="str">
        <f aca="false">LEFT(C8626,4)*1</f>
        <v>0</v>
      </c>
      <c r="B8626" s="48" t="str">
        <f aca="false">+B8625+1</f>
        <v>0</v>
      </c>
      <c r="C8626" s="48" t="s">
        <v>16526</v>
      </c>
      <c r="D8626" s="49" t="s">
        <v>16527</v>
      </c>
      <c r="E8626" s="50" t="n">
        <v>90</v>
      </c>
      <c r="F8626" s="50" t="s">
        <v>587</v>
      </c>
      <c r="G8626" s="51" t="n">
        <v>0.18</v>
      </c>
    </row>
    <row r="8627" customFormat="false" ht="17.25" hidden="false" customHeight="true" outlineLevel="0" collapsed="false">
      <c r="A8627" s="0" t="str">
        <f aca="false">LEFT(C8627,4)*1</f>
        <v>0</v>
      </c>
      <c r="B8627" s="48" t="str">
        <f aca="false">+B8626+1</f>
        <v>0</v>
      </c>
      <c r="C8627" s="48" t="s">
        <v>16528</v>
      </c>
      <c r="D8627" s="49" t="s">
        <v>16529</v>
      </c>
      <c r="E8627" s="50" t="n">
        <v>90</v>
      </c>
      <c r="F8627" s="50" t="s">
        <v>587</v>
      </c>
      <c r="G8627" s="51" t="n">
        <v>0.18</v>
      </c>
    </row>
    <row r="8628" customFormat="false" ht="17.25" hidden="false" customHeight="true" outlineLevel="0" collapsed="false">
      <c r="A8628" s="0" t="str">
        <f aca="false">LEFT(C8628,4)*1</f>
        <v>0</v>
      </c>
      <c r="B8628" s="48" t="str">
        <f aca="false">+B8627+1</f>
        <v>0</v>
      </c>
      <c r="C8628" s="48" t="s">
        <v>16528</v>
      </c>
      <c r="D8628" s="49" t="s">
        <v>16530</v>
      </c>
      <c r="E8628" s="50" t="n">
        <v>90</v>
      </c>
      <c r="F8628" s="50" t="s">
        <v>587</v>
      </c>
      <c r="G8628" s="51" t="n">
        <v>0.18</v>
      </c>
    </row>
    <row r="8629" customFormat="false" ht="17.25" hidden="false" customHeight="true" outlineLevel="0" collapsed="false">
      <c r="A8629" s="0" t="str">
        <f aca="false">LEFT(C8629,4)*1</f>
        <v>0</v>
      </c>
      <c r="B8629" s="48" t="str">
        <f aca="false">+B8628+1</f>
        <v>0</v>
      </c>
      <c r="C8629" s="48" t="s">
        <v>16531</v>
      </c>
      <c r="D8629" s="49" t="s">
        <v>16532</v>
      </c>
      <c r="E8629" s="50" t="n">
        <v>90</v>
      </c>
      <c r="F8629" s="50" t="s">
        <v>587</v>
      </c>
      <c r="G8629" s="51" t="n">
        <v>0.18</v>
      </c>
    </row>
    <row r="8630" customFormat="false" ht="17.25" hidden="false" customHeight="true" outlineLevel="0" collapsed="false">
      <c r="A8630" s="0" t="str">
        <f aca="false">LEFT(C8630,4)*1</f>
        <v>0</v>
      </c>
      <c r="B8630" s="48" t="str">
        <f aca="false">+B8629+1</f>
        <v>0</v>
      </c>
      <c r="C8630" s="48" t="s">
        <v>16533</v>
      </c>
      <c r="D8630" s="49" t="s">
        <v>16534</v>
      </c>
      <c r="E8630" s="50" t="n">
        <v>90</v>
      </c>
      <c r="F8630" s="50" t="s">
        <v>587</v>
      </c>
      <c r="G8630" s="51" t="n">
        <v>0.18</v>
      </c>
    </row>
    <row r="8631" customFormat="false" ht="17.25" hidden="false" customHeight="true" outlineLevel="0" collapsed="false">
      <c r="A8631" s="0" t="str">
        <f aca="false">LEFT(C8631,4)*1</f>
        <v>0</v>
      </c>
      <c r="B8631" s="48" t="str">
        <f aca="false">+B8630+1</f>
        <v>0</v>
      </c>
      <c r="C8631" s="48" t="s">
        <v>16535</v>
      </c>
      <c r="D8631" s="49" t="s">
        <v>16536</v>
      </c>
      <c r="E8631" s="50" t="n">
        <v>90</v>
      </c>
      <c r="F8631" s="50" t="s">
        <v>587</v>
      </c>
      <c r="G8631" s="51" t="n">
        <v>0.18</v>
      </c>
    </row>
    <row r="8632" customFormat="false" ht="17.25" hidden="false" customHeight="true" outlineLevel="0" collapsed="false">
      <c r="A8632" s="0" t="str">
        <f aca="false">LEFT(C8632,4)*1</f>
        <v>0</v>
      </c>
      <c r="B8632" s="48" t="str">
        <f aca="false">+B8631+1</f>
        <v>0</v>
      </c>
      <c r="C8632" s="48" t="s">
        <v>16535</v>
      </c>
      <c r="D8632" s="49" t="s">
        <v>16537</v>
      </c>
      <c r="E8632" s="50" t="n">
        <v>90</v>
      </c>
      <c r="F8632" s="50" t="s">
        <v>587</v>
      </c>
      <c r="G8632" s="51" t="n">
        <v>0.18</v>
      </c>
    </row>
    <row r="8633" customFormat="false" ht="17.25" hidden="false" customHeight="true" outlineLevel="0" collapsed="false">
      <c r="A8633" s="0" t="str">
        <f aca="false">LEFT(C8633,4)*1</f>
        <v>0</v>
      </c>
      <c r="B8633" s="48" t="str">
        <f aca="false">+B8632+1</f>
        <v>0</v>
      </c>
      <c r="C8633" s="48" t="s">
        <v>16538</v>
      </c>
      <c r="D8633" s="49" t="s">
        <v>16539</v>
      </c>
      <c r="E8633" s="50" t="n">
        <v>90</v>
      </c>
      <c r="F8633" s="50" t="s">
        <v>587</v>
      </c>
      <c r="G8633" s="51" t="n">
        <v>0.18</v>
      </c>
    </row>
    <row r="8634" customFormat="false" ht="17.25" hidden="false" customHeight="true" outlineLevel="0" collapsed="false">
      <c r="A8634" s="0" t="str">
        <f aca="false">LEFT(C8634,4)*1</f>
        <v>0</v>
      </c>
      <c r="B8634" s="48" t="str">
        <f aca="false">+B8633+1</f>
        <v>0</v>
      </c>
      <c r="C8634" s="48" t="s">
        <v>16540</v>
      </c>
      <c r="D8634" s="49" t="s">
        <v>16541</v>
      </c>
      <c r="E8634" s="50" t="n">
        <v>90</v>
      </c>
      <c r="F8634" s="50" t="s">
        <v>587</v>
      </c>
      <c r="G8634" s="51" t="n">
        <v>0.18</v>
      </c>
    </row>
    <row r="8635" customFormat="false" ht="17.25" hidden="false" customHeight="true" outlineLevel="0" collapsed="false">
      <c r="A8635" s="0" t="str">
        <f aca="false">LEFT(C8635,4)*1</f>
        <v>0</v>
      </c>
      <c r="B8635" s="48" t="str">
        <f aca="false">+B8634+1</f>
        <v>0</v>
      </c>
      <c r="C8635" s="48" t="s">
        <v>16542</v>
      </c>
      <c r="D8635" s="49" t="s">
        <v>16543</v>
      </c>
      <c r="E8635" s="50" t="n">
        <v>90</v>
      </c>
      <c r="F8635" s="50" t="s">
        <v>587</v>
      </c>
      <c r="G8635" s="51" t="n">
        <v>0.18</v>
      </c>
    </row>
    <row r="8636" customFormat="false" ht="17.25" hidden="false" customHeight="true" outlineLevel="0" collapsed="false">
      <c r="A8636" s="0" t="str">
        <f aca="false">LEFT(C8636,4)*1</f>
        <v>0</v>
      </c>
      <c r="B8636" s="48" t="str">
        <f aca="false">+B8635+1</f>
        <v>0</v>
      </c>
      <c r="C8636" s="48" t="s">
        <v>16544</v>
      </c>
      <c r="D8636" s="49" t="s">
        <v>16545</v>
      </c>
      <c r="E8636" s="50" t="n">
        <v>90</v>
      </c>
      <c r="F8636" s="50" t="s">
        <v>587</v>
      </c>
      <c r="G8636" s="51" t="n">
        <v>0.18</v>
      </c>
    </row>
    <row r="8637" customFormat="false" ht="17.25" hidden="false" customHeight="true" outlineLevel="0" collapsed="false">
      <c r="A8637" s="0" t="str">
        <f aca="false">LEFT(C8637,4)*1</f>
        <v>0</v>
      </c>
      <c r="B8637" s="48" t="str">
        <f aca="false">+B8636+1</f>
        <v>0</v>
      </c>
      <c r="C8637" s="48" t="s">
        <v>16546</v>
      </c>
      <c r="D8637" s="49" t="s">
        <v>16547</v>
      </c>
      <c r="E8637" s="50" t="n">
        <v>90</v>
      </c>
      <c r="F8637" s="50" t="s">
        <v>587</v>
      </c>
      <c r="G8637" s="51" t="n">
        <v>0.18</v>
      </c>
    </row>
    <row r="8638" customFormat="false" ht="17.25" hidden="false" customHeight="true" outlineLevel="0" collapsed="false">
      <c r="A8638" s="0" t="str">
        <f aca="false">LEFT(C8638,4)*1</f>
        <v>0</v>
      </c>
      <c r="B8638" s="48" t="str">
        <f aca="false">+B8637+1</f>
        <v>0</v>
      </c>
      <c r="C8638" s="48" t="s">
        <v>16546</v>
      </c>
      <c r="D8638" s="49" t="s">
        <v>16548</v>
      </c>
      <c r="E8638" s="50" t="n">
        <v>90</v>
      </c>
      <c r="F8638" s="50" t="s">
        <v>587</v>
      </c>
      <c r="G8638" s="51" t="n">
        <v>0.18</v>
      </c>
    </row>
    <row r="8639" customFormat="false" ht="17.25" hidden="false" customHeight="true" outlineLevel="0" collapsed="false">
      <c r="A8639" s="0" t="str">
        <f aca="false">LEFT(C8639,4)*1</f>
        <v>0</v>
      </c>
      <c r="B8639" s="48" t="str">
        <f aca="false">+B8638+1</f>
        <v>0</v>
      </c>
      <c r="C8639" s="48" t="s">
        <v>16549</v>
      </c>
      <c r="D8639" s="49" t="s">
        <v>16550</v>
      </c>
      <c r="E8639" s="50" t="n">
        <v>90</v>
      </c>
      <c r="F8639" s="50" t="s">
        <v>587</v>
      </c>
      <c r="G8639" s="51" t="n">
        <v>0.18</v>
      </c>
    </row>
    <row r="8640" customFormat="false" ht="17.25" hidden="false" customHeight="true" outlineLevel="0" collapsed="false">
      <c r="A8640" s="0" t="str">
        <f aca="false">LEFT(C8640,4)*1</f>
        <v>0</v>
      </c>
      <c r="B8640" s="48" t="str">
        <f aca="false">+B8639+1</f>
        <v>0</v>
      </c>
      <c r="C8640" s="48" t="s">
        <v>16551</v>
      </c>
      <c r="D8640" s="49" t="s">
        <v>16552</v>
      </c>
      <c r="E8640" s="50" t="n">
        <v>90</v>
      </c>
      <c r="F8640" s="50" t="s">
        <v>587</v>
      </c>
      <c r="G8640" s="51" t="n">
        <v>0.18</v>
      </c>
    </row>
    <row r="8641" customFormat="false" ht="17.25" hidden="false" customHeight="true" outlineLevel="0" collapsed="false">
      <c r="A8641" s="0" t="str">
        <f aca="false">LEFT(C8641,4)*1</f>
        <v>0</v>
      </c>
      <c r="B8641" s="48" t="str">
        <f aca="false">+B8640+1</f>
        <v>0</v>
      </c>
      <c r="C8641" s="48" t="s">
        <v>16553</v>
      </c>
      <c r="D8641" s="49" t="s">
        <v>16554</v>
      </c>
      <c r="E8641" s="50" t="n">
        <v>90</v>
      </c>
      <c r="F8641" s="50" t="s">
        <v>587</v>
      </c>
      <c r="G8641" s="51" t="n">
        <v>0.18</v>
      </c>
    </row>
    <row r="8642" customFormat="false" ht="17.25" hidden="false" customHeight="true" outlineLevel="0" collapsed="false">
      <c r="A8642" s="0" t="str">
        <f aca="false">LEFT(C8642,4)*1</f>
        <v>0</v>
      </c>
      <c r="B8642" s="48" t="str">
        <f aca="false">+B8641+1</f>
        <v>0</v>
      </c>
      <c r="C8642" s="48" t="s">
        <v>16555</v>
      </c>
      <c r="D8642" s="49" t="s">
        <v>16556</v>
      </c>
      <c r="E8642" s="50" t="n">
        <v>90</v>
      </c>
      <c r="F8642" s="50" t="s">
        <v>587</v>
      </c>
      <c r="G8642" s="51" t="n">
        <v>0.18</v>
      </c>
    </row>
    <row r="8643" customFormat="false" ht="17.25" hidden="false" customHeight="true" outlineLevel="0" collapsed="false">
      <c r="A8643" s="0" t="str">
        <f aca="false">LEFT(C8643,4)*1</f>
        <v>0</v>
      </c>
      <c r="B8643" s="48" t="str">
        <f aca="false">+B8642+1</f>
        <v>0</v>
      </c>
      <c r="C8643" s="50" t="s">
        <v>16557</v>
      </c>
      <c r="D8643" s="49" t="s">
        <v>16558</v>
      </c>
      <c r="E8643" s="50" t="n">
        <v>90</v>
      </c>
      <c r="F8643" s="50" t="s">
        <v>587</v>
      </c>
      <c r="G8643" s="51" t="n">
        <v>0.18</v>
      </c>
    </row>
    <row r="8644" customFormat="false" ht="17.25" hidden="false" customHeight="true" outlineLevel="0" collapsed="false">
      <c r="A8644" s="0" t="str">
        <f aca="false">LEFT(C8644,4)*1</f>
        <v>0</v>
      </c>
      <c r="B8644" s="48" t="str">
        <f aca="false">+B8643+1</f>
        <v>0</v>
      </c>
      <c r="C8644" s="50" t="s">
        <v>16557</v>
      </c>
      <c r="D8644" s="49" t="s">
        <v>16559</v>
      </c>
      <c r="E8644" s="50" t="n">
        <v>90</v>
      </c>
      <c r="F8644" s="50" t="s">
        <v>587</v>
      </c>
      <c r="G8644" s="51" t="n">
        <v>0.18</v>
      </c>
    </row>
    <row r="8645" customFormat="false" ht="17.25" hidden="false" customHeight="true" outlineLevel="0" collapsed="false">
      <c r="A8645" s="0" t="str">
        <f aca="false">LEFT(C8645,4)*1</f>
        <v>0</v>
      </c>
      <c r="B8645" s="48" t="str">
        <f aca="false">+B8644+1</f>
        <v>0</v>
      </c>
      <c r="C8645" s="50" t="s">
        <v>16557</v>
      </c>
      <c r="D8645" s="49" t="s">
        <v>16560</v>
      </c>
      <c r="E8645" s="50" t="n">
        <v>90</v>
      </c>
      <c r="F8645" s="50" t="s">
        <v>587</v>
      </c>
      <c r="G8645" s="51" t="n">
        <v>0.18</v>
      </c>
    </row>
    <row r="8646" customFormat="false" ht="17.25" hidden="false" customHeight="true" outlineLevel="0" collapsed="false">
      <c r="A8646" s="0" t="str">
        <f aca="false">LEFT(C8646,4)*1</f>
        <v>0</v>
      </c>
      <c r="B8646" s="48" t="str">
        <f aca="false">+B8645+1</f>
        <v>0</v>
      </c>
      <c r="C8646" s="50" t="s">
        <v>16557</v>
      </c>
      <c r="D8646" s="49" t="s">
        <v>16561</v>
      </c>
      <c r="E8646" s="50" t="n">
        <v>90</v>
      </c>
      <c r="F8646" s="50" t="s">
        <v>587</v>
      </c>
      <c r="G8646" s="51" t="n">
        <v>0.18</v>
      </c>
    </row>
    <row r="8647" customFormat="false" ht="17.25" hidden="false" customHeight="true" outlineLevel="0" collapsed="false">
      <c r="A8647" s="0" t="str">
        <f aca="false">LEFT(C8647,4)*1</f>
        <v>0</v>
      </c>
      <c r="B8647" s="48" t="str">
        <f aca="false">+B8646+1</f>
        <v>0</v>
      </c>
      <c r="C8647" s="50" t="s">
        <v>16557</v>
      </c>
      <c r="D8647" s="49" t="s">
        <v>16562</v>
      </c>
      <c r="E8647" s="50" t="n">
        <v>90</v>
      </c>
      <c r="F8647" s="50" t="s">
        <v>587</v>
      </c>
      <c r="G8647" s="51" t="n">
        <v>0.18</v>
      </c>
    </row>
    <row r="8648" customFormat="false" ht="17.25" hidden="false" customHeight="true" outlineLevel="0" collapsed="false">
      <c r="A8648" s="0" t="str">
        <f aca="false">LEFT(C8648,4)*1</f>
        <v>0</v>
      </c>
      <c r="B8648" s="48" t="str">
        <f aca="false">+B8647+1</f>
        <v>0</v>
      </c>
      <c r="C8648" s="50" t="s">
        <v>16557</v>
      </c>
      <c r="D8648" s="49" t="s">
        <v>16563</v>
      </c>
      <c r="E8648" s="50" t="n">
        <v>90</v>
      </c>
      <c r="F8648" s="50" t="s">
        <v>587</v>
      </c>
      <c r="G8648" s="51" t="n">
        <v>0.18</v>
      </c>
    </row>
    <row r="8649" customFormat="false" ht="17.25" hidden="false" customHeight="true" outlineLevel="0" collapsed="false">
      <c r="A8649" s="0" t="str">
        <f aca="false">LEFT(C8649,4)*1</f>
        <v>0</v>
      </c>
      <c r="B8649" s="48" t="str">
        <f aca="false">+B8648+1</f>
        <v>0</v>
      </c>
      <c r="C8649" s="50" t="s">
        <v>16557</v>
      </c>
      <c r="D8649" s="54" t="s">
        <v>16564</v>
      </c>
      <c r="E8649" s="50" t="n">
        <v>90</v>
      </c>
      <c r="F8649" s="50" t="s">
        <v>587</v>
      </c>
      <c r="G8649" s="51" t="n">
        <v>0.18</v>
      </c>
    </row>
    <row r="8650" customFormat="false" ht="17.25" hidden="false" customHeight="true" outlineLevel="0" collapsed="false">
      <c r="A8650" s="0" t="str">
        <f aca="false">LEFT(C8650,4)*1</f>
        <v>0</v>
      </c>
      <c r="B8650" s="48" t="str">
        <f aca="false">+B8649+1</f>
        <v>0</v>
      </c>
      <c r="C8650" s="48" t="s">
        <v>16557</v>
      </c>
      <c r="D8650" s="49" t="s">
        <v>16565</v>
      </c>
      <c r="E8650" s="50" t="n">
        <v>90</v>
      </c>
      <c r="F8650" s="50" t="s">
        <v>587</v>
      </c>
      <c r="G8650" s="51" t="n">
        <v>0.18</v>
      </c>
    </row>
    <row r="8651" customFormat="false" ht="17.25" hidden="false" customHeight="true" outlineLevel="0" collapsed="false">
      <c r="A8651" s="0" t="str">
        <f aca="false">LEFT(C8651,4)*1</f>
        <v>0</v>
      </c>
      <c r="B8651" s="48" t="str">
        <f aca="false">+B8650+1</f>
        <v>0</v>
      </c>
      <c r="C8651" s="50" t="s">
        <v>16557</v>
      </c>
      <c r="D8651" s="49" t="s">
        <v>16566</v>
      </c>
      <c r="E8651" s="50" t="n">
        <v>90</v>
      </c>
      <c r="F8651" s="50" t="s">
        <v>587</v>
      </c>
      <c r="G8651" s="51" t="n">
        <v>0.18</v>
      </c>
    </row>
    <row r="8652" customFormat="false" ht="17.25" hidden="false" customHeight="true" outlineLevel="0" collapsed="false">
      <c r="A8652" s="0" t="str">
        <f aca="false">LEFT(C8652,4)*1</f>
        <v>0</v>
      </c>
      <c r="B8652" s="48" t="str">
        <f aca="false">+B8651+1</f>
        <v>0</v>
      </c>
      <c r="C8652" s="50" t="s">
        <v>16557</v>
      </c>
      <c r="D8652" s="49" t="s">
        <v>16567</v>
      </c>
      <c r="E8652" s="50" t="n">
        <v>90</v>
      </c>
      <c r="F8652" s="50" t="s">
        <v>587</v>
      </c>
      <c r="G8652" s="51" t="n">
        <v>0.18</v>
      </c>
    </row>
    <row r="8653" customFormat="false" ht="17.25" hidden="false" customHeight="true" outlineLevel="0" collapsed="false">
      <c r="A8653" s="0" t="str">
        <f aca="false">LEFT(C8653,4)*1</f>
        <v>0</v>
      </c>
      <c r="B8653" s="48" t="str">
        <f aca="false">+B8652+1</f>
        <v>0</v>
      </c>
      <c r="C8653" s="50" t="s">
        <v>16557</v>
      </c>
      <c r="D8653" s="49" t="s">
        <v>16568</v>
      </c>
      <c r="E8653" s="50" t="n">
        <v>90</v>
      </c>
      <c r="F8653" s="50" t="s">
        <v>587</v>
      </c>
      <c r="G8653" s="51" t="n">
        <v>0.18</v>
      </c>
    </row>
    <row r="8654" customFormat="false" ht="17.25" hidden="false" customHeight="true" outlineLevel="0" collapsed="false">
      <c r="A8654" s="0" t="str">
        <f aca="false">LEFT(C8654,4)*1</f>
        <v>0</v>
      </c>
      <c r="B8654" s="48" t="str">
        <f aca="false">+B8653+1</f>
        <v>0</v>
      </c>
      <c r="C8654" s="50" t="s">
        <v>16557</v>
      </c>
      <c r="D8654" s="49" t="s">
        <v>16569</v>
      </c>
      <c r="E8654" s="50" t="n">
        <v>90</v>
      </c>
      <c r="F8654" s="50" t="s">
        <v>587</v>
      </c>
      <c r="G8654" s="51" t="n">
        <v>0.18</v>
      </c>
    </row>
    <row r="8655" customFormat="false" ht="17.25" hidden="false" customHeight="true" outlineLevel="0" collapsed="false">
      <c r="A8655" s="0" t="str">
        <f aca="false">LEFT(C8655,4)*1</f>
        <v>0</v>
      </c>
      <c r="B8655" s="48" t="str">
        <f aca="false">+B8654+1</f>
        <v>0</v>
      </c>
      <c r="C8655" s="48" t="s">
        <v>16570</v>
      </c>
      <c r="D8655" s="49" t="s">
        <v>16571</v>
      </c>
      <c r="E8655" s="50" t="n">
        <v>90</v>
      </c>
      <c r="F8655" s="50" t="s">
        <v>587</v>
      </c>
      <c r="G8655" s="51" t="n">
        <v>0.18</v>
      </c>
    </row>
    <row r="8656" customFormat="false" ht="17.25" hidden="false" customHeight="true" outlineLevel="0" collapsed="false">
      <c r="A8656" s="0" t="str">
        <f aca="false">LEFT(C8656,4)*1</f>
        <v>0</v>
      </c>
      <c r="B8656" s="48" t="str">
        <f aca="false">+B8655+1</f>
        <v>0</v>
      </c>
      <c r="C8656" s="48" t="s">
        <v>16572</v>
      </c>
      <c r="D8656" s="49" t="s">
        <v>16573</v>
      </c>
      <c r="E8656" s="50" t="n">
        <v>90</v>
      </c>
      <c r="F8656" s="50" t="s">
        <v>587</v>
      </c>
      <c r="G8656" s="51" t="n">
        <v>0.18</v>
      </c>
    </row>
    <row r="8657" customFormat="false" ht="17.25" hidden="false" customHeight="true" outlineLevel="0" collapsed="false">
      <c r="A8657" s="0" t="str">
        <f aca="false">LEFT(C8657,4)*1</f>
        <v>0</v>
      </c>
      <c r="B8657" s="48" t="str">
        <f aca="false">+B8656+1</f>
        <v>0</v>
      </c>
      <c r="C8657" s="48" t="s">
        <v>16574</v>
      </c>
      <c r="D8657" s="49" t="s">
        <v>16575</v>
      </c>
      <c r="E8657" s="50" t="n">
        <v>90</v>
      </c>
      <c r="F8657" s="50" t="s">
        <v>587</v>
      </c>
      <c r="G8657" s="51" t="n">
        <v>0.18</v>
      </c>
    </row>
    <row r="8658" customFormat="false" ht="17.25" hidden="false" customHeight="true" outlineLevel="0" collapsed="false">
      <c r="A8658" s="0" t="str">
        <f aca="false">LEFT(C8658,4)*1</f>
        <v>0</v>
      </c>
      <c r="B8658" s="48" t="str">
        <f aca="false">+B8657+1</f>
        <v>0</v>
      </c>
      <c r="C8658" s="48" t="s">
        <v>16576</v>
      </c>
      <c r="D8658" s="49" t="s">
        <v>16577</v>
      </c>
      <c r="E8658" s="50" t="n">
        <v>90</v>
      </c>
      <c r="F8658" s="50" t="s">
        <v>587</v>
      </c>
      <c r="G8658" s="51" t="n">
        <v>0.18</v>
      </c>
    </row>
    <row r="8659" customFormat="false" ht="17.25" hidden="false" customHeight="true" outlineLevel="0" collapsed="false">
      <c r="A8659" s="0" t="str">
        <f aca="false">LEFT(C8659,4)*1</f>
        <v>0</v>
      </c>
      <c r="B8659" s="48" t="str">
        <f aca="false">+B8658+1</f>
        <v>0</v>
      </c>
      <c r="C8659" s="48" t="s">
        <v>16578</v>
      </c>
      <c r="D8659" s="49" t="s">
        <v>16579</v>
      </c>
      <c r="E8659" s="50" t="n">
        <v>90</v>
      </c>
      <c r="F8659" s="50" t="s">
        <v>587</v>
      </c>
      <c r="G8659" s="51" t="n">
        <v>0.18</v>
      </c>
    </row>
    <row r="8660" customFormat="false" ht="17.25" hidden="false" customHeight="true" outlineLevel="0" collapsed="false">
      <c r="A8660" s="0" t="str">
        <f aca="false">LEFT(C8660,4)*1</f>
        <v>0</v>
      </c>
      <c r="B8660" s="48" t="str">
        <f aca="false">+B8659+1</f>
        <v>0</v>
      </c>
      <c r="C8660" s="48" t="s">
        <v>16580</v>
      </c>
      <c r="D8660" s="49" t="s">
        <v>16581</v>
      </c>
      <c r="E8660" s="50" t="n">
        <v>90</v>
      </c>
      <c r="F8660" s="50" t="s">
        <v>587</v>
      </c>
      <c r="G8660" s="51" t="n">
        <v>0.18</v>
      </c>
    </row>
    <row r="8661" customFormat="false" ht="17.25" hidden="false" customHeight="true" outlineLevel="0" collapsed="false">
      <c r="A8661" s="0" t="str">
        <f aca="false">LEFT(C8661,4)*1</f>
        <v>0</v>
      </c>
      <c r="B8661" s="48" t="str">
        <f aca="false">+B8660+1</f>
        <v>0</v>
      </c>
      <c r="C8661" s="48" t="s">
        <v>16582</v>
      </c>
      <c r="D8661" s="49" t="s">
        <v>16583</v>
      </c>
      <c r="E8661" s="50" t="n">
        <v>90</v>
      </c>
      <c r="F8661" s="50" t="s">
        <v>2529</v>
      </c>
      <c r="G8661" s="47" t="n">
        <v>0</v>
      </c>
    </row>
    <row r="8662" customFormat="false" ht="17.25" hidden="false" customHeight="true" outlineLevel="0" collapsed="false">
      <c r="A8662" s="0" t="str">
        <f aca="false">LEFT(C8662,4)*1</f>
        <v>0</v>
      </c>
      <c r="B8662" s="48" t="str">
        <f aca="false">+B8661+1</f>
        <v>0</v>
      </c>
      <c r="C8662" s="50" t="s">
        <v>16582</v>
      </c>
      <c r="D8662" s="49" t="s">
        <v>16584</v>
      </c>
      <c r="E8662" s="50" t="n">
        <v>90</v>
      </c>
      <c r="F8662" s="50" t="s">
        <v>2529</v>
      </c>
      <c r="G8662" s="47" t="n">
        <v>0</v>
      </c>
    </row>
    <row r="8663" customFormat="false" ht="17.25" hidden="false" customHeight="true" outlineLevel="0" collapsed="false">
      <c r="A8663" s="0" t="str">
        <f aca="false">LEFT(C8663,4)*1</f>
        <v>0</v>
      </c>
      <c r="B8663" s="48" t="str">
        <f aca="false">+B8662+1</f>
        <v>0</v>
      </c>
      <c r="C8663" s="50" t="s">
        <v>16582</v>
      </c>
      <c r="D8663" s="49" t="s">
        <v>16585</v>
      </c>
      <c r="E8663" s="50" t="n">
        <v>90</v>
      </c>
      <c r="F8663" s="50" t="s">
        <v>2529</v>
      </c>
      <c r="G8663" s="47" t="n">
        <v>0</v>
      </c>
    </row>
    <row r="8664" customFormat="false" ht="17.25" hidden="false" customHeight="true" outlineLevel="0" collapsed="false">
      <c r="A8664" s="0" t="str">
        <f aca="false">LEFT(C8664,4)*1</f>
        <v>0</v>
      </c>
      <c r="B8664" s="48" t="str">
        <f aca="false">+B8663+1</f>
        <v>0</v>
      </c>
      <c r="C8664" s="50" t="s">
        <v>16582</v>
      </c>
      <c r="D8664" s="49" t="s">
        <v>16586</v>
      </c>
      <c r="E8664" s="50" t="n">
        <v>90</v>
      </c>
      <c r="F8664" s="50" t="s">
        <v>2529</v>
      </c>
      <c r="G8664" s="47" t="n">
        <v>0</v>
      </c>
    </row>
    <row r="8665" customFormat="false" ht="17.25" hidden="false" customHeight="true" outlineLevel="0" collapsed="false">
      <c r="A8665" s="0" t="str">
        <f aca="false">LEFT(C8665,4)*1</f>
        <v>0</v>
      </c>
      <c r="B8665" s="48" t="str">
        <f aca="false">+B8664+1</f>
        <v>0</v>
      </c>
      <c r="C8665" s="50" t="s">
        <v>16582</v>
      </c>
      <c r="D8665" s="49" t="s">
        <v>16587</v>
      </c>
      <c r="E8665" s="50" t="n">
        <v>90</v>
      </c>
      <c r="F8665" s="50" t="s">
        <v>2529</v>
      </c>
      <c r="G8665" s="47" t="n">
        <v>0</v>
      </c>
    </row>
    <row r="8666" customFormat="false" ht="17.25" hidden="false" customHeight="true" outlineLevel="0" collapsed="false">
      <c r="A8666" s="0" t="str">
        <f aca="false">LEFT(C8666,4)*1</f>
        <v>0</v>
      </c>
      <c r="B8666" s="48" t="str">
        <f aca="false">+B8665+1</f>
        <v>0</v>
      </c>
      <c r="C8666" s="50" t="s">
        <v>16582</v>
      </c>
      <c r="D8666" s="54" t="s">
        <v>16588</v>
      </c>
      <c r="E8666" s="50" t="n">
        <v>90</v>
      </c>
      <c r="F8666" s="50" t="s">
        <v>2529</v>
      </c>
      <c r="G8666" s="47" t="n">
        <v>0</v>
      </c>
    </row>
    <row r="8667" customFormat="false" ht="17.25" hidden="false" customHeight="true" outlineLevel="0" collapsed="false">
      <c r="A8667" s="0" t="str">
        <f aca="false">LEFT(C8667,4)*1</f>
        <v>0</v>
      </c>
      <c r="B8667" s="48" t="str">
        <f aca="false">+B8666+1</f>
        <v>0</v>
      </c>
      <c r="C8667" s="50" t="s">
        <v>16582</v>
      </c>
      <c r="D8667" s="49" t="s">
        <v>16589</v>
      </c>
      <c r="E8667" s="50" t="n">
        <v>90</v>
      </c>
      <c r="F8667" s="50" t="s">
        <v>2529</v>
      </c>
      <c r="G8667" s="47" t="n">
        <v>0</v>
      </c>
    </row>
    <row r="8668" customFormat="false" ht="17.25" hidden="false" customHeight="true" outlineLevel="0" collapsed="false">
      <c r="A8668" s="0" t="str">
        <f aca="false">LEFT(C8668,4)*1</f>
        <v>0</v>
      </c>
      <c r="B8668" s="48" t="str">
        <f aca="false">+B8667+1</f>
        <v>0</v>
      </c>
      <c r="C8668" s="50" t="s">
        <v>16582</v>
      </c>
      <c r="D8668" s="49" t="s">
        <v>16590</v>
      </c>
      <c r="E8668" s="50" t="n">
        <v>90</v>
      </c>
      <c r="F8668" s="50" t="s">
        <v>2529</v>
      </c>
      <c r="G8668" s="47" t="n">
        <v>0</v>
      </c>
    </row>
    <row r="8669" customFormat="false" ht="17.25" hidden="false" customHeight="true" outlineLevel="0" collapsed="false">
      <c r="A8669" s="0" t="str">
        <f aca="false">LEFT(C8669,4)*1</f>
        <v>0</v>
      </c>
      <c r="B8669" s="48" t="str">
        <f aca="false">+B8668+1</f>
        <v>0</v>
      </c>
      <c r="C8669" s="50" t="s">
        <v>16582</v>
      </c>
      <c r="D8669" s="49" t="s">
        <v>16591</v>
      </c>
      <c r="E8669" s="50" t="n">
        <v>90</v>
      </c>
      <c r="F8669" s="50" t="s">
        <v>2529</v>
      </c>
      <c r="G8669" s="47" t="n">
        <v>0</v>
      </c>
    </row>
    <row r="8670" customFormat="false" ht="17.25" hidden="false" customHeight="true" outlineLevel="0" collapsed="false">
      <c r="A8670" s="0" t="str">
        <f aca="false">LEFT(C8670,4)*1</f>
        <v>0</v>
      </c>
      <c r="B8670" s="48" t="str">
        <f aca="false">+B8669+1</f>
        <v>0</v>
      </c>
      <c r="C8670" s="48" t="s">
        <v>16592</v>
      </c>
      <c r="D8670" s="49" t="s">
        <v>16593</v>
      </c>
      <c r="E8670" s="50" t="n">
        <v>90</v>
      </c>
      <c r="F8670" s="50" t="s">
        <v>2529</v>
      </c>
      <c r="G8670" s="47" t="n">
        <v>0</v>
      </c>
    </row>
    <row r="8671" customFormat="false" ht="17.25" hidden="false" customHeight="true" outlineLevel="0" collapsed="false">
      <c r="A8671" s="0" t="str">
        <f aca="false">LEFT(C8671,4)*1</f>
        <v>0</v>
      </c>
      <c r="B8671" s="48" t="str">
        <f aca="false">+B8670+1</f>
        <v>0</v>
      </c>
      <c r="C8671" s="48" t="s">
        <v>16594</v>
      </c>
      <c r="D8671" s="49" t="s">
        <v>16595</v>
      </c>
      <c r="E8671" s="50" t="n">
        <v>90</v>
      </c>
      <c r="F8671" s="50" t="s">
        <v>2529</v>
      </c>
      <c r="G8671" s="47" t="n">
        <v>0</v>
      </c>
    </row>
    <row r="8672" customFormat="false" ht="17.25" hidden="false" customHeight="true" outlineLevel="0" collapsed="false">
      <c r="A8672" s="0" t="str">
        <f aca="false">LEFT(C8672,4)*1</f>
        <v>0</v>
      </c>
      <c r="B8672" s="48" t="str">
        <f aca="false">+B8671+1</f>
        <v>0</v>
      </c>
      <c r="C8672" s="48" t="s">
        <v>16596</v>
      </c>
      <c r="D8672" s="49" t="s">
        <v>16597</v>
      </c>
      <c r="E8672" s="50" t="n">
        <v>90</v>
      </c>
      <c r="F8672" s="50" t="s">
        <v>2529</v>
      </c>
      <c r="G8672" s="47" t="n">
        <v>0</v>
      </c>
    </row>
    <row r="8673" customFormat="false" ht="17.25" hidden="false" customHeight="true" outlineLevel="0" collapsed="false">
      <c r="A8673" s="0" t="str">
        <f aca="false">LEFT(C8673,4)*1</f>
        <v>0</v>
      </c>
      <c r="B8673" s="48" t="str">
        <f aca="false">+B8672+1</f>
        <v>0</v>
      </c>
      <c r="C8673" s="48" t="s">
        <v>16598</v>
      </c>
      <c r="D8673" s="49" t="s">
        <v>16599</v>
      </c>
      <c r="E8673" s="50" t="n">
        <v>90</v>
      </c>
      <c r="F8673" s="50" t="s">
        <v>2529</v>
      </c>
      <c r="G8673" s="47" t="n">
        <v>0</v>
      </c>
    </row>
    <row r="8674" customFormat="false" ht="17.25" hidden="false" customHeight="true" outlineLevel="0" collapsed="false">
      <c r="A8674" s="0" t="str">
        <f aca="false">LEFT(C8674,4)*1</f>
        <v>0</v>
      </c>
      <c r="B8674" s="48" t="str">
        <f aca="false">+B8673+1</f>
        <v>0</v>
      </c>
      <c r="C8674" s="48" t="s">
        <v>16600</v>
      </c>
      <c r="D8674" s="49" t="s">
        <v>16601</v>
      </c>
      <c r="E8674" s="50" t="n">
        <v>90</v>
      </c>
      <c r="F8674" s="50" t="s">
        <v>2529</v>
      </c>
      <c r="G8674" s="47" t="n">
        <v>0</v>
      </c>
    </row>
    <row r="8675" customFormat="false" ht="17.25" hidden="false" customHeight="true" outlineLevel="0" collapsed="false">
      <c r="A8675" s="0" t="str">
        <f aca="false">LEFT(C8675,4)*1</f>
        <v>0</v>
      </c>
      <c r="B8675" s="48" t="str">
        <f aca="false">+B8674+1</f>
        <v>0</v>
      </c>
      <c r="C8675" s="48" t="s">
        <v>16602</v>
      </c>
      <c r="D8675" s="49" t="s">
        <v>16603</v>
      </c>
      <c r="E8675" s="50" t="n">
        <v>90</v>
      </c>
      <c r="F8675" s="50" t="s">
        <v>587</v>
      </c>
      <c r="G8675" s="51" t="n">
        <v>0.18</v>
      </c>
    </row>
    <row r="8676" customFormat="false" ht="17.25" hidden="false" customHeight="true" outlineLevel="0" collapsed="false">
      <c r="A8676" s="0" t="str">
        <f aca="false">LEFT(C8676,4)*1</f>
        <v>0</v>
      </c>
      <c r="B8676" s="48" t="str">
        <f aca="false">+B8675+1</f>
        <v>0</v>
      </c>
      <c r="C8676" s="50" t="s">
        <v>16602</v>
      </c>
      <c r="D8676" s="54" t="s">
        <v>16604</v>
      </c>
      <c r="E8676" s="50" t="n">
        <v>90</v>
      </c>
      <c r="F8676" s="50" t="s">
        <v>587</v>
      </c>
      <c r="G8676" s="51" t="n">
        <v>0.18</v>
      </c>
    </row>
    <row r="8677" customFormat="false" ht="17.25" hidden="false" customHeight="true" outlineLevel="0" collapsed="false">
      <c r="A8677" s="0" t="str">
        <f aca="false">LEFT(C8677,4)*1</f>
        <v>0</v>
      </c>
      <c r="B8677" s="48" t="str">
        <f aca="false">+B8676+1</f>
        <v>0</v>
      </c>
      <c r="C8677" s="48" t="s">
        <v>16602</v>
      </c>
      <c r="D8677" s="49" t="s">
        <v>16605</v>
      </c>
      <c r="E8677" s="50" t="n">
        <v>90</v>
      </c>
      <c r="F8677" s="50" t="s">
        <v>587</v>
      </c>
      <c r="G8677" s="51" t="n">
        <v>0.18</v>
      </c>
    </row>
    <row r="8678" customFormat="false" ht="17.25" hidden="false" customHeight="true" outlineLevel="0" collapsed="false">
      <c r="A8678" s="0" t="str">
        <f aca="false">LEFT(C8678,4)*1</f>
        <v>0</v>
      </c>
      <c r="B8678" s="48" t="str">
        <f aca="false">+B8677+1</f>
        <v>0</v>
      </c>
      <c r="C8678" s="48" t="s">
        <v>16606</v>
      </c>
      <c r="D8678" s="49" t="s">
        <v>16607</v>
      </c>
      <c r="E8678" s="50" t="n">
        <v>90</v>
      </c>
      <c r="F8678" s="50" t="s">
        <v>119</v>
      </c>
      <c r="G8678" s="51" t="n">
        <v>0.12</v>
      </c>
    </row>
    <row r="8679" customFormat="false" ht="17.25" hidden="false" customHeight="true" outlineLevel="0" collapsed="false">
      <c r="A8679" s="0" t="str">
        <f aca="false">LEFT(C8679,4)*1</f>
        <v>0</v>
      </c>
      <c r="B8679" s="48" t="str">
        <f aca="false">+B8678+1</f>
        <v>0</v>
      </c>
      <c r="C8679" s="48" t="s">
        <v>16606</v>
      </c>
      <c r="D8679" s="49" t="s">
        <v>16608</v>
      </c>
      <c r="E8679" s="50" t="n">
        <v>90</v>
      </c>
      <c r="F8679" s="50" t="s">
        <v>119</v>
      </c>
      <c r="G8679" s="51" t="n">
        <v>0.12</v>
      </c>
    </row>
    <row r="8680" customFormat="false" ht="17.25" hidden="false" customHeight="true" outlineLevel="0" collapsed="false">
      <c r="A8680" s="0" t="str">
        <f aca="false">LEFT(C8680,4)*1</f>
        <v>0</v>
      </c>
      <c r="B8680" s="48" t="str">
        <f aca="false">+B8679+1</f>
        <v>0</v>
      </c>
      <c r="C8680" s="48" t="s">
        <v>16606</v>
      </c>
      <c r="D8680" s="49" t="s">
        <v>16609</v>
      </c>
      <c r="E8680" s="50" t="n">
        <v>90</v>
      </c>
      <c r="F8680" s="50" t="s">
        <v>119</v>
      </c>
      <c r="G8680" s="51" t="n">
        <v>0.12</v>
      </c>
    </row>
    <row r="8681" customFormat="false" ht="17.25" hidden="false" customHeight="true" outlineLevel="0" collapsed="false">
      <c r="A8681" s="0" t="str">
        <f aca="false">LEFT(C8681,4)*1</f>
        <v>0</v>
      </c>
      <c r="B8681" s="48" t="str">
        <f aca="false">+B8680+1</f>
        <v>0</v>
      </c>
      <c r="C8681" s="48" t="s">
        <v>16606</v>
      </c>
      <c r="D8681" s="49" t="s">
        <v>16610</v>
      </c>
      <c r="E8681" s="50" t="n">
        <v>90</v>
      </c>
      <c r="F8681" s="50" t="s">
        <v>397</v>
      </c>
      <c r="G8681" s="51" t="n">
        <v>0.05</v>
      </c>
    </row>
    <row r="8682" customFormat="false" ht="17.25" hidden="false" customHeight="true" outlineLevel="0" collapsed="false">
      <c r="A8682" s="0" t="str">
        <f aca="false">LEFT(C8682,4)*1</f>
        <v>0</v>
      </c>
      <c r="B8682" s="48" t="str">
        <f aca="false">+B8681+1</f>
        <v>0</v>
      </c>
      <c r="C8682" s="48" t="s">
        <v>16606</v>
      </c>
      <c r="D8682" s="49" t="s">
        <v>16611</v>
      </c>
      <c r="E8682" s="50" t="n">
        <v>90</v>
      </c>
      <c r="F8682" s="50" t="s">
        <v>397</v>
      </c>
      <c r="G8682" s="51" t="n">
        <v>0.05</v>
      </c>
    </row>
    <row r="8683" customFormat="false" ht="17.25" hidden="false" customHeight="true" outlineLevel="0" collapsed="false">
      <c r="A8683" s="0" t="str">
        <f aca="false">LEFT(C8683,4)*1</f>
        <v>0</v>
      </c>
      <c r="B8683" s="48" t="str">
        <f aca="false">+B8682+1</f>
        <v>0</v>
      </c>
      <c r="C8683" s="48" t="s">
        <v>16606</v>
      </c>
      <c r="D8683" s="49" t="s">
        <v>16612</v>
      </c>
      <c r="E8683" s="50" t="n">
        <v>90</v>
      </c>
      <c r="F8683" s="50" t="s">
        <v>397</v>
      </c>
      <c r="G8683" s="51" t="n">
        <v>0.05</v>
      </c>
    </row>
    <row r="8684" customFormat="false" ht="17.25" hidden="false" customHeight="true" outlineLevel="0" collapsed="false">
      <c r="A8684" s="0" t="str">
        <f aca="false">LEFT(C8684,4)*1</f>
        <v>0</v>
      </c>
      <c r="B8684" s="48" t="str">
        <f aca="false">+B8683+1</f>
        <v>0</v>
      </c>
      <c r="C8684" s="48" t="s">
        <v>16606</v>
      </c>
      <c r="D8684" s="49" t="s">
        <v>16613</v>
      </c>
      <c r="E8684" s="50" t="n">
        <v>90</v>
      </c>
      <c r="F8684" s="50" t="s">
        <v>397</v>
      </c>
      <c r="G8684" s="51" t="n">
        <v>0.05</v>
      </c>
    </row>
    <row r="8685" customFormat="false" ht="17.25" hidden="false" customHeight="true" outlineLevel="0" collapsed="false">
      <c r="A8685" s="0" t="str">
        <f aca="false">LEFT(C8685,4)*1</f>
        <v>0</v>
      </c>
      <c r="B8685" s="48" t="str">
        <f aca="false">+B8684+1</f>
        <v>0</v>
      </c>
      <c r="C8685" s="48" t="s">
        <v>16606</v>
      </c>
      <c r="D8685" s="49" t="s">
        <v>16614</v>
      </c>
      <c r="E8685" s="50" t="n">
        <v>90</v>
      </c>
      <c r="F8685" s="50" t="s">
        <v>397</v>
      </c>
      <c r="G8685" s="51" t="n">
        <v>0.05</v>
      </c>
    </row>
    <row r="8686" customFormat="false" ht="17.25" hidden="false" customHeight="true" outlineLevel="0" collapsed="false">
      <c r="A8686" s="0" t="str">
        <f aca="false">LEFT(C8686,4)*1</f>
        <v>0</v>
      </c>
      <c r="B8686" s="48" t="str">
        <f aca="false">+B8685+1</f>
        <v>0</v>
      </c>
      <c r="C8686" s="48" t="s">
        <v>16615</v>
      </c>
      <c r="D8686" s="49" t="s">
        <v>16616</v>
      </c>
      <c r="E8686" s="50" t="n">
        <v>91</v>
      </c>
      <c r="F8686" s="50" t="s">
        <v>2181</v>
      </c>
      <c r="G8686" s="51" t="n">
        <v>0.28</v>
      </c>
    </row>
    <row r="8687" customFormat="false" ht="17.25" hidden="false" customHeight="true" outlineLevel="0" collapsed="false">
      <c r="A8687" s="0" t="str">
        <f aca="false">LEFT(C8687,4)*1</f>
        <v>0</v>
      </c>
      <c r="B8687" s="48" t="str">
        <f aca="false">+B8686+1</f>
        <v>0</v>
      </c>
      <c r="C8687" s="48" t="s">
        <v>16615</v>
      </c>
      <c r="D8687" s="49" t="s">
        <v>16617</v>
      </c>
      <c r="E8687" s="50" t="n">
        <v>91</v>
      </c>
      <c r="F8687" s="50" t="s">
        <v>119</v>
      </c>
      <c r="G8687" s="51" t="n">
        <v>0.12</v>
      </c>
    </row>
    <row r="8688" customFormat="false" ht="17.25" hidden="false" customHeight="true" outlineLevel="0" collapsed="false">
      <c r="A8688" s="0" t="str">
        <f aca="false">LEFT(C8688,4)*1</f>
        <v>0</v>
      </c>
      <c r="B8688" s="48" t="str">
        <f aca="false">+B8687+1</f>
        <v>0</v>
      </c>
      <c r="C8688" s="48" t="s">
        <v>16618</v>
      </c>
      <c r="D8688" s="49" t="s">
        <v>16619</v>
      </c>
      <c r="E8688" s="50" t="n">
        <v>91</v>
      </c>
      <c r="F8688" s="50" t="s">
        <v>2181</v>
      </c>
      <c r="G8688" s="51" t="n">
        <v>0.28</v>
      </c>
    </row>
    <row r="8689" customFormat="false" ht="17.25" hidden="false" customHeight="true" outlineLevel="0" collapsed="false">
      <c r="A8689" s="0" t="str">
        <f aca="false">LEFT(C8689,4)*1</f>
        <v>0</v>
      </c>
      <c r="B8689" s="48" t="str">
        <f aca="false">+B8688+1</f>
        <v>0</v>
      </c>
      <c r="C8689" s="48" t="s">
        <v>16620</v>
      </c>
      <c r="D8689" s="49" t="s">
        <v>16621</v>
      </c>
      <c r="E8689" s="50" t="n">
        <v>91</v>
      </c>
      <c r="F8689" s="50" t="s">
        <v>2181</v>
      </c>
      <c r="G8689" s="51" t="n">
        <v>0.28</v>
      </c>
    </row>
    <row r="8690" customFormat="false" ht="17.25" hidden="false" customHeight="true" outlineLevel="0" collapsed="false">
      <c r="A8690" s="0" t="str">
        <f aca="false">LEFT(C8690,4)*1</f>
        <v>0</v>
      </c>
      <c r="B8690" s="48" t="str">
        <f aca="false">+B8689+1</f>
        <v>0</v>
      </c>
      <c r="C8690" s="48" t="s">
        <v>16622</v>
      </c>
      <c r="D8690" s="49" t="s">
        <v>16623</v>
      </c>
      <c r="E8690" s="50" t="n">
        <v>91</v>
      </c>
      <c r="F8690" s="50" t="s">
        <v>2181</v>
      </c>
      <c r="G8690" s="51" t="n">
        <v>0.28</v>
      </c>
    </row>
    <row r="8691" customFormat="false" ht="17.25" hidden="false" customHeight="true" outlineLevel="0" collapsed="false">
      <c r="A8691" s="0" t="str">
        <f aca="false">LEFT(C8691,4)*1</f>
        <v>0</v>
      </c>
      <c r="B8691" s="48" t="str">
        <f aca="false">+B8690+1</f>
        <v>0</v>
      </c>
      <c r="C8691" s="48" t="s">
        <v>16624</v>
      </c>
      <c r="D8691" s="49" t="s">
        <v>16625</v>
      </c>
      <c r="E8691" s="50" t="n">
        <v>91</v>
      </c>
      <c r="F8691" s="50" t="s">
        <v>2181</v>
      </c>
      <c r="G8691" s="51" t="n">
        <v>0.28</v>
      </c>
    </row>
    <row r="8692" customFormat="false" ht="17.25" hidden="false" customHeight="true" outlineLevel="0" collapsed="false">
      <c r="A8692" s="0" t="str">
        <f aca="false">LEFT(C8692,4)*1</f>
        <v>0</v>
      </c>
      <c r="B8692" s="48" t="str">
        <f aca="false">+B8691+1</f>
        <v>0</v>
      </c>
      <c r="C8692" s="48" t="s">
        <v>16626</v>
      </c>
      <c r="D8692" s="49" t="s">
        <v>16627</v>
      </c>
      <c r="E8692" s="50" t="n">
        <v>91</v>
      </c>
      <c r="F8692" s="50" t="s">
        <v>2181</v>
      </c>
      <c r="G8692" s="51" t="n">
        <v>0.28</v>
      </c>
    </row>
    <row r="8693" customFormat="false" ht="17.25" hidden="false" customHeight="true" outlineLevel="0" collapsed="false">
      <c r="A8693" s="0" t="str">
        <f aca="false">LEFT(C8693,4)*1</f>
        <v>0</v>
      </c>
      <c r="B8693" s="48" t="str">
        <f aca="false">+B8692+1</f>
        <v>0</v>
      </c>
      <c r="C8693" s="48" t="s">
        <v>16628</v>
      </c>
      <c r="D8693" s="49" t="s">
        <v>16629</v>
      </c>
      <c r="E8693" s="50" t="n">
        <v>91</v>
      </c>
      <c r="F8693" s="50" t="s">
        <v>2181</v>
      </c>
      <c r="G8693" s="51" t="n">
        <v>0.28</v>
      </c>
    </row>
    <row r="8694" customFormat="false" ht="17.25" hidden="false" customHeight="true" outlineLevel="0" collapsed="false">
      <c r="A8694" s="0" t="str">
        <f aca="false">LEFT(C8694,4)*1</f>
        <v>0</v>
      </c>
      <c r="B8694" s="48" t="str">
        <f aca="false">+B8693+1</f>
        <v>0</v>
      </c>
      <c r="C8694" s="48" t="s">
        <v>16630</v>
      </c>
      <c r="D8694" s="49" t="s">
        <v>16631</v>
      </c>
      <c r="E8694" s="50" t="n">
        <v>91</v>
      </c>
      <c r="F8694" s="50" t="s">
        <v>2181</v>
      </c>
      <c r="G8694" s="51" t="n">
        <v>0.28</v>
      </c>
    </row>
    <row r="8695" customFormat="false" ht="17.25" hidden="false" customHeight="true" outlineLevel="0" collapsed="false">
      <c r="A8695" s="0" t="str">
        <f aca="false">LEFT(C8695,4)*1</f>
        <v>0</v>
      </c>
      <c r="B8695" s="48" t="str">
        <f aca="false">+B8694+1</f>
        <v>0</v>
      </c>
      <c r="C8695" s="48" t="s">
        <v>16632</v>
      </c>
      <c r="D8695" s="49" t="s">
        <v>16633</v>
      </c>
      <c r="E8695" s="50" t="n">
        <v>91</v>
      </c>
      <c r="F8695" s="50" t="s">
        <v>2181</v>
      </c>
      <c r="G8695" s="51" t="n">
        <v>0.28</v>
      </c>
    </row>
    <row r="8696" customFormat="false" ht="17.25" hidden="false" customHeight="true" outlineLevel="0" collapsed="false">
      <c r="A8696" s="0" t="str">
        <f aca="false">LEFT(C8696,4)*1</f>
        <v>0</v>
      </c>
      <c r="B8696" s="48" t="str">
        <f aca="false">+B8695+1</f>
        <v>0</v>
      </c>
      <c r="C8696" s="48" t="s">
        <v>16632</v>
      </c>
      <c r="D8696" s="49" t="s">
        <v>16617</v>
      </c>
      <c r="E8696" s="50" t="n">
        <v>91</v>
      </c>
      <c r="F8696" s="50" t="s">
        <v>119</v>
      </c>
      <c r="G8696" s="51" t="n">
        <v>0.12</v>
      </c>
    </row>
    <row r="8697" customFormat="false" ht="17.25" hidden="false" customHeight="true" outlineLevel="0" collapsed="false">
      <c r="A8697" s="0" t="str">
        <f aca="false">LEFT(C8697,4)*1</f>
        <v>0</v>
      </c>
      <c r="B8697" s="48" t="str">
        <f aca="false">+B8696+1</f>
        <v>0</v>
      </c>
      <c r="C8697" s="48" t="s">
        <v>16634</v>
      </c>
      <c r="D8697" s="49" t="s">
        <v>16619</v>
      </c>
      <c r="E8697" s="50" t="n">
        <v>91</v>
      </c>
      <c r="F8697" s="50" t="s">
        <v>2181</v>
      </c>
      <c r="G8697" s="51" t="n">
        <v>0.28</v>
      </c>
    </row>
    <row r="8698" customFormat="false" ht="17.25" hidden="false" customHeight="true" outlineLevel="0" collapsed="false">
      <c r="A8698" s="0" t="str">
        <f aca="false">LEFT(C8698,4)*1</f>
        <v>0</v>
      </c>
      <c r="B8698" s="48" t="str">
        <f aca="false">+B8697+1</f>
        <v>0</v>
      </c>
      <c r="C8698" s="48" t="s">
        <v>16635</v>
      </c>
      <c r="D8698" s="49" t="s">
        <v>16621</v>
      </c>
      <c r="E8698" s="50" t="n">
        <v>91</v>
      </c>
      <c r="F8698" s="50" t="s">
        <v>2181</v>
      </c>
      <c r="G8698" s="51" t="n">
        <v>0.28</v>
      </c>
    </row>
    <row r="8699" customFormat="false" ht="17.25" hidden="false" customHeight="true" outlineLevel="0" collapsed="false">
      <c r="A8699" s="0" t="str">
        <f aca="false">LEFT(C8699,4)*1</f>
        <v>0</v>
      </c>
      <c r="B8699" s="48" t="str">
        <f aca="false">+B8698+1</f>
        <v>0</v>
      </c>
      <c r="C8699" s="48" t="s">
        <v>16636</v>
      </c>
      <c r="D8699" s="49" t="s">
        <v>16623</v>
      </c>
      <c r="E8699" s="50" t="n">
        <v>91</v>
      </c>
      <c r="F8699" s="50" t="s">
        <v>2181</v>
      </c>
      <c r="G8699" s="51" t="n">
        <v>0.28</v>
      </c>
    </row>
    <row r="8700" customFormat="false" ht="17.25" hidden="false" customHeight="true" outlineLevel="0" collapsed="false">
      <c r="A8700" s="0" t="str">
        <f aca="false">LEFT(C8700,4)*1</f>
        <v>0</v>
      </c>
      <c r="B8700" s="48" t="str">
        <f aca="false">+B8699+1</f>
        <v>0</v>
      </c>
      <c r="C8700" s="48" t="s">
        <v>16637</v>
      </c>
      <c r="D8700" s="49" t="s">
        <v>16638</v>
      </c>
      <c r="E8700" s="50" t="n">
        <v>91</v>
      </c>
      <c r="F8700" s="50" t="s">
        <v>2181</v>
      </c>
      <c r="G8700" s="51" t="n">
        <v>0.28</v>
      </c>
    </row>
    <row r="8701" customFormat="false" ht="17.25" hidden="false" customHeight="true" outlineLevel="0" collapsed="false">
      <c r="A8701" s="0" t="str">
        <f aca="false">LEFT(C8701,4)*1</f>
        <v>0</v>
      </c>
      <c r="B8701" s="48" t="str">
        <f aca="false">+B8700+1</f>
        <v>0</v>
      </c>
      <c r="C8701" s="48" t="s">
        <v>16639</v>
      </c>
      <c r="D8701" s="49" t="s">
        <v>16640</v>
      </c>
      <c r="E8701" s="50" t="n">
        <v>91</v>
      </c>
      <c r="F8701" s="50" t="s">
        <v>2181</v>
      </c>
      <c r="G8701" s="51" t="n">
        <v>0.28</v>
      </c>
    </row>
    <row r="8702" customFormat="false" ht="17.25" hidden="false" customHeight="true" outlineLevel="0" collapsed="false">
      <c r="A8702" s="0" t="str">
        <f aca="false">LEFT(C8702,4)*1</f>
        <v>0</v>
      </c>
      <c r="B8702" s="48" t="str">
        <f aca="false">+B8701+1</f>
        <v>0</v>
      </c>
      <c r="C8702" s="48" t="s">
        <v>16641</v>
      </c>
      <c r="D8702" s="49" t="s">
        <v>16642</v>
      </c>
      <c r="E8702" s="50" t="n">
        <v>91</v>
      </c>
      <c r="F8702" s="50" t="s">
        <v>2181</v>
      </c>
      <c r="G8702" s="51" t="n">
        <v>0.28</v>
      </c>
    </row>
    <row r="8703" customFormat="false" ht="17.25" hidden="false" customHeight="true" outlineLevel="0" collapsed="false">
      <c r="A8703" s="0" t="str">
        <f aca="false">LEFT(C8703,4)*1</f>
        <v>0</v>
      </c>
      <c r="B8703" s="48" t="str">
        <f aca="false">+B8702+1</f>
        <v>0</v>
      </c>
      <c r="C8703" s="48" t="s">
        <v>16643</v>
      </c>
      <c r="D8703" s="49" t="s">
        <v>16644</v>
      </c>
      <c r="E8703" s="50" t="n">
        <v>91</v>
      </c>
      <c r="F8703" s="50" t="s">
        <v>2181</v>
      </c>
      <c r="G8703" s="51" t="n">
        <v>0.28</v>
      </c>
    </row>
    <row r="8704" customFormat="false" ht="17.25" hidden="false" customHeight="true" outlineLevel="0" collapsed="false">
      <c r="A8704" s="0" t="str">
        <f aca="false">LEFT(C8704,4)*1</f>
        <v>0</v>
      </c>
      <c r="B8704" s="48" t="str">
        <f aca="false">+B8703+1</f>
        <v>0</v>
      </c>
      <c r="C8704" s="48" t="s">
        <v>16645</v>
      </c>
      <c r="D8704" s="49" t="s">
        <v>16646</v>
      </c>
      <c r="E8704" s="50" t="n">
        <v>91</v>
      </c>
      <c r="F8704" s="50" t="s">
        <v>587</v>
      </c>
      <c r="G8704" s="51" t="n">
        <v>0.18</v>
      </c>
    </row>
    <row r="8705" customFormat="false" ht="17.25" hidden="false" customHeight="true" outlineLevel="0" collapsed="false">
      <c r="A8705" s="0" t="str">
        <f aca="false">LEFT(C8705,4)*1</f>
        <v>0</v>
      </c>
      <c r="B8705" s="48" t="str">
        <f aca="false">+B8704+1</f>
        <v>0</v>
      </c>
      <c r="C8705" s="48" t="s">
        <v>16647</v>
      </c>
      <c r="D8705" s="49" t="s">
        <v>16648</v>
      </c>
      <c r="E8705" s="50" t="n">
        <v>91</v>
      </c>
      <c r="F8705" s="50" t="s">
        <v>587</v>
      </c>
      <c r="G8705" s="51" t="n">
        <v>0.18</v>
      </c>
    </row>
    <row r="8706" customFormat="false" ht="17.25" hidden="false" customHeight="true" outlineLevel="0" collapsed="false">
      <c r="A8706" s="0" t="str">
        <f aca="false">LEFT(C8706,4)*1</f>
        <v>0</v>
      </c>
      <c r="B8706" s="48" t="str">
        <f aca="false">+B8705+1</f>
        <v>0</v>
      </c>
      <c r="C8706" s="48" t="s">
        <v>16649</v>
      </c>
      <c r="D8706" s="49" t="s">
        <v>16650</v>
      </c>
      <c r="E8706" s="50" t="n">
        <v>91</v>
      </c>
      <c r="F8706" s="50" t="s">
        <v>587</v>
      </c>
      <c r="G8706" s="51" t="n">
        <v>0.18</v>
      </c>
    </row>
    <row r="8707" customFormat="false" ht="17.25" hidden="false" customHeight="true" outlineLevel="0" collapsed="false">
      <c r="A8707" s="0" t="str">
        <f aca="false">LEFT(C8707,4)*1</f>
        <v>0</v>
      </c>
      <c r="B8707" s="48" t="str">
        <f aca="false">+B8706+1</f>
        <v>0</v>
      </c>
      <c r="C8707" s="48" t="s">
        <v>16651</v>
      </c>
      <c r="D8707" s="49" t="s">
        <v>16652</v>
      </c>
      <c r="E8707" s="50" t="n">
        <v>91</v>
      </c>
      <c r="F8707" s="50" t="s">
        <v>2181</v>
      </c>
      <c r="G8707" s="51" t="n">
        <v>0.28</v>
      </c>
    </row>
    <row r="8708" customFormat="false" ht="17.25" hidden="false" customHeight="true" outlineLevel="0" collapsed="false">
      <c r="A8708" s="0" t="str">
        <f aca="false">LEFT(C8708,4)*1</f>
        <v>0</v>
      </c>
      <c r="B8708" s="48" t="str">
        <f aca="false">+B8707+1</f>
        <v>0</v>
      </c>
      <c r="C8708" s="48" t="s">
        <v>16653</v>
      </c>
      <c r="D8708" s="49" t="s">
        <v>16654</v>
      </c>
      <c r="E8708" s="50" t="n">
        <v>91</v>
      </c>
      <c r="F8708" s="50" t="s">
        <v>587</v>
      </c>
      <c r="G8708" s="51" t="n">
        <v>0.18</v>
      </c>
    </row>
    <row r="8709" customFormat="false" ht="17.25" hidden="false" customHeight="true" outlineLevel="0" collapsed="false">
      <c r="A8709" s="0" t="str">
        <f aca="false">LEFT(C8709,4)*1</f>
        <v>0</v>
      </c>
      <c r="B8709" s="48" t="str">
        <f aca="false">+B8708+1</f>
        <v>0</v>
      </c>
      <c r="C8709" s="48" t="s">
        <v>16655</v>
      </c>
      <c r="D8709" s="49" t="s">
        <v>16656</v>
      </c>
      <c r="E8709" s="50" t="n">
        <v>91</v>
      </c>
      <c r="F8709" s="50" t="s">
        <v>587</v>
      </c>
      <c r="G8709" s="51" t="n">
        <v>0.18</v>
      </c>
    </row>
    <row r="8710" customFormat="false" ht="17.25" hidden="false" customHeight="true" outlineLevel="0" collapsed="false">
      <c r="A8710" s="0" t="str">
        <f aca="false">LEFT(C8710,4)*1</f>
        <v>0</v>
      </c>
      <c r="B8710" s="48" t="str">
        <f aca="false">+B8709+1</f>
        <v>0</v>
      </c>
      <c r="C8710" s="48" t="s">
        <v>16657</v>
      </c>
      <c r="D8710" s="49" t="s">
        <v>16658</v>
      </c>
      <c r="E8710" s="50" t="n">
        <v>91</v>
      </c>
      <c r="F8710" s="50" t="s">
        <v>587</v>
      </c>
      <c r="G8710" s="51" t="n">
        <v>0.18</v>
      </c>
    </row>
    <row r="8711" customFormat="false" ht="17.25" hidden="false" customHeight="true" outlineLevel="0" collapsed="false">
      <c r="A8711" s="0" t="str">
        <f aca="false">LEFT(C8711,4)*1</f>
        <v>0</v>
      </c>
      <c r="B8711" s="48" t="str">
        <f aca="false">+B8710+1</f>
        <v>0</v>
      </c>
      <c r="C8711" s="48" t="s">
        <v>16659</v>
      </c>
      <c r="D8711" s="49" t="s">
        <v>16660</v>
      </c>
      <c r="E8711" s="50" t="n">
        <v>91</v>
      </c>
      <c r="F8711" s="50" t="s">
        <v>587</v>
      </c>
      <c r="G8711" s="51" t="n">
        <v>0.18</v>
      </c>
    </row>
    <row r="8712" customFormat="false" ht="17.25" hidden="false" customHeight="true" outlineLevel="0" collapsed="false">
      <c r="A8712" s="0" t="str">
        <f aca="false">LEFT(C8712,4)*1</f>
        <v>0</v>
      </c>
      <c r="B8712" s="48" t="str">
        <f aca="false">+B8711+1</f>
        <v>0</v>
      </c>
      <c r="C8712" s="48" t="s">
        <v>16661</v>
      </c>
      <c r="D8712" s="49" t="s">
        <v>16662</v>
      </c>
      <c r="E8712" s="50" t="n">
        <v>91</v>
      </c>
      <c r="F8712" s="50" t="s">
        <v>587</v>
      </c>
      <c r="G8712" s="51" t="n">
        <v>0.18</v>
      </c>
    </row>
    <row r="8713" customFormat="false" ht="17.25" hidden="false" customHeight="true" outlineLevel="0" collapsed="false">
      <c r="A8713" s="0" t="str">
        <f aca="false">LEFT(C8713,4)*1</f>
        <v>0</v>
      </c>
      <c r="B8713" s="48" t="str">
        <f aca="false">+B8712+1</f>
        <v>0</v>
      </c>
      <c r="C8713" s="48" t="s">
        <v>16663</v>
      </c>
      <c r="D8713" s="49" t="s">
        <v>16664</v>
      </c>
      <c r="E8713" s="50" t="n">
        <v>91</v>
      </c>
      <c r="F8713" s="50" t="s">
        <v>587</v>
      </c>
      <c r="G8713" s="51" t="n">
        <v>0.18</v>
      </c>
    </row>
    <row r="8714" customFormat="false" ht="17.25" hidden="false" customHeight="true" outlineLevel="0" collapsed="false">
      <c r="A8714" s="0" t="str">
        <f aca="false">LEFT(C8714,4)*1</f>
        <v>0</v>
      </c>
      <c r="B8714" s="48" t="str">
        <f aca="false">+B8713+1</f>
        <v>0</v>
      </c>
      <c r="C8714" s="48" t="s">
        <v>16665</v>
      </c>
      <c r="D8714" s="49" t="s">
        <v>16654</v>
      </c>
      <c r="E8714" s="50" t="n">
        <v>91</v>
      </c>
      <c r="F8714" s="50" t="s">
        <v>587</v>
      </c>
      <c r="G8714" s="51" t="n">
        <v>0.18</v>
      </c>
    </row>
    <row r="8715" customFormat="false" ht="17.25" hidden="false" customHeight="true" outlineLevel="0" collapsed="false">
      <c r="A8715" s="0" t="str">
        <f aca="false">LEFT(C8715,4)*1</f>
        <v>0</v>
      </c>
      <c r="B8715" s="48" t="str">
        <f aca="false">+B8714+1</f>
        <v>0</v>
      </c>
      <c r="C8715" s="48" t="s">
        <v>16666</v>
      </c>
      <c r="D8715" s="49" t="s">
        <v>16667</v>
      </c>
      <c r="E8715" s="50" t="n">
        <v>91</v>
      </c>
      <c r="F8715" s="50" t="s">
        <v>2181</v>
      </c>
      <c r="G8715" s="51" t="n">
        <v>0.28</v>
      </c>
    </row>
    <row r="8716" customFormat="false" ht="17.25" hidden="false" customHeight="true" outlineLevel="0" collapsed="false">
      <c r="A8716" s="0" t="str">
        <f aca="false">LEFT(C8716,4)*1</f>
        <v>0</v>
      </c>
      <c r="B8716" s="48" t="str">
        <f aca="false">+B8715+1</f>
        <v>0</v>
      </c>
      <c r="C8716" s="48" t="s">
        <v>16668</v>
      </c>
      <c r="D8716" s="49" t="s">
        <v>16669</v>
      </c>
      <c r="E8716" s="50" t="n">
        <v>91</v>
      </c>
      <c r="F8716" s="50" t="s">
        <v>2181</v>
      </c>
      <c r="G8716" s="51" t="n">
        <v>0.28</v>
      </c>
    </row>
    <row r="8717" customFormat="false" ht="17.25" hidden="false" customHeight="true" outlineLevel="0" collapsed="false">
      <c r="A8717" s="0" t="str">
        <f aca="false">LEFT(C8717,4)*1</f>
        <v>0</v>
      </c>
      <c r="B8717" s="48" t="str">
        <f aca="false">+B8716+1</f>
        <v>0</v>
      </c>
      <c r="C8717" s="48" t="s">
        <v>16670</v>
      </c>
      <c r="D8717" s="49" t="s">
        <v>16671</v>
      </c>
      <c r="E8717" s="50" t="n">
        <v>91</v>
      </c>
      <c r="F8717" s="50" t="s">
        <v>2181</v>
      </c>
      <c r="G8717" s="51" t="n">
        <v>0.28</v>
      </c>
    </row>
    <row r="8718" customFormat="false" ht="17.25" hidden="false" customHeight="true" outlineLevel="0" collapsed="false">
      <c r="A8718" s="0" t="str">
        <f aca="false">LEFT(C8718,4)*1</f>
        <v>0</v>
      </c>
      <c r="B8718" s="48" t="str">
        <f aca="false">+B8717+1</f>
        <v>0</v>
      </c>
      <c r="C8718" s="48" t="s">
        <v>16672</v>
      </c>
      <c r="D8718" s="49" t="s">
        <v>16673</v>
      </c>
      <c r="E8718" s="50" t="n">
        <v>91</v>
      </c>
      <c r="F8718" s="50" t="s">
        <v>2181</v>
      </c>
      <c r="G8718" s="51" t="n">
        <v>0.28</v>
      </c>
    </row>
    <row r="8719" customFormat="false" ht="17.25" hidden="false" customHeight="true" outlineLevel="0" collapsed="false">
      <c r="A8719" s="0" t="str">
        <f aca="false">LEFT(C8719,4)*1</f>
        <v>0</v>
      </c>
      <c r="B8719" s="48" t="str">
        <f aca="false">+B8718+1</f>
        <v>0</v>
      </c>
      <c r="C8719" s="48" t="s">
        <v>16674</v>
      </c>
      <c r="D8719" s="49" t="s">
        <v>16675</v>
      </c>
      <c r="E8719" s="50" t="n">
        <v>91</v>
      </c>
      <c r="F8719" s="50" t="s">
        <v>2181</v>
      </c>
      <c r="G8719" s="51" t="n">
        <v>0.28</v>
      </c>
    </row>
    <row r="8720" customFormat="false" ht="17.25" hidden="false" customHeight="true" outlineLevel="0" collapsed="false">
      <c r="A8720" s="0" t="str">
        <f aca="false">LEFT(C8720,4)*1</f>
        <v>0</v>
      </c>
      <c r="B8720" s="48" t="str">
        <f aca="false">+B8719+1</f>
        <v>0</v>
      </c>
      <c r="C8720" s="48" t="s">
        <v>16676</v>
      </c>
      <c r="D8720" s="49" t="s">
        <v>16677</v>
      </c>
      <c r="E8720" s="50" t="n">
        <v>91</v>
      </c>
      <c r="F8720" s="50" t="s">
        <v>2181</v>
      </c>
      <c r="G8720" s="51" t="n">
        <v>0.28</v>
      </c>
    </row>
    <row r="8721" customFormat="false" ht="17.25" hidden="false" customHeight="true" outlineLevel="0" collapsed="false">
      <c r="A8721" s="0" t="str">
        <f aca="false">LEFT(C8721,4)*1</f>
        <v>0</v>
      </c>
      <c r="B8721" s="48" t="str">
        <f aca="false">+B8720+1</f>
        <v>0</v>
      </c>
      <c r="C8721" s="48" t="s">
        <v>16678</v>
      </c>
      <c r="D8721" s="49" t="s">
        <v>16679</v>
      </c>
      <c r="E8721" s="50" t="n">
        <v>91</v>
      </c>
      <c r="F8721" s="50" t="s">
        <v>2181</v>
      </c>
      <c r="G8721" s="51" t="n">
        <v>0.28</v>
      </c>
    </row>
    <row r="8722" customFormat="false" ht="17.25" hidden="false" customHeight="true" outlineLevel="0" collapsed="false">
      <c r="A8722" s="0" t="str">
        <f aca="false">LEFT(C8722,4)*1</f>
        <v>0</v>
      </c>
      <c r="B8722" s="48" t="str">
        <f aca="false">+B8721+1</f>
        <v>0</v>
      </c>
      <c r="C8722" s="48" t="s">
        <v>16680</v>
      </c>
      <c r="D8722" s="49" t="s">
        <v>16681</v>
      </c>
      <c r="E8722" s="50" t="n">
        <v>91</v>
      </c>
      <c r="F8722" s="50" t="s">
        <v>2181</v>
      </c>
      <c r="G8722" s="51" t="n">
        <v>0.28</v>
      </c>
    </row>
    <row r="8723" customFormat="false" ht="17.25" hidden="false" customHeight="true" outlineLevel="0" collapsed="false">
      <c r="A8723" s="0" t="str">
        <f aca="false">LEFT(C8723,4)*1</f>
        <v>0</v>
      </c>
      <c r="B8723" s="48" t="str">
        <f aca="false">+B8722+1</f>
        <v>0</v>
      </c>
      <c r="C8723" s="48" t="s">
        <v>16682</v>
      </c>
      <c r="D8723" s="49" t="s">
        <v>16683</v>
      </c>
      <c r="E8723" s="50" t="n">
        <v>91</v>
      </c>
      <c r="F8723" s="50" t="s">
        <v>2181</v>
      </c>
      <c r="G8723" s="51" t="n">
        <v>0.28</v>
      </c>
    </row>
    <row r="8724" customFormat="false" ht="17.25" hidden="false" customHeight="true" outlineLevel="0" collapsed="false">
      <c r="A8724" s="0" t="str">
        <f aca="false">LEFT(C8724,4)*1</f>
        <v>0</v>
      </c>
      <c r="B8724" s="48" t="str">
        <f aca="false">+B8723+1</f>
        <v>0</v>
      </c>
      <c r="C8724" s="48" t="s">
        <v>16684</v>
      </c>
      <c r="D8724" s="49" t="s">
        <v>16685</v>
      </c>
      <c r="E8724" s="50" t="n">
        <v>91</v>
      </c>
      <c r="F8724" s="50" t="s">
        <v>2181</v>
      </c>
      <c r="G8724" s="51" t="n">
        <v>0.28</v>
      </c>
    </row>
    <row r="8725" customFormat="false" ht="17.25" hidden="false" customHeight="true" outlineLevel="0" collapsed="false">
      <c r="A8725" s="0" t="str">
        <f aca="false">LEFT(C8725,4)*1</f>
        <v>0</v>
      </c>
      <c r="B8725" s="48" t="str">
        <f aca="false">+B8724+1</f>
        <v>0</v>
      </c>
      <c r="C8725" s="48" t="s">
        <v>16686</v>
      </c>
      <c r="D8725" s="49" t="s">
        <v>16687</v>
      </c>
      <c r="E8725" s="50" t="n">
        <v>91</v>
      </c>
      <c r="F8725" s="50" t="s">
        <v>2181</v>
      </c>
      <c r="G8725" s="51" t="n">
        <v>0.28</v>
      </c>
    </row>
    <row r="8726" customFormat="false" ht="17.25" hidden="false" customHeight="true" outlineLevel="0" collapsed="false">
      <c r="A8726" s="0" t="str">
        <f aca="false">LEFT(C8726,4)*1</f>
        <v>0</v>
      </c>
      <c r="B8726" s="48" t="str">
        <f aca="false">+B8725+1</f>
        <v>0</v>
      </c>
      <c r="C8726" s="48" t="s">
        <v>16688</v>
      </c>
      <c r="D8726" s="49" t="s">
        <v>16689</v>
      </c>
      <c r="E8726" s="50" t="n">
        <v>91</v>
      </c>
      <c r="F8726" s="50" t="s">
        <v>2181</v>
      </c>
      <c r="G8726" s="51" t="n">
        <v>0.28</v>
      </c>
    </row>
    <row r="8727" customFormat="false" ht="17.25" hidden="false" customHeight="true" outlineLevel="0" collapsed="false">
      <c r="A8727" s="0" t="str">
        <f aca="false">LEFT(C8727,4)*1</f>
        <v>0</v>
      </c>
      <c r="B8727" s="48" t="str">
        <f aca="false">+B8726+1</f>
        <v>0</v>
      </c>
      <c r="C8727" s="48" t="s">
        <v>16690</v>
      </c>
      <c r="D8727" s="49" t="s">
        <v>16691</v>
      </c>
      <c r="E8727" s="50" t="n">
        <v>91</v>
      </c>
      <c r="F8727" s="50" t="s">
        <v>587</v>
      </c>
      <c r="G8727" s="51" t="n">
        <v>0.18</v>
      </c>
    </row>
    <row r="8728" customFormat="false" ht="17.25" hidden="false" customHeight="true" outlineLevel="0" collapsed="false">
      <c r="A8728" s="0" t="str">
        <f aca="false">LEFT(C8728,4)*1</f>
        <v>0</v>
      </c>
      <c r="B8728" s="48" t="str">
        <f aca="false">+B8727+1</f>
        <v>0</v>
      </c>
      <c r="C8728" s="48" t="s">
        <v>16692</v>
      </c>
      <c r="D8728" s="49" t="s">
        <v>16693</v>
      </c>
      <c r="E8728" s="50" t="n">
        <v>91</v>
      </c>
      <c r="F8728" s="50" t="s">
        <v>587</v>
      </c>
      <c r="G8728" s="51" t="n">
        <v>0.18</v>
      </c>
    </row>
    <row r="8729" customFormat="false" ht="17.25" hidden="false" customHeight="true" outlineLevel="0" collapsed="false">
      <c r="A8729" s="0" t="str">
        <f aca="false">LEFT(C8729,4)*1</f>
        <v>0</v>
      </c>
      <c r="B8729" s="48" t="str">
        <f aca="false">+B8728+1</f>
        <v>0</v>
      </c>
      <c r="C8729" s="48" t="s">
        <v>16694</v>
      </c>
      <c r="D8729" s="49" t="s">
        <v>16695</v>
      </c>
      <c r="E8729" s="50" t="n">
        <v>91</v>
      </c>
      <c r="F8729" s="50" t="s">
        <v>587</v>
      </c>
      <c r="G8729" s="51" t="n">
        <v>0.18</v>
      </c>
    </row>
    <row r="8730" customFormat="false" ht="17.25" hidden="false" customHeight="true" outlineLevel="0" collapsed="false">
      <c r="A8730" s="0" t="str">
        <f aca="false">LEFT(C8730,4)*1</f>
        <v>0</v>
      </c>
      <c r="B8730" s="48" t="str">
        <f aca="false">+B8729+1</f>
        <v>0</v>
      </c>
      <c r="C8730" s="48" t="s">
        <v>16696</v>
      </c>
      <c r="D8730" s="49" t="s">
        <v>16697</v>
      </c>
      <c r="E8730" s="50" t="n">
        <v>91</v>
      </c>
      <c r="F8730" s="50" t="s">
        <v>587</v>
      </c>
      <c r="G8730" s="51" t="n">
        <v>0.18</v>
      </c>
    </row>
    <row r="8731" customFormat="false" ht="17.25" hidden="false" customHeight="true" outlineLevel="0" collapsed="false">
      <c r="A8731" s="0" t="str">
        <f aca="false">LEFT(C8731,4)*1</f>
        <v>0</v>
      </c>
      <c r="B8731" s="48" t="str">
        <f aca="false">+B8730+1</f>
        <v>0</v>
      </c>
      <c r="C8731" s="48" t="s">
        <v>16698</v>
      </c>
      <c r="D8731" s="49" t="s">
        <v>16699</v>
      </c>
      <c r="E8731" s="50" t="n">
        <v>91</v>
      </c>
      <c r="F8731" s="50" t="s">
        <v>2181</v>
      </c>
      <c r="G8731" s="51" t="n">
        <v>0.28</v>
      </c>
    </row>
    <row r="8732" customFormat="false" ht="17.25" hidden="false" customHeight="true" outlineLevel="0" collapsed="false">
      <c r="A8732" s="0" t="str">
        <f aca="false">LEFT(C8732,4)*1</f>
        <v>0</v>
      </c>
      <c r="B8732" s="48" t="str">
        <f aca="false">+B8731+1</f>
        <v>0</v>
      </c>
      <c r="C8732" s="48" t="s">
        <v>16700</v>
      </c>
      <c r="D8732" s="49" t="s">
        <v>16701</v>
      </c>
      <c r="E8732" s="50" t="n">
        <v>91</v>
      </c>
      <c r="F8732" s="50" t="s">
        <v>2181</v>
      </c>
      <c r="G8732" s="51" t="n">
        <v>0.28</v>
      </c>
    </row>
    <row r="8733" customFormat="false" ht="17.25" hidden="false" customHeight="true" outlineLevel="0" collapsed="false">
      <c r="A8733" s="0" t="str">
        <f aca="false">LEFT(C8733,4)*1</f>
        <v>0</v>
      </c>
      <c r="B8733" s="48" t="str">
        <f aca="false">+B8732+1</f>
        <v>0</v>
      </c>
      <c r="C8733" s="48" t="s">
        <v>16702</v>
      </c>
      <c r="D8733" s="49" t="s">
        <v>16703</v>
      </c>
      <c r="E8733" s="50" t="n">
        <v>91</v>
      </c>
      <c r="F8733" s="50" t="s">
        <v>2181</v>
      </c>
      <c r="G8733" s="51" t="n">
        <v>0.28</v>
      </c>
    </row>
    <row r="8734" customFormat="false" ht="17.25" hidden="false" customHeight="true" outlineLevel="0" collapsed="false">
      <c r="A8734" s="0" t="str">
        <f aca="false">LEFT(C8734,4)*1</f>
        <v>0</v>
      </c>
      <c r="B8734" s="48" t="str">
        <f aca="false">+B8733+1</f>
        <v>0</v>
      </c>
      <c r="C8734" s="48" t="s">
        <v>16704</v>
      </c>
      <c r="D8734" s="49" t="s">
        <v>16705</v>
      </c>
      <c r="E8734" s="50" t="n">
        <v>91</v>
      </c>
      <c r="F8734" s="50" t="s">
        <v>2181</v>
      </c>
      <c r="G8734" s="51" t="n">
        <v>0.28</v>
      </c>
    </row>
    <row r="8735" customFormat="false" ht="17.25" hidden="false" customHeight="true" outlineLevel="0" collapsed="false">
      <c r="A8735" s="0" t="str">
        <f aca="false">LEFT(C8735,4)*1</f>
        <v>0</v>
      </c>
      <c r="B8735" s="48" t="str">
        <f aca="false">+B8734+1</f>
        <v>0</v>
      </c>
      <c r="C8735" s="48" t="s">
        <v>16706</v>
      </c>
      <c r="D8735" s="49" t="s">
        <v>16707</v>
      </c>
      <c r="E8735" s="50" t="n">
        <v>91</v>
      </c>
      <c r="F8735" s="50" t="s">
        <v>2181</v>
      </c>
      <c r="G8735" s="51" t="n">
        <v>0.28</v>
      </c>
    </row>
    <row r="8736" customFormat="false" ht="17.25" hidden="false" customHeight="true" outlineLevel="0" collapsed="false">
      <c r="A8736" s="0" t="str">
        <f aca="false">LEFT(C8736,4)*1</f>
        <v>0</v>
      </c>
      <c r="B8736" s="48" t="str">
        <f aca="false">+B8735+1</f>
        <v>0</v>
      </c>
      <c r="C8736" s="48" t="s">
        <v>16708</v>
      </c>
      <c r="D8736" s="49" t="s">
        <v>16709</v>
      </c>
      <c r="E8736" s="50" t="n">
        <v>91</v>
      </c>
      <c r="F8736" s="50" t="s">
        <v>2181</v>
      </c>
      <c r="G8736" s="51" t="n">
        <v>0.28</v>
      </c>
    </row>
    <row r="8737" customFormat="false" ht="17.25" hidden="false" customHeight="true" outlineLevel="0" collapsed="false">
      <c r="A8737" s="0" t="str">
        <f aca="false">LEFT(C8737,4)*1</f>
        <v>0</v>
      </c>
      <c r="B8737" s="48" t="str">
        <f aca="false">+B8736+1</f>
        <v>0</v>
      </c>
      <c r="C8737" s="48" t="s">
        <v>16710</v>
      </c>
      <c r="D8737" s="49" t="s">
        <v>16711</v>
      </c>
      <c r="E8737" s="50" t="n">
        <v>91</v>
      </c>
      <c r="F8737" s="50" t="s">
        <v>2181</v>
      </c>
      <c r="G8737" s="51" t="n">
        <v>0.28</v>
      </c>
    </row>
    <row r="8738" customFormat="false" ht="17.25" hidden="false" customHeight="true" outlineLevel="0" collapsed="false">
      <c r="A8738" s="0" t="str">
        <f aca="false">LEFT(C8738,4)*1</f>
        <v>0</v>
      </c>
      <c r="B8738" s="48" t="str">
        <f aca="false">+B8737+1</f>
        <v>0</v>
      </c>
      <c r="C8738" s="48" t="s">
        <v>16712</v>
      </c>
      <c r="D8738" s="49" t="s">
        <v>16713</v>
      </c>
      <c r="E8738" s="50" t="n">
        <v>91</v>
      </c>
      <c r="F8738" s="50" t="s">
        <v>2181</v>
      </c>
      <c r="G8738" s="51" t="n">
        <v>0.28</v>
      </c>
    </row>
    <row r="8739" customFormat="false" ht="17.25" hidden="false" customHeight="true" outlineLevel="0" collapsed="false">
      <c r="A8739" s="0" t="str">
        <f aca="false">LEFT(C8739,4)*1</f>
        <v>0</v>
      </c>
      <c r="B8739" s="48" t="str">
        <f aca="false">+B8738+1</f>
        <v>0</v>
      </c>
      <c r="C8739" s="48" t="s">
        <v>16714</v>
      </c>
      <c r="D8739" s="49" t="s">
        <v>16715</v>
      </c>
      <c r="E8739" s="50" t="n">
        <v>91</v>
      </c>
      <c r="F8739" s="50" t="s">
        <v>2181</v>
      </c>
      <c r="G8739" s="51" t="n">
        <v>0.28</v>
      </c>
    </row>
    <row r="8740" customFormat="false" ht="17.25" hidden="false" customHeight="true" outlineLevel="0" collapsed="false">
      <c r="A8740" s="0" t="str">
        <f aca="false">LEFT(C8740,4)*1</f>
        <v>0</v>
      </c>
      <c r="B8740" s="48" t="str">
        <f aca="false">+B8739+1</f>
        <v>0</v>
      </c>
      <c r="C8740" s="48" t="s">
        <v>16716</v>
      </c>
      <c r="D8740" s="49" t="s">
        <v>16717</v>
      </c>
      <c r="E8740" s="50" t="n">
        <v>91</v>
      </c>
      <c r="F8740" s="50" t="s">
        <v>2181</v>
      </c>
      <c r="G8740" s="51" t="n">
        <v>0.28</v>
      </c>
    </row>
    <row r="8741" customFormat="false" ht="17.25" hidden="false" customHeight="true" outlineLevel="0" collapsed="false">
      <c r="A8741" s="0" t="str">
        <f aca="false">LEFT(C8741,4)*1</f>
        <v>0</v>
      </c>
      <c r="B8741" s="48" t="str">
        <f aca="false">+B8740+1</f>
        <v>0</v>
      </c>
      <c r="C8741" s="48" t="s">
        <v>16718</v>
      </c>
      <c r="D8741" s="49" t="s">
        <v>16719</v>
      </c>
      <c r="E8741" s="50" t="n">
        <v>91</v>
      </c>
      <c r="F8741" s="50" t="s">
        <v>2181</v>
      </c>
      <c r="G8741" s="51" t="n">
        <v>0.28</v>
      </c>
    </row>
    <row r="8742" customFormat="false" ht="17.25" hidden="false" customHeight="true" outlineLevel="0" collapsed="false">
      <c r="A8742" s="0" t="str">
        <f aca="false">LEFT(C8742,4)*1</f>
        <v>0</v>
      </c>
      <c r="B8742" s="48" t="str">
        <f aca="false">+B8741+1</f>
        <v>0</v>
      </c>
      <c r="C8742" s="48" t="s">
        <v>16720</v>
      </c>
      <c r="D8742" s="49" t="s">
        <v>16721</v>
      </c>
      <c r="E8742" s="50" t="n">
        <v>91</v>
      </c>
      <c r="F8742" s="50" t="s">
        <v>2181</v>
      </c>
      <c r="G8742" s="51" t="n">
        <v>0.28</v>
      </c>
    </row>
    <row r="8743" customFormat="false" ht="17.25" hidden="false" customHeight="true" outlineLevel="0" collapsed="false">
      <c r="A8743" s="0" t="str">
        <f aca="false">LEFT(C8743,4)*1</f>
        <v>0</v>
      </c>
      <c r="B8743" s="48" t="str">
        <f aca="false">+B8742+1</f>
        <v>0</v>
      </c>
      <c r="C8743" s="48" t="s">
        <v>16722</v>
      </c>
      <c r="D8743" s="49" t="s">
        <v>16723</v>
      </c>
      <c r="E8743" s="50" t="n">
        <v>91</v>
      </c>
      <c r="F8743" s="50" t="s">
        <v>2181</v>
      </c>
      <c r="G8743" s="51" t="n">
        <v>0.28</v>
      </c>
    </row>
    <row r="8744" customFormat="false" ht="17.25" hidden="false" customHeight="true" outlineLevel="0" collapsed="false">
      <c r="A8744" s="0" t="str">
        <f aca="false">LEFT(C8744,4)*1</f>
        <v>0</v>
      </c>
      <c r="B8744" s="48" t="str">
        <f aca="false">+B8743+1</f>
        <v>0</v>
      </c>
      <c r="C8744" s="48" t="s">
        <v>16724</v>
      </c>
      <c r="D8744" s="49" t="s">
        <v>16725</v>
      </c>
      <c r="E8744" s="50" t="n">
        <v>91</v>
      </c>
      <c r="F8744" s="50" t="s">
        <v>2181</v>
      </c>
      <c r="G8744" s="51" t="n">
        <v>0.28</v>
      </c>
    </row>
    <row r="8745" customFormat="false" ht="17.25" hidden="false" customHeight="true" outlineLevel="0" collapsed="false">
      <c r="A8745" s="0" t="str">
        <f aca="false">LEFT(C8745,4)*1</f>
        <v>0</v>
      </c>
      <c r="B8745" s="48" t="str">
        <f aca="false">+B8744+1</f>
        <v>0</v>
      </c>
      <c r="C8745" s="48" t="s">
        <v>16726</v>
      </c>
      <c r="D8745" s="49" t="s">
        <v>16727</v>
      </c>
      <c r="E8745" s="50" t="n">
        <v>91</v>
      </c>
      <c r="F8745" s="50" t="s">
        <v>2181</v>
      </c>
      <c r="G8745" s="51" t="n">
        <v>0.28</v>
      </c>
    </row>
    <row r="8746" customFormat="false" ht="17.25" hidden="false" customHeight="true" outlineLevel="0" collapsed="false">
      <c r="A8746" s="0" t="str">
        <f aca="false">LEFT(C8746,4)*1</f>
        <v>0</v>
      </c>
      <c r="B8746" s="48" t="str">
        <f aca="false">+B8745+1</f>
        <v>0</v>
      </c>
      <c r="C8746" s="48" t="s">
        <v>16728</v>
      </c>
      <c r="D8746" s="49" t="s">
        <v>16729</v>
      </c>
      <c r="E8746" s="50" t="n">
        <v>91</v>
      </c>
      <c r="F8746" s="50" t="s">
        <v>2181</v>
      </c>
      <c r="G8746" s="51" t="n">
        <v>0.28</v>
      </c>
    </row>
    <row r="8747" customFormat="false" ht="17.25" hidden="false" customHeight="true" outlineLevel="0" collapsed="false">
      <c r="A8747" s="0" t="str">
        <f aca="false">LEFT(C8747,4)*1</f>
        <v>0</v>
      </c>
      <c r="B8747" s="48" t="str">
        <f aca="false">+B8746+1</f>
        <v>0</v>
      </c>
      <c r="C8747" s="48" t="s">
        <v>16730</v>
      </c>
      <c r="D8747" s="49" t="s">
        <v>16731</v>
      </c>
      <c r="E8747" s="50" t="n">
        <v>91</v>
      </c>
      <c r="F8747" s="50" t="s">
        <v>2181</v>
      </c>
      <c r="G8747" s="51" t="n">
        <v>0.28</v>
      </c>
    </row>
    <row r="8748" customFormat="false" ht="17.25" hidden="false" customHeight="true" outlineLevel="0" collapsed="false">
      <c r="A8748" s="0" t="str">
        <f aca="false">LEFT(C8748,4)*1</f>
        <v>0</v>
      </c>
      <c r="B8748" s="48" t="str">
        <f aca="false">+B8747+1</f>
        <v>0</v>
      </c>
      <c r="C8748" s="48" t="s">
        <v>16732</v>
      </c>
      <c r="D8748" s="49" t="s">
        <v>16733</v>
      </c>
      <c r="E8748" s="50" t="n">
        <v>91</v>
      </c>
      <c r="F8748" s="50" t="s">
        <v>2181</v>
      </c>
      <c r="G8748" s="51" t="n">
        <v>0.28</v>
      </c>
    </row>
    <row r="8749" customFormat="false" ht="17.25" hidden="false" customHeight="true" outlineLevel="0" collapsed="false">
      <c r="A8749" s="0" t="str">
        <f aca="false">LEFT(C8749,4)*1</f>
        <v>0</v>
      </c>
      <c r="B8749" s="48" t="str">
        <f aca="false">+B8748+1</f>
        <v>0</v>
      </c>
      <c r="C8749" s="48" t="s">
        <v>16732</v>
      </c>
      <c r="D8749" s="49" t="s">
        <v>16734</v>
      </c>
      <c r="E8749" s="50" t="n">
        <v>91</v>
      </c>
      <c r="F8749" s="50" t="s">
        <v>587</v>
      </c>
      <c r="G8749" s="51" t="n">
        <v>0.18</v>
      </c>
    </row>
    <row r="8750" customFormat="false" ht="17.25" hidden="false" customHeight="true" outlineLevel="0" collapsed="false">
      <c r="A8750" s="0" t="str">
        <f aca="false">LEFT(C8750,4)*1</f>
        <v>0</v>
      </c>
      <c r="B8750" s="48" t="str">
        <f aca="false">+B8749+1</f>
        <v>0</v>
      </c>
      <c r="C8750" s="48" t="s">
        <v>16735</v>
      </c>
      <c r="D8750" s="49" t="s">
        <v>16736</v>
      </c>
      <c r="E8750" s="50" t="n">
        <v>91</v>
      </c>
      <c r="F8750" s="50" t="s">
        <v>2181</v>
      </c>
      <c r="G8750" s="51" t="n">
        <v>0.28</v>
      </c>
    </row>
    <row r="8751" customFormat="false" ht="17.25" hidden="false" customHeight="true" outlineLevel="0" collapsed="false">
      <c r="A8751" s="0" t="str">
        <f aca="false">LEFT(C8751,4)*1</f>
        <v>0</v>
      </c>
      <c r="B8751" s="48" t="str">
        <f aca="false">+B8750+1</f>
        <v>0</v>
      </c>
      <c r="C8751" s="48" t="s">
        <v>16737</v>
      </c>
      <c r="D8751" s="49" t="s">
        <v>16738</v>
      </c>
      <c r="E8751" s="50" t="n">
        <v>91</v>
      </c>
      <c r="F8751" s="50" t="s">
        <v>2181</v>
      </c>
      <c r="G8751" s="51" t="n">
        <v>0.28</v>
      </c>
    </row>
    <row r="8752" customFormat="false" ht="17.25" hidden="false" customHeight="true" outlineLevel="0" collapsed="false">
      <c r="A8752" s="0" t="str">
        <f aca="false">LEFT(C8752,4)*1</f>
        <v>0</v>
      </c>
      <c r="B8752" s="48" t="str">
        <f aca="false">+B8751+1</f>
        <v>0</v>
      </c>
      <c r="C8752" s="48" t="s">
        <v>16739</v>
      </c>
      <c r="D8752" s="49" t="s">
        <v>16740</v>
      </c>
      <c r="E8752" s="50" t="n">
        <v>91</v>
      </c>
      <c r="F8752" s="50" t="s">
        <v>2181</v>
      </c>
      <c r="G8752" s="51" t="n">
        <v>0.28</v>
      </c>
    </row>
    <row r="8753" customFormat="false" ht="17.25" hidden="false" customHeight="true" outlineLevel="0" collapsed="false">
      <c r="A8753" s="0" t="str">
        <f aca="false">LEFT(C8753,4)*1</f>
        <v>0</v>
      </c>
      <c r="B8753" s="48" t="str">
        <f aca="false">+B8752+1</f>
        <v>0</v>
      </c>
      <c r="C8753" s="48" t="s">
        <v>16741</v>
      </c>
      <c r="D8753" s="49" t="s">
        <v>16742</v>
      </c>
      <c r="E8753" s="50" t="n">
        <v>91</v>
      </c>
      <c r="F8753" s="50" t="s">
        <v>2181</v>
      </c>
      <c r="G8753" s="51" t="n">
        <v>0.28</v>
      </c>
    </row>
    <row r="8754" customFormat="false" ht="17.25" hidden="false" customHeight="true" outlineLevel="0" collapsed="false">
      <c r="A8754" s="0" t="str">
        <f aca="false">LEFT(C8754,4)*1</f>
        <v>0</v>
      </c>
      <c r="B8754" s="48" t="str">
        <f aca="false">+B8753+1</f>
        <v>0</v>
      </c>
      <c r="C8754" s="48" t="s">
        <v>16743</v>
      </c>
      <c r="D8754" s="49" t="s">
        <v>16734</v>
      </c>
      <c r="E8754" s="50" t="n">
        <v>91</v>
      </c>
      <c r="F8754" s="50" t="s">
        <v>587</v>
      </c>
      <c r="G8754" s="51" t="n">
        <v>0.18</v>
      </c>
    </row>
    <row r="8755" customFormat="false" ht="17.25" hidden="false" customHeight="true" outlineLevel="0" collapsed="false">
      <c r="A8755" s="0" t="str">
        <f aca="false">LEFT(C8755,4)*1</f>
        <v>0</v>
      </c>
      <c r="B8755" s="48" t="str">
        <f aca="false">+B8754+1</f>
        <v>0</v>
      </c>
      <c r="C8755" s="48" t="s">
        <v>16744</v>
      </c>
      <c r="D8755" s="49" t="s">
        <v>16745</v>
      </c>
      <c r="E8755" s="50" t="n">
        <v>92</v>
      </c>
      <c r="F8755" s="50" t="s">
        <v>106</v>
      </c>
      <c r="G8755" s="47" t="n">
        <v>0</v>
      </c>
    </row>
    <row r="8756" customFormat="false" ht="17.25" hidden="false" customHeight="true" outlineLevel="0" collapsed="false">
      <c r="A8756" s="0" t="str">
        <f aca="false">LEFT(C8756,4)*1</f>
        <v>0</v>
      </c>
      <c r="B8756" s="48" t="str">
        <f aca="false">+B8755+1</f>
        <v>0</v>
      </c>
      <c r="C8756" s="48" t="s">
        <v>16746</v>
      </c>
      <c r="D8756" s="49" t="s">
        <v>16747</v>
      </c>
      <c r="E8756" s="50" t="n">
        <v>92</v>
      </c>
      <c r="F8756" s="50" t="s">
        <v>2181</v>
      </c>
      <c r="G8756" s="51" t="n">
        <v>0.28</v>
      </c>
    </row>
    <row r="8757" customFormat="false" ht="17.25" hidden="false" customHeight="true" outlineLevel="0" collapsed="false">
      <c r="A8757" s="0" t="str">
        <f aca="false">LEFT(C8757,4)*1</f>
        <v>0</v>
      </c>
      <c r="B8757" s="48" t="str">
        <f aca="false">+B8756+1</f>
        <v>0</v>
      </c>
      <c r="C8757" s="48" t="s">
        <v>16748</v>
      </c>
      <c r="D8757" s="49" t="s">
        <v>16749</v>
      </c>
      <c r="E8757" s="50" t="n">
        <v>92</v>
      </c>
      <c r="F8757" s="50" t="s">
        <v>2181</v>
      </c>
      <c r="G8757" s="51" t="n">
        <v>0.28</v>
      </c>
    </row>
    <row r="8758" customFormat="false" ht="17.25" hidden="false" customHeight="true" outlineLevel="0" collapsed="false">
      <c r="A8758" s="0" t="str">
        <f aca="false">LEFT(C8758,4)*1</f>
        <v>0</v>
      </c>
      <c r="B8758" s="48" t="str">
        <f aca="false">+B8757+1</f>
        <v>0</v>
      </c>
      <c r="C8758" s="48" t="s">
        <v>16750</v>
      </c>
      <c r="D8758" s="49" t="s">
        <v>16751</v>
      </c>
      <c r="E8758" s="50" t="n">
        <v>92</v>
      </c>
      <c r="F8758" s="50" t="s">
        <v>2181</v>
      </c>
      <c r="G8758" s="51" t="n">
        <v>0.28</v>
      </c>
    </row>
    <row r="8759" customFormat="false" ht="17.25" hidden="false" customHeight="true" outlineLevel="0" collapsed="false">
      <c r="A8759" s="0" t="str">
        <f aca="false">LEFT(C8759,4)*1</f>
        <v>0</v>
      </c>
      <c r="B8759" s="48" t="str">
        <f aca="false">+B8758+1</f>
        <v>0</v>
      </c>
      <c r="C8759" s="48" t="s">
        <v>16752</v>
      </c>
      <c r="D8759" s="49" t="s">
        <v>16753</v>
      </c>
      <c r="E8759" s="50" t="n">
        <v>92</v>
      </c>
      <c r="F8759" s="50" t="s">
        <v>2181</v>
      </c>
      <c r="G8759" s="51" t="n">
        <v>0.28</v>
      </c>
    </row>
    <row r="8760" customFormat="false" ht="17.25" hidden="false" customHeight="true" outlineLevel="0" collapsed="false">
      <c r="A8760" s="0" t="str">
        <f aca="false">LEFT(C8760,4)*1</f>
        <v>0</v>
      </c>
      <c r="B8760" s="48" t="str">
        <f aca="false">+B8759+1</f>
        <v>0</v>
      </c>
      <c r="C8760" s="48" t="s">
        <v>16754</v>
      </c>
      <c r="D8760" s="49" t="s">
        <v>16755</v>
      </c>
      <c r="E8760" s="50" t="n">
        <v>92</v>
      </c>
      <c r="F8760" s="50" t="s">
        <v>2181</v>
      </c>
      <c r="G8760" s="51" t="n">
        <v>0.28</v>
      </c>
    </row>
    <row r="8761" customFormat="false" ht="17.25" hidden="false" customHeight="true" outlineLevel="0" collapsed="false">
      <c r="A8761" s="0" t="str">
        <f aca="false">LEFT(C8761,4)*1</f>
        <v>0</v>
      </c>
      <c r="B8761" s="48" t="str">
        <f aca="false">+B8760+1</f>
        <v>0</v>
      </c>
      <c r="C8761" s="48" t="s">
        <v>16756</v>
      </c>
      <c r="D8761" s="49" t="s">
        <v>16757</v>
      </c>
      <c r="E8761" s="50" t="n">
        <v>92</v>
      </c>
      <c r="F8761" s="50" t="s">
        <v>2181</v>
      </c>
      <c r="G8761" s="51" t="n">
        <v>0.28</v>
      </c>
    </row>
    <row r="8762" customFormat="false" ht="17.25" hidden="false" customHeight="true" outlineLevel="0" collapsed="false">
      <c r="A8762" s="0" t="str">
        <f aca="false">LEFT(C8762,4)*1</f>
        <v>0</v>
      </c>
      <c r="B8762" s="48" t="str">
        <f aca="false">+B8761+1</f>
        <v>0</v>
      </c>
      <c r="C8762" s="48" t="s">
        <v>16758</v>
      </c>
      <c r="D8762" s="49" t="s">
        <v>16759</v>
      </c>
      <c r="E8762" s="50" t="n">
        <v>92</v>
      </c>
      <c r="F8762" s="50" t="s">
        <v>2181</v>
      </c>
      <c r="G8762" s="51" t="n">
        <v>0.28</v>
      </c>
    </row>
    <row r="8763" customFormat="false" ht="17.25" hidden="false" customHeight="true" outlineLevel="0" collapsed="false">
      <c r="A8763" s="0" t="str">
        <f aca="false">LEFT(C8763,4)*1</f>
        <v>0</v>
      </c>
      <c r="B8763" s="48" t="str">
        <f aca="false">+B8762+1</f>
        <v>0</v>
      </c>
      <c r="C8763" s="48" t="s">
        <v>16760</v>
      </c>
      <c r="D8763" s="49" t="s">
        <v>2056</v>
      </c>
      <c r="E8763" s="50" t="n">
        <v>92</v>
      </c>
      <c r="F8763" s="50" t="s">
        <v>2181</v>
      </c>
      <c r="G8763" s="51" t="n">
        <v>0.28</v>
      </c>
    </row>
    <row r="8764" customFormat="false" ht="17.25" hidden="false" customHeight="true" outlineLevel="0" collapsed="false">
      <c r="A8764" s="0" t="str">
        <f aca="false">LEFT(C8764,4)*1</f>
        <v>0</v>
      </c>
      <c r="B8764" s="48" t="str">
        <f aca="false">+B8763+1</f>
        <v>0</v>
      </c>
      <c r="C8764" s="48" t="s">
        <v>16761</v>
      </c>
      <c r="D8764" s="49" t="s">
        <v>2056</v>
      </c>
      <c r="E8764" s="50" t="n">
        <v>92</v>
      </c>
      <c r="F8764" s="50" t="s">
        <v>2181</v>
      </c>
      <c r="G8764" s="51" t="n">
        <v>0.28</v>
      </c>
    </row>
    <row r="8765" customFormat="false" ht="17.25" hidden="false" customHeight="true" outlineLevel="0" collapsed="false">
      <c r="A8765" s="0" t="str">
        <f aca="false">LEFT(C8765,4)*1</f>
        <v>0</v>
      </c>
      <c r="B8765" s="48" t="str">
        <f aca="false">+B8764+1</f>
        <v>0</v>
      </c>
      <c r="C8765" s="48" t="s">
        <v>16762</v>
      </c>
      <c r="D8765" s="49" t="s">
        <v>16763</v>
      </c>
      <c r="E8765" s="50" t="n">
        <v>92</v>
      </c>
      <c r="F8765" s="50" t="s">
        <v>2181</v>
      </c>
      <c r="G8765" s="51" t="n">
        <v>0.28</v>
      </c>
    </row>
    <row r="8766" customFormat="false" ht="17.25" hidden="false" customHeight="true" outlineLevel="0" collapsed="false">
      <c r="A8766" s="0" t="str">
        <f aca="false">LEFT(C8766,4)*1</f>
        <v>0</v>
      </c>
      <c r="B8766" s="48" t="str">
        <f aca="false">+B8765+1</f>
        <v>0</v>
      </c>
      <c r="C8766" s="48" t="s">
        <v>16764</v>
      </c>
      <c r="D8766" s="49" t="s">
        <v>16765</v>
      </c>
      <c r="E8766" s="50" t="n">
        <v>92</v>
      </c>
      <c r="F8766" s="50" t="s">
        <v>2181</v>
      </c>
      <c r="G8766" s="51" t="n">
        <v>0.28</v>
      </c>
    </row>
    <row r="8767" customFormat="false" ht="17.25" hidden="false" customHeight="true" outlineLevel="0" collapsed="false">
      <c r="A8767" s="0" t="str">
        <f aca="false">LEFT(C8767,4)*1</f>
        <v>0</v>
      </c>
      <c r="B8767" s="48" t="str">
        <f aca="false">+B8766+1</f>
        <v>0</v>
      </c>
      <c r="C8767" s="48" t="s">
        <v>16766</v>
      </c>
      <c r="D8767" s="49" t="s">
        <v>16767</v>
      </c>
      <c r="E8767" s="50" t="n">
        <v>92</v>
      </c>
      <c r="F8767" s="50" t="s">
        <v>2181</v>
      </c>
      <c r="G8767" s="51" t="n">
        <v>0.28</v>
      </c>
    </row>
    <row r="8768" customFormat="false" ht="17.25" hidden="false" customHeight="true" outlineLevel="0" collapsed="false">
      <c r="A8768" s="0" t="str">
        <f aca="false">LEFT(C8768,4)*1</f>
        <v>0</v>
      </c>
      <c r="B8768" s="48" t="str">
        <f aca="false">+B8767+1</f>
        <v>0</v>
      </c>
      <c r="C8768" s="48" t="s">
        <v>16768</v>
      </c>
      <c r="D8768" s="49" t="s">
        <v>16769</v>
      </c>
      <c r="E8768" s="50" t="n">
        <v>92</v>
      </c>
      <c r="F8768" s="50" t="s">
        <v>2181</v>
      </c>
      <c r="G8768" s="51" t="n">
        <v>0.28</v>
      </c>
    </row>
    <row r="8769" customFormat="false" ht="17.25" hidden="false" customHeight="true" outlineLevel="0" collapsed="false">
      <c r="A8769" s="0" t="str">
        <f aca="false">LEFT(C8769,4)*1</f>
        <v>0</v>
      </c>
      <c r="B8769" s="48" t="str">
        <f aca="false">+B8768+1</f>
        <v>0</v>
      </c>
      <c r="C8769" s="48" t="s">
        <v>16770</v>
      </c>
      <c r="D8769" s="49" t="s">
        <v>16771</v>
      </c>
      <c r="E8769" s="50" t="n">
        <v>92</v>
      </c>
      <c r="F8769" s="50" t="s">
        <v>2181</v>
      </c>
      <c r="G8769" s="51" t="n">
        <v>0.28</v>
      </c>
    </row>
    <row r="8770" customFormat="false" ht="17.25" hidden="false" customHeight="true" outlineLevel="0" collapsed="false">
      <c r="A8770" s="0" t="str">
        <f aca="false">LEFT(C8770,4)*1</f>
        <v>0</v>
      </c>
      <c r="B8770" s="48" t="str">
        <f aca="false">+B8769+1</f>
        <v>0</v>
      </c>
      <c r="C8770" s="48" t="s">
        <v>16772</v>
      </c>
      <c r="D8770" s="49" t="s">
        <v>16773</v>
      </c>
      <c r="E8770" s="50" t="n">
        <v>92</v>
      </c>
      <c r="F8770" s="50" t="s">
        <v>2181</v>
      </c>
      <c r="G8770" s="51" t="n">
        <v>0.28</v>
      </c>
    </row>
    <row r="8771" customFormat="false" ht="17.25" hidden="false" customHeight="true" outlineLevel="0" collapsed="false">
      <c r="A8771" s="0" t="str">
        <f aca="false">LEFT(C8771,4)*1</f>
        <v>0</v>
      </c>
      <c r="B8771" s="48" t="str">
        <f aca="false">+B8770+1</f>
        <v>0</v>
      </c>
      <c r="C8771" s="48" t="s">
        <v>16772</v>
      </c>
      <c r="D8771" s="49" t="s">
        <v>16774</v>
      </c>
      <c r="E8771" s="50" t="n">
        <v>92</v>
      </c>
      <c r="F8771" s="50" t="s">
        <v>2181</v>
      </c>
      <c r="G8771" s="51" t="n">
        <v>0.28</v>
      </c>
    </row>
    <row r="8772" customFormat="false" ht="17.25" hidden="false" customHeight="true" outlineLevel="0" collapsed="false">
      <c r="A8772" s="0" t="str">
        <f aca="false">LEFT(C8772,4)*1</f>
        <v>0</v>
      </c>
      <c r="B8772" s="48" t="str">
        <f aca="false">+B8771+1</f>
        <v>0</v>
      </c>
      <c r="C8772" s="48" t="s">
        <v>16775</v>
      </c>
      <c r="D8772" s="49" t="s">
        <v>16776</v>
      </c>
      <c r="E8772" s="50" t="n">
        <v>92</v>
      </c>
      <c r="F8772" s="50" t="s">
        <v>2181</v>
      </c>
      <c r="G8772" s="51" t="n">
        <v>0.28</v>
      </c>
    </row>
    <row r="8773" customFormat="false" ht="17.25" hidden="false" customHeight="true" outlineLevel="0" collapsed="false">
      <c r="A8773" s="0" t="str">
        <f aca="false">LEFT(C8773,4)*1</f>
        <v>0</v>
      </c>
      <c r="B8773" s="48" t="str">
        <f aca="false">+B8772+1</f>
        <v>0</v>
      </c>
      <c r="C8773" s="48" t="s">
        <v>16777</v>
      </c>
      <c r="D8773" s="49" t="s">
        <v>16778</v>
      </c>
      <c r="E8773" s="50" t="n">
        <v>92</v>
      </c>
      <c r="F8773" s="50" t="s">
        <v>2181</v>
      </c>
      <c r="G8773" s="51" t="n">
        <v>0.28</v>
      </c>
    </row>
    <row r="8774" customFormat="false" ht="17.25" hidden="false" customHeight="true" outlineLevel="0" collapsed="false">
      <c r="A8774" s="0" t="str">
        <f aca="false">LEFT(C8774,4)*1</f>
        <v>0</v>
      </c>
      <c r="B8774" s="48" t="str">
        <f aca="false">+B8773+1</f>
        <v>0</v>
      </c>
      <c r="C8774" s="48" t="s">
        <v>16779</v>
      </c>
      <c r="D8774" s="49" t="s">
        <v>16780</v>
      </c>
      <c r="E8774" s="50" t="n">
        <v>92</v>
      </c>
      <c r="F8774" s="50" t="s">
        <v>2181</v>
      </c>
      <c r="G8774" s="51" t="n">
        <v>0.28</v>
      </c>
    </row>
    <row r="8775" customFormat="false" ht="17.25" hidden="false" customHeight="true" outlineLevel="0" collapsed="false">
      <c r="A8775" s="0" t="str">
        <f aca="false">LEFT(C8775,4)*1</f>
        <v>0</v>
      </c>
      <c r="B8775" s="48" t="str">
        <f aca="false">+B8774+1</f>
        <v>0</v>
      </c>
      <c r="C8775" s="48" t="s">
        <v>16781</v>
      </c>
      <c r="D8775" s="49" t="s">
        <v>16782</v>
      </c>
      <c r="E8775" s="50" t="n">
        <v>92</v>
      </c>
      <c r="F8775" s="50" t="s">
        <v>2181</v>
      </c>
      <c r="G8775" s="51" t="n">
        <v>0.28</v>
      </c>
    </row>
    <row r="8776" customFormat="false" ht="17.25" hidden="false" customHeight="true" outlineLevel="0" collapsed="false">
      <c r="A8776" s="0" t="str">
        <f aca="false">LEFT(C8776,4)*1</f>
        <v>0</v>
      </c>
      <c r="B8776" s="48" t="str">
        <f aca="false">+B8775+1</f>
        <v>0</v>
      </c>
      <c r="C8776" s="48" t="s">
        <v>16783</v>
      </c>
      <c r="D8776" s="49" t="s">
        <v>16784</v>
      </c>
      <c r="E8776" s="50" t="n">
        <v>92</v>
      </c>
      <c r="F8776" s="50" t="s">
        <v>2181</v>
      </c>
      <c r="G8776" s="51" t="n">
        <v>0.28</v>
      </c>
    </row>
    <row r="8777" customFormat="false" ht="17.25" hidden="false" customHeight="true" outlineLevel="0" collapsed="false">
      <c r="A8777" s="0" t="str">
        <f aca="false">LEFT(C8777,4)*1</f>
        <v>0</v>
      </c>
      <c r="B8777" s="48" t="str">
        <f aca="false">+B8776+1</f>
        <v>0</v>
      </c>
      <c r="C8777" s="48" t="s">
        <v>16783</v>
      </c>
      <c r="D8777" s="49" t="s">
        <v>16785</v>
      </c>
      <c r="E8777" s="50" t="n">
        <v>92</v>
      </c>
      <c r="F8777" s="50" t="s">
        <v>2181</v>
      </c>
      <c r="G8777" s="51" t="n">
        <v>0.28</v>
      </c>
    </row>
    <row r="8778" customFormat="false" ht="17.25" hidden="false" customHeight="true" outlineLevel="0" collapsed="false">
      <c r="A8778" s="0" t="str">
        <f aca="false">LEFT(C8778,4)*1</f>
        <v>0</v>
      </c>
      <c r="B8778" s="48" t="str">
        <f aca="false">+B8777+1</f>
        <v>0</v>
      </c>
      <c r="C8778" s="48" t="s">
        <v>16783</v>
      </c>
      <c r="D8778" s="49" t="s">
        <v>16786</v>
      </c>
      <c r="E8778" s="50" t="n">
        <v>92</v>
      </c>
      <c r="F8778" s="50" t="s">
        <v>2181</v>
      </c>
      <c r="G8778" s="51" t="n">
        <v>0.28</v>
      </c>
    </row>
    <row r="8779" customFormat="false" ht="17.25" hidden="false" customHeight="true" outlineLevel="0" collapsed="false">
      <c r="A8779" s="0" t="str">
        <f aca="false">LEFT(C8779,4)*1</f>
        <v>0</v>
      </c>
      <c r="B8779" s="48" t="str">
        <f aca="false">+B8778+1</f>
        <v>0</v>
      </c>
      <c r="C8779" s="48" t="s">
        <v>16783</v>
      </c>
      <c r="D8779" s="49" t="s">
        <v>16787</v>
      </c>
      <c r="E8779" s="50" t="n">
        <v>92</v>
      </c>
      <c r="F8779" s="50" t="s">
        <v>2181</v>
      </c>
      <c r="G8779" s="51" t="n">
        <v>0.28</v>
      </c>
    </row>
    <row r="8780" customFormat="false" ht="17.25" hidden="false" customHeight="true" outlineLevel="0" collapsed="false">
      <c r="A8780" s="0" t="str">
        <f aca="false">LEFT(C8780,4)*1</f>
        <v>0</v>
      </c>
      <c r="B8780" s="48" t="str">
        <f aca="false">+B8779+1</f>
        <v>0</v>
      </c>
      <c r="C8780" s="48" t="s">
        <v>16783</v>
      </c>
      <c r="D8780" s="49" t="s">
        <v>16788</v>
      </c>
      <c r="E8780" s="50" t="n">
        <v>92</v>
      </c>
      <c r="F8780" s="50" t="s">
        <v>2181</v>
      </c>
      <c r="G8780" s="51" t="n">
        <v>0.28</v>
      </c>
    </row>
    <row r="8781" customFormat="false" ht="17.25" hidden="false" customHeight="true" outlineLevel="0" collapsed="false">
      <c r="A8781" s="0" t="str">
        <f aca="false">LEFT(C8781,4)*1</f>
        <v>0</v>
      </c>
      <c r="B8781" s="48" t="str">
        <f aca="false">+B8780+1</f>
        <v>0</v>
      </c>
      <c r="C8781" s="48" t="s">
        <v>16783</v>
      </c>
      <c r="D8781" s="49" t="s">
        <v>16789</v>
      </c>
      <c r="E8781" s="50" t="n">
        <v>92</v>
      </c>
      <c r="F8781" s="50" t="s">
        <v>2181</v>
      </c>
      <c r="G8781" s="51" t="n">
        <v>0.28</v>
      </c>
    </row>
    <row r="8782" customFormat="false" ht="17.25" hidden="false" customHeight="true" outlineLevel="0" collapsed="false">
      <c r="A8782" s="0" t="str">
        <f aca="false">LEFT(C8782,4)*1</f>
        <v>0</v>
      </c>
      <c r="B8782" s="48" t="str">
        <f aca="false">+B8781+1</f>
        <v>0</v>
      </c>
      <c r="C8782" s="48" t="s">
        <v>16783</v>
      </c>
      <c r="D8782" s="49" t="s">
        <v>16790</v>
      </c>
      <c r="E8782" s="50" t="n">
        <v>92</v>
      </c>
      <c r="F8782" s="50" t="s">
        <v>2181</v>
      </c>
      <c r="G8782" s="51" t="n">
        <v>0.28</v>
      </c>
    </row>
    <row r="8783" customFormat="false" ht="17.25" hidden="false" customHeight="true" outlineLevel="0" collapsed="false">
      <c r="A8783" s="0" t="str">
        <f aca="false">LEFT(C8783,4)*1</f>
        <v>0</v>
      </c>
      <c r="B8783" s="48" t="str">
        <f aca="false">+B8782+1</f>
        <v>0</v>
      </c>
      <c r="C8783" s="48" t="s">
        <v>16783</v>
      </c>
      <c r="D8783" s="49" t="s">
        <v>16791</v>
      </c>
      <c r="E8783" s="50" t="n">
        <v>92</v>
      </c>
      <c r="F8783" s="50" t="s">
        <v>2181</v>
      </c>
      <c r="G8783" s="51" t="n">
        <v>0.28</v>
      </c>
    </row>
    <row r="8784" customFormat="false" ht="17.25" hidden="false" customHeight="true" outlineLevel="0" collapsed="false">
      <c r="A8784" s="0" t="str">
        <f aca="false">LEFT(C8784,4)*1</f>
        <v>0</v>
      </c>
      <c r="B8784" s="48" t="str">
        <f aca="false">+B8783+1</f>
        <v>0</v>
      </c>
      <c r="C8784" s="48" t="s">
        <v>16783</v>
      </c>
      <c r="D8784" s="49" t="s">
        <v>16792</v>
      </c>
      <c r="E8784" s="50" t="n">
        <v>92</v>
      </c>
      <c r="F8784" s="50" t="s">
        <v>2181</v>
      </c>
      <c r="G8784" s="51" t="n">
        <v>0.28</v>
      </c>
    </row>
    <row r="8785" customFormat="false" ht="17.25" hidden="false" customHeight="true" outlineLevel="0" collapsed="false">
      <c r="A8785" s="0" t="str">
        <f aca="false">LEFT(C8785,4)*1</f>
        <v>0</v>
      </c>
      <c r="B8785" s="48" t="str">
        <f aca="false">+B8784+1</f>
        <v>0</v>
      </c>
      <c r="C8785" s="48" t="s">
        <v>16783</v>
      </c>
      <c r="D8785" s="49" t="s">
        <v>16793</v>
      </c>
      <c r="E8785" s="50" t="n">
        <v>92</v>
      </c>
      <c r="F8785" s="50" t="s">
        <v>2181</v>
      </c>
      <c r="G8785" s="51" t="n">
        <v>0.28</v>
      </c>
    </row>
    <row r="8786" customFormat="false" ht="17.25" hidden="false" customHeight="true" outlineLevel="0" collapsed="false">
      <c r="A8786" s="0" t="str">
        <f aca="false">LEFT(C8786,4)*1</f>
        <v>0</v>
      </c>
      <c r="B8786" s="48" t="str">
        <f aca="false">+B8785+1</f>
        <v>0</v>
      </c>
      <c r="C8786" s="48" t="s">
        <v>16794</v>
      </c>
      <c r="D8786" s="49" t="s">
        <v>16795</v>
      </c>
      <c r="E8786" s="50" t="n">
        <v>92</v>
      </c>
      <c r="F8786" s="50" t="s">
        <v>2181</v>
      </c>
      <c r="G8786" s="51" t="n">
        <v>0.28</v>
      </c>
    </row>
    <row r="8787" customFormat="false" ht="17.25" hidden="false" customHeight="true" outlineLevel="0" collapsed="false">
      <c r="A8787" s="0" t="str">
        <f aca="false">LEFT(C8787,4)*1</f>
        <v>0</v>
      </c>
      <c r="B8787" s="48" t="str">
        <f aca="false">+B8786+1</f>
        <v>0</v>
      </c>
      <c r="C8787" s="48" t="s">
        <v>16796</v>
      </c>
      <c r="D8787" s="49" t="s">
        <v>16797</v>
      </c>
      <c r="E8787" s="50" t="n">
        <v>92</v>
      </c>
      <c r="F8787" s="50" t="s">
        <v>2181</v>
      </c>
      <c r="G8787" s="51" t="n">
        <v>0.28</v>
      </c>
    </row>
    <row r="8788" customFormat="false" ht="17.25" hidden="false" customHeight="true" outlineLevel="0" collapsed="false">
      <c r="A8788" s="0" t="str">
        <f aca="false">LEFT(C8788,4)*1</f>
        <v>0</v>
      </c>
      <c r="B8788" s="48" t="str">
        <f aca="false">+B8787+1</f>
        <v>0</v>
      </c>
      <c r="C8788" s="48" t="s">
        <v>16798</v>
      </c>
      <c r="D8788" s="49" t="s">
        <v>16799</v>
      </c>
      <c r="E8788" s="50" t="n">
        <v>92</v>
      </c>
      <c r="F8788" s="50" t="s">
        <v>2181</v>
      </c>
      <c r="G8788" s="51" t="n">
        <v>0.28</v>
      </c>
    </row>
    <row r="8789" customFormat="false" ht="17.25" hidden="false" customHeight="true" outlineLevel="0" collapsed="false">
      <c r="A8789" s="0" t="str">
        <f aca="false">LEFT(C8789,4)*1</f>
        <v>0</v>
      </c>
      <c r="B8789" s="48" t="str">
        <f aca="false">+B8788+1</f>
        <v>0</v>
      </c>
      <c r="C8789" s="48" t="s">
        <v>16800</v>
      </c>
      <c r="D8789" s="49" t="s">
        <v>16801</v>
      </c>
      <c r="E8789" s="50" t="n">
        <v>92</v>
      </c>
      <c r="F8789" s="50" t="s">
        <v>2181</v>
      </c>
      <c r="G8789" s="51" t="n">
        <v>0.28</v>
      </c>
    </row>
    <row r="8790" customFormat="false" ht="17.25" hidden="false" customHeight="true" outlineLevel="0" collapsed="false">
      <c r="A8790" s="0" t="str">
        <f aca="false">LEFT(C8790,4)*1</f>
        <v>0</v>
      </c>
      <c r="B8790" s="48" t="str">
        <f aca="false">+B8789+1</f>
        <v>0</v>
      </c>
      <c r="C8790" s="48" t="s">
        <v>16802</v>
      </c>
      <c r="D8790" s="49" t="s">
        <v>16803</v>
      </c>
      <c r="E8790" s="50" t="n">
        <v>92</v>
      </c>
      <c r="F8790" s="50" t="s">
        <v>2181</v>
      </c>
      <c r="G8790" s="51" t="n">
        <v>0.28</v>
      </c>
    </row>
    <row r="8791" customFormat="false" ht="17.25" hidden="false" customHeight="true" outlineLevel="0" collapsed="false">
      <c r="A8791" s="0" t="str">
        <f aca="false">LEFT(C8791,4)*1</f>
        <v>0</v>
      </c>
      <c r="B8791" s="48" t="str">
        <f aca="false">+B8790+1</f>
        <v>0</v>
      </c>
      <c r="C8791" s="48" t="s">
        <v>16804</v>
      </c>
      <c r="D8791" s="49" t="s">
        <v>16805</v>
      </c>
      <c r="E8791" s="50" t="n">
        <v>92</v>
      </c>
      <c r="F8791" s="50" t="s">
        <v>2181</v>
      </c>
      <c r="G8791" s="51" t="n">
        <v>0.28</v>
      </c>
    </row>
    <row r="8792" customFormat="false" ht="17.25" hidden="false" customHeight="true" outlineLevel="0" collapsed="false">
      <c r="A8792" s="0" t="str">
        <f aca="false">LEFT(C8792,4)*1</f>
        <v>0</v>
      </c>
      <c r="B8792" s="48" t="str">
        <f aca="false">+B8791+1</f>
        <v>0</v>
      </c>
      <c r="C8792" s="48" t="s">
        <v>16806</v>
      </c>
      <c r="D8792" s="49" t="s">
        <v>16807</v>
      </c>
      <c r="E8792" s="50" t="n">
        <v>92</v>
      </c>
      <c r="F8792" s="50" t="s">
        <v>2181</v>
      </c>
      <c r="G8792" s="51" t="n">
        <v>0.28</v>
      </c>
    </row>
    <row r="8793" customFormat="false" ht="17.25" hidden="false" customHeight="true" outlineLevel="0" collapsed="false">
      <c r="A8793" s="0" t="str">
        <f aca="false">LEFT(C8793,4)*1</f>
        <v>0</v>
      </c>
      <c r="B8793" s="48" t="str">
        <f aca="false">+B8792+1</f>
        <v>0</v>
      </c>
      <c r="C8793" s="48" t="s">
        <v>16808</v>
      </c>
      <c r="D8793" s="49" t="s">
        <v>16809</v>
      </c>
      <c r="E8793" s="50" t="n">
        <v>92</v>
      </c>
      <c r="F8793" s="50" t="s">
        <v>2181</v>
      </c>
      <c r="G8793" s="51" t="n">
        <v>0.28</v>
      </c>
    </row>
    <row r="8794" customFormat="false" ht="17.25" hidden="false" customHeight="true" outlineLevel="0" collapsed="false">
      <c r="A8794" s="0" t="str">
        <f aca="false">LEFT(C8794,4)*1</f>
        <v>0</v>
      </c>
      <c r="B8794" s="48" t="str">
        <f aca="false">+B8793+1</f>
        <v>0</v>
      </c>
      <c r="C8794" s="48" t="s">
        <v>16810</v>
      </c>
      <c r="D8794" s="49" t="s">
        <v>16811</v>
      </c>
      <c r="E8794" s="50" t="n">
        <v>92</v>
      </c>
      <c r="F8794" s="50" t="s">
        <v>2181</v>
      </c>
      <c r="G8794" s="51" t="n">
        <v>0.28</v>
      </c>
    </row>
    <row r="8795" customFormat="false" ht="17.25" hidden="false" customHeight="true" outlineLevel="0" collapsed="false">
      <c r="A8795" s="0" t="str">
        <f aca="false">LEFT(C8795,4)*1</f>
        <v>0</v>
      </c>
      <c r="B8795" s="48" t="str">
        <f aca="false">+B8794+1</f>
        <v>0</v>
      </c>
      <c r="C8795" s="48" t="s">
        <v>16812</v>
      </c>
      <c r="D8795" s="49" t="s">
        <v>16813</v>
      </c>
      <c r="E8795" s="50" t="n">
        <v>92</v>
      </c>
      <c r="F8795" s="50" t="s">
        <v>2181</v>
      </c>
      <c r="G8795" s="51" t="n">
        <v>0.28</v>
      </c>
    </row>
    <row r="8796" customFormat="false" ht="17.25" hidden="false" customHeight="true" outlineLevel="0" collapsed="false">
      <c r="A8796" s="0" t="str">
        <f aca="false">LEFT(C8796,4)*1</f>
        <v>0</v>
      </c>
      <c r="B8796" s="48" t="str">
        <f aca="false">+B8795+1</f>
        <v>0</v>
      </c>
      <c r="C8796" s="48" t="s">
        <v>16814</v>
      </c>
      <c r="D8796" s="49" t="s">
        <v>16815</v>
      </c>
      <c r="E8796" s="50" t="n">
        <v>93</v>
      </c>
      <c r="F8796" s="50" t="s">
        <v>587</v>
      </c>
      <c r="G8796" s="51" t="n">
        <v>0.18</v>
      </c>
    </row>
    <row r="8797" customFormat="false" ht="17.25" hidden="false" customHeight="true" outlineLevel="0" collapsed="false">
      <c r="A8797" s="0" t="str">
        <f aca="false">LEFT(C8797,4)*1</f>
        <v>0</v>
      </c>
      <c r="B8797" s="48" t="str">
        <f aca="false">+B8796+1</f>
        <v>0</v>
      </c>
      <c r="C8797" s="48" t="s">
        <v>16816</v>
      </c>
      <c r="D8797" s="49" t="s">
        <v>16817</v>
      </c>
      <c r="E8797" s="50" t="n">
        <v>93</v>
      </c>
      <c r="F8797" s="50" t="s">
        <v>2181</v>
      </c>
      <c r="G8797" s="51" t="n">
        <v>0.28</v>
      </c>
    </row>
    <row r="8798" customFormat="false" ht="17.25" hidden="false" customHeight="true" outlineLevel="0" collapsed="false">
      <c r="A8798" s="0" t="str">
        <f aca="false">LEFT(C8798,4)*1</f>
        <v>0</v>
      </c>
      <c r="B8798" s="48" t="str">
        <f aca="false">+B8797+1</f>
        <v>0</v>
      </c>
      <c r="C8798" s="48" t="s">
        <v>16818</v>
      </c>
      <c r="D8798" s="49" t="s">
        <v>16819</v>
      </c>
      <c r="E8798" s="50" t="n">
        <v>93</v>
      </c>
      <c r="F8798" s="50" t="s">
        <v>587</v>
      </c>
      <c r="G8798" s="51" t="n">
        <v>0.18</v>
      </c>
    </row>
    <row r="8799" customFormat="false" ht="17.25" hidden="false" customHeight="true" outlineLevel="0" collapsed="false">
      <c r="A8799" s="0" t="str">
        <f aca="false">LEFT(C8799,4)*1</f>
        <v>0</v>
      </c>
      <c r="B8799" s="48" t="str">
        <f aca="false">+B8798+1</f>
        <v>0</v>
      </c>
      <c r="C8799" s="48" t="s">
        <v>16820</v>
      </c>
      <c r="D8799" s="49" t="s">
        <v>16821</v>
      </c>
      <c r="E8799" s="50" t="n">
        <v>93</v>
      </c>
      <c r="F8799" s="50"/>
      <c r="G8799" s="50"/>
    </row>
    <row r="8800" customFormat="false" ht="17.25" hidden="false" customHeight="true" outlineLevel="0" collapsed="false">
      <c r="A8800" s="0" t="str">
        <f aca="false">LEFT(C8800,4)*1</f>
        <v>0</v>
      </c>
      <c r="B8800" s="48" t="str">
        <f aca="false">+B8799+1</f>
        <v>0</v>
      </c>
      <c r="C8800" s="48" t="s">
        <v>16822</v>
      </c>
      <c r="D8800" s="49" t="s">
        <v>16823</v>
      </c>
      <c r="E8800" s="50" t="n">
        <v>93</v>
      </c>
      <c r="F8800" s="50" t="s">
        <v>587</v>
      </c>
      <c r="G8800" s="51" t="n">
        <v>0.18</v>
      </c>
    </row>
    <row r="8801" customFormat="false" ht="17.25" hidden="false" customHeight="true" outlineLevel="0" collapsed="false">
      <c r="A8801" s="0" t="str">
        <f aca="false">LEFT(C8801,4)*1</f>
        <v>0</v>
      </c>
      <c r="B8801" s="48" t="str">
        <f aca="false">+B8800+1</f>
        <v>0</v>
      </c>
      <c r="C8801" s="48" t="s">
        <v>16824</v>
      </c>
      <c r="D8801" s="49" t="s">
        <v>16825</v>
      </c>
      <c r="E8801" s="50" t="n">
        <v>93</v>
      </c>
      <c r="F8801" s="50" t="s">
        <v>587</v>
      </c>
      <c r="G8801" s="51" t="n">
        <v>0.18</v>
      </c>
    </row>
    <row r="8802" customFormat="false" ht="17.25" hidden="false" customHeight="true" outlineLevel="0" collapsed="false">
      <c r="A8802" s="0" t="str">
        <f aca="false">LEFT(C8802,4)*1</f>
        <v>0</v>
      </c>
      <c r="B8802" s="48" t="str">
        <f aca="false">+B8801+1</f>
        <v>0</v>
      </c>
      <c r="C8802" s="48" t="s">
        <v>16826</v>
      </c>
      <c r="D8802" s="49" t="s">
        <v>16827</v>
      </c>
      <c r="E8802" s="50" t="n">
        <v>93</v>
      </c>
      <c r="F8802" s="50" t="s">
        <v>587</v>
      </c>
      <c r="G8802" s="51" t="n">
        <v>0.18</v>
      </c>
    </row>
    <row r="8803" customFormat="false" ht="17.25" hidden="false" customHeight="true" outlineLevel="0" collapsed="false">
      <c r="A8803" s="0" t="str">
        <f aca="false">LEFT(C8803,4)*1</f>
        <v>0</v>
      </c>
      <c r="B8803" s="48" t="str">
        <f aca="false">+B8802+1</f>
        <v>0</v>
      </c>
      <c r="C8803" s="48" t="s">
        <v>16828</v>
      </c>
      <c r="D8803" s="49" t="s">
        <v>16829</v>
      </c>
      <c r="E8803" s="50" t="n">
        <v>93</v>
      </c>
      <c r="F8803" s="50" t="s">
        <v>587</v>
      </c>
      <c r="G8803" s="51" t="n">
        <v>0.18</v>
      </c>
    </row>
    <row r="8804" customFormat="false" ht="17.25" hidden="false" customHeight="true" outlineLevel="0" collapsed="false">
      <c r="A8804" s="0" t="str">
        <f aca="false">LEFT(C8804,4)*1</f>
        <v>0</v>
      </c>
      <c r="B8804" s="48" t="str">
        <f aca="false">+B8803+1</f>
        <v>0</v>
      </c>
      <c r="C8804" s="48" t="s">
        <v>16830</v>
      </c>
      <c r="D8804" s="49" t="s">
        <v>16831</v>
      </c>
      <c r="E8804" s="50" t="n">
        <v>93</v>
      </c>
      <c r="F8804" s="50" t="s">
        <v>587</v>
      </c>
      <c r="G8804" s="51" t="n">
        <v>0.18</v>
      </c>
    </row>
    <row r="8805" customFormat="false" ht="17.25" hidden="false" customHeight="true" outlineLevel="0" collapsed="false">
      <c r="A8805" s="0" t="str">
        <f aca="false">LEFT(C8805,4)*1</f>
        <v>0</v>
      </c>
      <c r="B8805" s="48" t="str">
        <f aca="false">+B8804+1</f>
        <v>0</v>
      </c>
      <c r="C8805" s="48" t="s">
        <v>16832</v>
      </c>
      <c r="D8805" s="49" t="s">
        <v>16833</v>
      </c>
      <c r="E8805" s="50" t="n">
        <v>93</v>
      </c>
      <c r="F8805" s="50" t="s">
        <v>587</v>
      </c>
      <c r="G8805" s="51" t="n">
        <v>0.18</v>
      </c>
    </row>
    <row r="8806" customFormat="false" ht="17.25" hidden="false" customHeight="true" outlineLevel="0" collapsed="false">
      <c r="A8806" s="0" t="str">
        <f aca="false">LEFT(C8806,4)*1</f>
        <v>0</v>
      </c>
      <c r="B8806" s="48" t="str">
        <f aca="false">+B8805+1</f>
        <v>0</v>
      </c>
      <c r="C8806" s="48" t="s">
        <v>16834</v>
      </c>
      <c r="D8806" s="49" t="s">
        <v>16835</v>
      </c>
      <c r="E8806" s="50" t="n">
        <v>93</v>
      </c>
      <c r="F8806" s="50" t="s">
        <v>587</v>
      </c>
      <c r="G8806" s="51" t="n">
        <v>0.18</v>
      </c>
    </row>
    <row r="8807" customFormat="false" ht="17.25" hidden="false" customHeight="true" outlineLevel="0" collapsed="false">
      <c r="A8807" s="0" t="str">
        <f aca="false">LEFT(C8807,4)*1</f>
        <v>0</v>
      </c>
      <c r="B8807" s="48" t="str">
        <f aca="false">+B8806+1</f>
        <v>0</v>
      </c>
      <c r="C8807" s="48" t="s">
        <v>16836</v>
      </c>
      <c r="D8807" s="49" t="s">
        <v>16837</v>
      </c>
      <c r="E8807" s="50" t="n">
        <v>93</v>
      </c>
      <c r="F8807" s="50" t="s">
        <v>587</v>
      </c>
      <c r="G8807" s="51" t="n">
        <v>0.18</v>
      </c>
    </row>
    <row r="8808" customFormat="false" ht="17.25" hidden="false" customHeight="true" outlineLevel="0" collapsed="false">
      <c r="A8808" s="0" t="str">
        <f aca="false">LEFT(C8808,4)*1</f>
        <v>0</v>
      </c>
      <c r="B8808" s="48" t="str">
        <f aca="false">+B8807+1</f>
        <v>0</v>
      </c>
      <c r="C8808" s="48" t="s">
        <v>16838</v>
      </c>
      <c r="D8808" s="49" t="s">
        <v>16839</v>
      </c>
      <c r="E8808" s="50" t="n">
        <v>93</v>
      </c>
      <c r="F8808" s="50" t="s">
        <v>587</v>
      </c>
      <c r="G8808" s="51" t="n">
        <v>0.18</v>
      </c>
    </row>
    <row r="8809" customFormat="false" ht="17.25" hidden="false" customHeight="true" outlineLevel="0" collapsed="false">
      <c r="A8809" s="0" t="str">
        <f aca="false">LEFT(C8809,4)*1</f>
        <v>0</v>
      </c>
      <c r="B8809" s="48" t="str">
        <f aca="false">+B8808+1</f>
        <v>0</v>
      </c>
      <c r="C8809" s="48" t="s">
        <v>16840</v>
      </c>
      <c r="D8809" s="49" t="s">
        <v>16841</v>
      </c>
      <c r="E8809" s="50" t="n">
        <v>93</v>
      </c>
      <c r="F8809" s="50" t="s">
        <v>587</v>
      </c>
      <c r="G8809" s="51" t="n">
        <v>0.18</v>
      </c>
    </row>
    <row r="8810" customFormat="false" ht="17.25" hidden="false" customHeight="true" outlineLevel="0" collapsed="false">
      <c r="A8810" s="0" t="str">
        <f aca="false">LEFT(C8810,4)*1</f>
        <v>0</v>
      </c>
      <c r="B8810" s="48" t="str">
        <f aca="false">+B8809+1</f>
        <v>0</v>
      </c>
      <c r="C8810" s="50" t="s">
        <v>16840</v>
      </c>
      <c r="D8810" s="49" t="s">
        <v>16842</v>
      </c>
      <c r="E8810" s="50" t="n">
        <v>93</v>
      </c>
      <c r="F8810" s="50" t="s">
        <v>587</v>
      </c>
      <c r="G8810" s="51" t="n">
        <v>0.18</v>
      </c>
    </row>
    <row r="8811" customFormat="false" ht="17.25" hidden="false" customHeight="true" outlineLevel="0" collapsed="false">
      <c r="A8811" s="0" t="str">
        <f aca="false">LEFT(C8811,4)*1</f>
        <v>0</v>
      </c>
      <c r="B8811" s="48" t="str">
        <f aca="false">+B8810+1</f>
        <v>0</v>
      </c>
      <c r="C8811" s="48" t="s">
        <v>16843</v>
      </c>
      <c r="D8811" s="49" t="s">
        <v>16844</v>
      </c>
      <c r="E8811" s="50" t="n">
        <v>93</v>
      </c>
      <c r="F8811" s="50" t="s">
        <v>587</v>
      </c>
      <c r="G8811" s="51" t="n">
        <v>0.18</v>
      </c>
    </row>
    <row r="8812" customFormat="false" ht="17.25" hidden="false" customHeight="true" outlineLevel="0" collapsed="false">
      <c r="A8812" s="0" t="str">
        <f aca="false">LEFT(C8812,4)*1</f>
        <v>0</v>
      </c>
      <c r="B8812" s="48" t="str">
        <f aca="false">+B8811+1</f>
        <v>0</v>
      </c>
      <c r="C8812" s="48" t="s">
        <v>16845</v>
      </c>
      <c r="D8812" s="49" t="s">
        <v>16846</v>
      </c>
      <c r="E8812" s="50" t="n">
        <v>93</v>
      </c>
      <c r="F8812" s="50" t="s">
        <v>587</v>
      </c>
      <c r="G8812" s="51" t="n">
        <v>0.18</v>
      </c>
    </row>
    <row r="8813" customFormat="false" ht="17.25" hidden="false" customHeight="true" outlineLevel="0" collapsed="false">
      <c r="A8813" s="0" t="str">
        <f aca="false">LEFT(C8813,4)*1</f>
        <v>0</v>
      </c>
      <c r="B8813" s="48" t="str">
        <f aca="false">+B8812+1</f>
        <v>0</v>
      </c>
      <c r="C8813" s="48" t="s">
        <v>16847</v>
      </c>
      <c r="D8813" s="49" t="s">
        <v>16848</v>
      </c>
      <c r="E8813" s="50" t="n">
        <v>93</v>
      </c>
      <c r="F8813" s="50" t="s">
        <v>587</v>
      </c>
      <c r="G8813" s="51" t="n">
        <v>0.18</v>
      </c>
    </row>
    <row r="8814" customFormat="false" ht="17.25" hidden="false" customHeight="true" outlineLevel="0" collapsed="false">
      <c r="A8814" s="0" t="str">
        <f aca="false">LEFT(C8814,4)*1</f>
        <v>0</v>
      </c>
      <c r="B8814" s="48" t="str">
        <f aca="false">+B8813+1</f>
        <v>0</v>
      </c>
      <c r="C8814" s="48" t="s">
        <v>16849</v>
      </c>
      <c r="D8814" s="49" t="s">
        <v>16850</v>
      </c>
      <c r="E8814" s="50" t="n">
        <v>93</v>
      </c>
      <c r="F8814" s="50" t="s">
        <v>587</v>
      </c>
      <c r="G8814" s="51" t="n">
        <v>0.18</v>
      </c>
    </row>
    <row r="8815" customFormat="false" ht="17.25" hidden="false" customHeight="true" outlineLevel="0" collapsed="false">
      <c r="A8815" s="0" t="str">
        <f aca="false">LEFT(C8815,4)*1</f>
        <v>0</v>
      </c>
      <c r="B8815" s="48" t="str">
        <f aca="false">+B8814+1</f>
        <v>0</v>
      </c>
      <c r="C8815" s="48" t="s">
        <v>16851</v>
      </c>
      <c r="D8815" s="49" t="s">
        <v>16852</v>
      </c>
      <c r="E8815" s="50" t="n">
        <v>93</v>
      </c>
      <c r="F8815" s="50" t="s">
        <v>587</v>
      </c>
      <c r="G8815" s="51" t="n">
        <v>0.18</v>
      </c>
    </row>
    <row r="8816" customFormat="false" ht="17.25" hidden="false" customHeight="true" outlineLevel="0" collapsed="false">
      <c r="A8816" s="0" t="str">
        <f aca="false">LEFT(C8816,4)*1</f>
        <v>0</v>
      </c>
      <c r="B8816" s="48" t="str">
        <f aca="false">+B8815+1</f>
        <v>0</v>
      </c>
      <c r="C8816" s="48" t="s">
        <v>16853</v>
      </c>
      <c r="D8816" s="49" t="s">
        <v>16854</v>
      </c>
      <c r="E8816" s="50" t="n">
        <v>93</v>
      </c>
      <c r="F8816" s="50" t="s">
        <v>587</v>
      </c>
      <c r="G8816" s="51" t="n">
        <v>0.18</v>
      </c>
    </row>
    <row r="8817" customFormat="false" ht="17.25" hidden="false" customHeight="true" outlineLevel="0" collapsed="false">
      <c r="A8817" s="0" t="str">
        <f aca="false">LEFT(C8817,4)*1</f>
        <v>0</v>
      </c>
      <c r="B8817" s="48" t="str">
        <f aca="false">+B8816+1</f>
        <v>0</v>
      </c>
      <c r="C8817" s="48" t="s">
        <v>16855</v>
      </c>
      <c r="D8817" s="49" t="s">
        <v>16856</v>
      </c>
      <c r="E8817" s="50" t="n">
        <v>94</v>
      </c>
      <c r="F8817" s="50" t="s">
        <v>2181</v>
      </c>
      <c r="G8817" s="51" t="n">
        <v>0.28</v>
      </c>
    </row>
    <row r="8818" customFormat="false" ht="17.25" hidden="false" customHeight="true" outlineLevel="0" collapsed="false">
      <c r="A8818" s="0" t="str">
        <f aca="false">LEFT(C8818,4)*1</f>
        <v>0</v>
      </c>
      <c r="B8818" s="48" t="str">
        <f aca="false">+B8817+1</f>
        <v>0</v>
      </c>
      <c r="C8818" s="48" t="s">
        <v>16857</v>
      </c>
      <c r="D8818" s="49" t="s">
        <v>16858</v>
      </c>
      <c r="E8818" s="50" t="n">
        <v>94</v>
      </c>
      <c r="F8818" s="50" t="s">
        <v>2181</v>
      </c>
      <c r="G8818" s="51" t="n">
        <v>0.28</v>
      </c>
    </row>
    <row r="8819" customFormat="false" ht="17.25" hidden="false" customHeight="true" outlineLevel="0" collapsed="false">
      <c r="A8819" s="0" t="str">
        <f aca="false">LEFT(C8819,4)*1</f>
        <v>0</v>
      </c>
      <c r="B8819" s="48" t="str">
        <f aca="false">+B8818+1</f>
        <v>0</v>
      </c>
      <c r="C8819" s="48" t="s">
        <v>16859</v>
      </c>
      <c r="D8819" s="49" t="s">
        <v>16860</v>
      </c>
      <c r="E8819" s="50" t="n">
        <v>94</v>
      </c>
      <c r="F8819" s="50" t="s">
        <v>2181</v>
      </c>
      <c r="G8819" s="51" t="n">
        <v>0.28</v>
      </c>
    </row>
    <row r="8820" customFormat="false" ht="17.25" hidden="false" customHeight="true" outlineLevel="0" collapsed="false">
      <c r="A8820" s="0" t="str">
        <f aca="false">LEFT(C8820,4)*1</f>
        <v>0</v>
      </c>
      <c r="B8820" s="48" t="str">
        <f aca="false">+B8819+1</f>
        <v>0</v>
      </c>
      <c r="C8820" s="48" t="s">
        <v>16861</v>
      </c>
      <c r="D8820" s="49" t="s">
        <v>16862</v>
      </c>
      <c r="E8820" s="50" t="n">
        <v>94</v>
      </c>
      <c r="F8820" s="50" t="s">
        <v>2181</v>
      </c>
      <c r="G8820" s="51" t="n">
        <v>0.28</v>
      </c>
    </row>
    <row r="8821" customFormat="false" ht="17.25" hidden="false" customHeight="true" outlineLevel="0" collapsed="false">
      <c r="A8821" s="0" t="str">
        <f aca="false">LEFT(C8821,4)*1</f>
        <v>0</v>
      </c>
      <c r="B8821" s="48" t="str">
        <f aca="false">+B8820+1</f>
        <v>0</v>
      </c>
      <c r="C8821" s="48" t="s">
        <v>16863</v>
      </c>
      <c r="D8821" s="49" t="s">
        <v>16864</v>
      </c>
      <c r="E8821" s="50" t="n">
        <v>94</v>
      </c>
      <c r="F8821" s="50" t="s">
        <v>2181</v>
      </c>
      <c r="G8821" s="51" t="n">
        <v>0.28</v>
      </c>
    </row>
    <row r="8822" customFormat="false" ht="17.25" hidden="false" customHeight="true" outlineLevel="0" collapsed="false">
      <c r="A8822" s="0" t="str">
        <f aca="false">LEFT(C8822,4)*1</f>
        <v>0</v>
      </c>
      <c r="B8822" s="48" t="str">
        <f aca="false">+B8821+1</f>
        <v>0</v>
      </c>
      <c r="C8822" s="48" t="s">
        <v>16865</v>
      </c>
      <c r="D8822" s="49" t="s">
        <v>16866</v>
      </c>
      <c r="E8822" s="50" t="n">
        <v>94</v>
      </c>
      <c r="F8822" s="50" t="s">
        <v>2181</v>
      </c>
      <c r="G8822" s="51" t="n">
        <v>0.28</v>
      </c>
    </row>
    <row r="8823" customFormat="false" ht="17.25" hidden="false" customHeight="true" outlineLevel="0" collapsed="false">
      <c r="A8823" s="0" t="str">
        <f aca="false">LEFT(C8823,4)*1</f>
        <v>0</v>
      </c>
      <c r="B8823" s="48" t="str">
        <f aca="false">+B8822+1</f>
        <v>0</v>
      </c>
      <c r="C8823" s="48" t="s">
        <v>16867</v>
      </c>
      <c r="D8823" s="49" t="s">
        <v>16868</v>
      </c>
      <c r="E8823" s="50" t="n">
        <v>94</v>
      </c>
      <c r="F8823" s="50" t="s">
        <v>2181</v>
      </c>
      <c r="G8823" s="51" t="n">
        <v>0.28</v>
      </c>
    </row>
    <row r="8824" customFormat="false" ht="17.25" hidden="false" customHeight="true" outlineLevel="0" collapsed="false">
      <c r="A8824" s="0" t="str">
        <f aca="false">LEFT(C8824,4)*1</f>
        <v>0</v>
      </c>
      <c r="B8824" s="48" t="str">
        <f aca="false">+B8823+1</f>
        <v>0</v>
      </c>
      <c r="C8824" s="48" t="s">
        <v>16869</v>
      </c>
      <c r="D8824" s="49" t="s">
        <v>16870</v>
      </c>
      <c r="E8824" s="50" t="n">
        <v>94</v>
      </c>
      <c r="F8824" s="50" t="s">
        <v>2181</v>
      </c>
      <c r="G8824" s="51" t="n">
        <v>0.28</v>
      </c>
    </row>
    <row r="8825" customFormat="false" ht="17.25" hidden="false" customHeight="true" outlineLevel="0" collapsed="false">
      <c r="A8825" s="0" t="str">
        <f aca="false">LEFT(C8825,4)*1</f>
        <v>0</v>
      </c>
      <c r="B8825" s="48" t="str">
        <f aca="false">+B8824+1</f>
        <v>0</v>
      </c>
      <c r="C8825" s="48" t="s">
        <v>16871</v>
      </c>
      <c r="D8825" s="49" t="s">
        <v>16872</v>
      </c>
      <c r="E8825" s="50" t="n">
        <v>94</v>
      </c>
      <c r="F8825" s="50" t="s">
        <v>2181</v>
      </c>
      <c r="G8825" s="51" t="n">
        <v>0.28</v>
      </c>
    </row>
    <row r="8826" customFormat="false" ht="17.25" hidden="false" customHeight="true" outlineLevel="0" collapsed="false">
      <c r="A8826" s="0" t="str">
        <f aca="false">LEFT(C8826,4)*1</f>
        <v>0</v>
      </c>
      <c r="B8826" s="48" t="str">
        <f aca="false">+B8825+1</f>
        <v>0</v>
      </c>
      <c r="C8826" s="48" t="s">
        <v>16873</v>
      </c>
      <c r="D8826" s="49" t="s">
        <v>16874</v>
      </c>
      <c r="E8826" s="50" t="n">
        <v>94</v>
      </c>
      <c r="F8826" s="50" t="s">
        <v>2181</v>
      </c>
      <c r="G8826" s="51" t="n">
        <v>0.28</v>
      </c>
    </row>
    <row r="8827" customFormat="false" ht="17.25" hidden="false" customHeight="true" outlineLevel="0" collapsed="false">
      <c r="A8827" s="0" t="str">
        <f aca="false">LEFT(C8827,4)*1</f>
        <v>0</v>
      </c>
      <c r="B8827" s="48" t="str">
        <f aca="false">+B8826+1</f>
        <v>0</v>
      </c>
      <c r="C8827" s="48" t="s">
        <v>16875</v>
      </c>
      <c r="D8827" s="49" t="s">
        <v>16876</v>
      </c>
      <c r="E8827" s="50" t="n">
        <v>94</v>
      </c>
      <c r="F8827" s="50" t="s">
        <v>2181</v>
      </c>
      <c r="G8827" s="51" t="n">
        <v>0.28</v>
      </c>
    </row>
    <row r="8828" customFormat="false" ht="17.25" hidden="false" customHeight="true" outlineLevel="0" collapsed="false">
      <c r="A8828" s="0" t="str">
        <f aca="false">LEFT(C8828,4)*1</f>
        <v>0</v>
      </c>
      <c r="B8828" s="48" t="str">
        <f aca="false">+B8827+1</f>
        <v>0</v>
      </c>
      <c r="C8828" s="48" t="s">
        <v>16877</v>
      </c>
      <c r="D8828" s="49" t="s">
        <v>16878</v>
      </c>
      <c r="E8828" s="50" t="n">
        <v>94</v>
      </c>
      <c r="F8828" s="50" t="s">
        <v>2181</v>
      </c>
      <c r="G8828" s="51" t="n">
        <v>0.28</v>
      </c>
    </row>
    <row r="8829" customFormat="false" ht="17.25" hidden="false" customHeight="true" outlineLevel="0" collapsed="false">
      <c r="A8829" s="0" t="str">
        <f aca="false">LEFT(C8829,4)*1</f>
        <v>0</v>
      </c>
      <c r="B8829" s="48" t="str">
        <f aca="false">+B8828+1</f>
        <v>0</v>
      </c>
      <c r="C8829" s="48" t="s">
        <v>16879</v>
      </c>
      <c r="D8829" s="49" t="s">
        <v>16880</v>
      </c>
      <c r="E8829" s="50" t="n">
        <v>94</v>
      </c>
      <c r="F8829" s="50" t="s">
        <v>587</v>
      </c>
      <c r="G8829" s="51" t="n">
        <v>0.18</v>
      </c>
    </row>
    <row r="8830" customFormat="false" ht="17.25" hidden="false" customHeight="true" outlineLevel="0" collapsed="false">
      <c r="A8830" s="0" t="str">
        <f aca="false">LEFT(C8830,4)*1</f>
        <v>0</v>
      </c>
      <c r="B8830" s="48" t="str">
        <f aca="false">+B8829+1</f>
        <v>0</v>
      </c>
      <c r="C8830" s="48" t="s">
        <v>16881</v>
      </c>
      <c r="D8830" s="49" t="s">
        <v>16882</v>
      </c>
      <c r="E8830" s="50" t="n">
        <v>94</v>
      </c>
      <c r="F8830" s="50" t="s">
        <v>587</v>
      </c>
      <c r="G8830" s="51" t="n">
        <v>0.18</v>
      </c>
    </row>
    <row r="8831" customFormat="false" ht="17.25" hidden="false" customHeight="true" outlineLevel="0" collapsed="false">
      <c r="A8831" s="0" t="str">
        <f aca="false">LEFT(C8831,4)*1</f>
        <v>0</v>
      </c>
      <c r="B8831" s="48" t="str">
        <f aca="false">+B8830+1</f>
        <v>0</v>
      </c>
      <c r="C8831" s="48" t="s">
        <v>16883</v>
      </c>
      <c r="D8831" s="49" t="s">
        <v>16884</v>
      </c>
      <c r="E8831" s="50" t="n">
        <v>94</v>
      </c>
      <c r="F8831" s="50" t="s">
        <v>587</v>
      </c>
      <c r="G8831" s="51" t="n">
        <v>0.18</v>
      </c>
    </row>
    <row r="8832" customFormat="false" ht="17.25" hidden="false" customHeight="true" outlineLevel="0" collapsed="false">
      <c r="A8832" s="0" t="str">
        <f aca="false">LEFT(C8832,4)*1</f>
        <v>0</v>
      </c>
      <c r="B8832" s="48" t="str">
        <f aca="false">+B8831+1</f>
        <v>0</v>
      </c>
      <c r="C8832" s="48" t="s">
        <v>16885</v>
      </c>
      <c r="D8832" s="49" t="s">
        <v>16886</v>
      </c>
      <c r="E8832" s="50" t="n">
        <v>94</v>
      </c>
      <c r="F8832" s="50" t="s">
        <v>587</v>
      </c>
      <c r="G8832" s="51" t="n">
        <v>0.18</v>
      </c>
    </row>
    <row r="8833" customFormat="false" ht="17.25" hidden="false" customHeight="true" outlineLevel="0" collapsed="false">
      <c r="A8833" s="0" t="str">
        <f aca="false">LEFT(C8833,4)*1</f>
        <v>0</v>
      </c>
      <c r="B8833" s="48" t="str">
        <f aca="false">+B8832+1</f>
        <v>0</v>
      </c>
      <c r="C8833" s="48" t="s">
        <v>16887</v>
      </c>
      <c r="D8833" s="49" t="s">
        <v>16888</v>
      </c>
      <c r="E8833" s="50" t="n">
        <v>94</v>
      </c>
      <c r="F8833" s="50" t="s">
        <v>587</v>
      </c>
      <c r="G8833" s="51" t="n">
        <v>0.18</v>
      </c>
    </row>
    <row r="8834" customFormat="false" ht="17.25" hidden="false" customHeight="true" outlineLevel="0" collapsed="false">
      <c r="A8834" s="0" t="str">
        <f aca="false">LEFT(C8834,4)*1</f>
        <v>0</v>
      </c>
      <c r="B8834" s="48" t="str">
        <f aca="false">+B8833+1</f>
        <v>0</v>
      </c>
      <c r="C8834" s="48" t="s">
        <v>16889</v>
      </c>
      <c r="D8834" s="49" t="s">
        <v>16890</v>
      </c>
      <c r="E8834" s="50" t="n">
        <v>94</v>
      </c>
      <c r="F8834" s="50" t="s">
        <v>2181</v>
      </c>
      <c r="G8834" s="51" t="n">
        <v>0.28</v>
      </c>
    </row>
    <row r="8835" customFormat="false" ht="17.25" hidden="false" customHeight="true" outlineLevel="0" collapsed="false">
      <c r="A8835" s="0" t="str">
        <f aca="false">LEFT(C8835,4)*1</f>
        <v>0</v>
      </c>
      <c r="B8835" s="48" t="str">
        <f aca="false">+B8834+1</f>
        <v>0</v>
      </c>
      <c r="C8835" s="48" t="s">
        <v>16891</v>
      </c>
      <c r="D8835" s="49" t="s">
        <v>16892</v>
      </c>
      <c r="E8835" s="50" t="n">
        <v>94</v>
      </c>
      <c r="F8835" s="50" t="s">
        <v>2181</v>
      </c>
      <c r="G8835" s="51" t="n">
        <v>0.28</v>
      </c>
    </row>
    <row r="8836" customFormat="false" ht="17.25" hidden="false" customHeight="true" outlineLevel="0" collapsed="false">
      <c r="A8836" s="0" t="str">
        <f aca="false">LEFT(C8836,4)*1</f>
        <v>0</v>
      </c>
      <c r="B8836" s="48" t="str">
        <f aca="false">+B8835+1</f>
        <v>0</v>
      </c>
      <c r="C8836" s="48" t="s">
        <v>16893</v>
      </c>
      <c r="D8836" s="49" t="s">
        <v>16894</v>
      </c>
      <c r="E8836" s="50" t="n">
        <v>94</v>
      </c>
      <c r="F8836" s="50" t="s">
        <v>2181</v>
      </c>
      <c r="G8836" s="51" t="n">
        <v>0.28</v>
      </c>
    </row>
    <row r="8837" customFormat="false" ht="17.25" hidden="false" customHeight="true" outlineLevel="0" collapsed="false">
      <c r="A8837" s="0" t="str">
        <f aca="false">LEFT(C8837,4)*1</f>
        <v>0</v>
      </c>
      <c r="B8837" s="48" t="str">
        <f aca="false">+B8836+1</f>
        <v>0</v>
      </c>
      <c r="C8837" s="48" t="s">
        <v>16895</v>
      </c>
      <c r="D8837" s="49" t="s">
        <v>16896</v>
      </c>
      <c r="E8837" s="50" t="n">
        <v>94</v>
      </c>
      <c r="F8837" s="50" t="s">
        <v>2181</v>
      </c>
      <c r="G8837" s="51" t="n">
        <v>0.28</v>
      </c>
    </row>
    <row r="8838" customFormat="false" ht="17.25" hidden="false" customHeight="true" outlineLevel="0" collapsed="false">
      <c r="A8838" s="0" t="str">
        <f aca="false">LEFT(C8838,4)*1</f>
        <v>0</v>
      </c>
      <c r="B8838" s="48" t="str">
        <f aca="false">+B8837+1</f>
        <v>0</v>
      </c>
      <c r="C8838" s="48" t="s">
        <v>16897</v>
      </c>
      <c r="D8838" s="49" t="s">
        <v>16898</v>
      </c>
      <c r="E8838" s="50" t="n">
        <v>94</v>
      </c>
      <c r="F8838" s="50" t="s">
        <v>2181</v>
      </c>
      <c r="G8838" s="51" t="n">
        <v>0.28</v>
      </c>
    </row>
    <row r="8839" customFormat="false" ht="17.25" hidden="false" customHeight="true" outlineLevel="0" collapsed="false">
      <c r="A8839" s="0" t="str">
        <f aca="false">LEFT(C8839,4)*1</f>
        <v>0</v>
      </c>
      <c r="B8839" s="48" t="str">
        <f aca="false">+B8838+1</f>
        <v>0</v>
      </c>
      <c r="C8839" s="48" t="s">
        <v>16899</v>
      </c>
      <c r="D8839" s="49" t="s">
        <v>16900</v>
      </c>
      <c r="E8839" s="50" t="n">
        <v>94</v>
      </c>
      <c r="F8839" s="50" t="s">
        <v>2181</v>
      </c>
      <c r="G8839" s="51" t="n">
        <v>0.28</v>
      </c>
    </row>
    <row r="8840" customFormat="false" ht="17.25" hidden="false" customHeight="true" outlineLevel="0" collapsed="false">
      <c r="A8840" s="0" t="str">
        <f aca="false">LEFT(C8840,4)*1</f>
        <v>0</v>
      </c>
      <c r="B8840" s="48" t="str">
        <f aca="false">+B8839+1</f>
        <v>0</v>
      </c>
      <c r="C8840" s="48" t="s">
        <v>16901</v>
      </c>
      <c r="D8840" s="49" t="s">
        <v>16902</v>
      </c>
      <c r="E8840" s="50" t="n">
        <v>94</v>
      </c>
      <c r="F8840" s="50" t="s">
        <v>2181</v>
      </c>
      <c r="G8840" s="51" t="n">
        <v>0.28</v>
      </c>
    </row>
    <row r="8841" customFormat="false" ht="17.25" hidden="false" customHeight="true" outlineLevel="0" collapsed="false">
      <c r="A8841" s="0" t="str">
        <f aca="false">LEFT(C8841,4)*1</f>
        <v>0</v>
      </c>
      <c r="B8841" s="48" t="str">
        <f aca="false">+B8840+1</f>
        <v>0</v>
      </c>
      <c r="C8841" s="48" t="s">
        <v>16903</v>
      </c>
      <c r="D8841" s="49" t="s">
        <v>16904</v>
      </c>
      <c r="E8841" s="50" t="n">
        <v>94</v>
      </c>
      <c r="F8841" s="50" t="s">
        <v>2181</v>
      </c>
      <c r="G8841" s="51" t="n">
        <v>0.28</v>
      </c>
    </row>
    <row r="8842" customFormat="false" ht="17.25" hidden="false" customHeight="true" outlineLevel="0" collapsed="false">
      <c r="A8842" s="0" t="str">
        <f aca="false">LEFT(C8842,4)*1</f>
        <v>0</v>
      </c>
      <c r="B8842" s="48" t="str">
        <f aca="false">+B8841+1</f>
        <v>0</v>
      </c>
      <c r="C8842" s="48" t="s">
        <v>16905</v>
      </c>
      <c r="D8842" s="49" t="s">
        <v>16906</v>
      </c>
      <c r="E8842" s="50" t="n">
        <v>94</v>
      </c>
      <c r="F8842" s="50" t="s">
        <v>2181</v>
      </c>
      <c r="G8842" s="51" t="n">
        <v>0.28</v>
      </c>
    </row>
    <row r="8843" customFormat="false" ht="17.25" hidden="false" customHeight="true" outlineLevel="0" collapsed="false">
      <c r="A8843" s="0" t="str">
        <f aca="false">LEFT(C8843,4)*1</f>
        <v>0</v>
      </c>
      <c r="B8843" s="48" t="str">
        <f aca="false">+B8842+1</f>
        <v>0</v>
      </c>
      <c r="C8843" s="48" t="s">
        <v>16907</v>
      </c>
      <c r="D8843" s="49" t="s">
        <v>16908</v>
      </c>
      <c r="E8843" s="50" t="n">
        <v>94</v>
      </c>
      <c r="F8843" s="50" t="s">
        <v>2181</v>
      </c>
      <c r="G8843" s="51" t="n">
        <v>0.28</v>
      </c>
    </row>
    <row r="8844" customFormat="false" ht="17.25" hidden="false" customHeight="true" outlineLevel="0" collapsed="false">
      <c r="A8844" s="0" t="str">
        <f aca="false">LEFT(C8844,4)*1</f>
        <v>0</v>
      </c>
      <c r="B8844" s="48" t="str">
        <f aca="false">+B8843+1</f>
        <v>0</v>
      </c>
      <c r="C8844" s="48" t="s">
        <v>16909</v>
      </c>
      <c r="D8844" s="49" t="s">
        <v>16910</v>
      </c>
      <c r="E8844" s="50" t="n">
        <v>94</v>
      </c>
      <c r="F8844" s="50" t="s">
        <v>2181</v>
      </c>
      <c r="G8844" s="51" t="n">
        <v>0.28</v>
      </c>
    </row>
    <row r="8845" customFormat="false" ht="17.25" hidden="false" customHeight="true" outlineLevel="0" collapsed="false">
      <c r="A8845" s="0" t="str">
        <f aca="false">LEFT(C8845,4)*1</f>
        <v>0</v>
      </c>
      <c r="B8845" s="48" t="str">
        <f aca="false">+B8844+1</f>
        <v>0</v>
      </c>
      <c r="C8845" s="48" t="s">
        <v>16911</v>
      </c>
      <c r="D8845" s="49" t="s">
        <v>16912</v>
      </c>
      <c r="E8845" s="50" t="n">
        <v>94</v>
      </c>
      <c r="F8845" s="50" t="s">
        <v>2181</v>
      </c>
      <c r="G8845" s="51" t="n">
        <v>0.28</v>
      </c>
    </row>
    <row r="8846" customFormat="false" ht="17.25" hidden="false" customHeight="true" outlineLevel="0" collapsed="false">
      <c r="A8846" s="0" t="str">
        <f aca="false">LEFT(C8846,4)*1</f>
        <v>0</v>
      </c>
      <c r="B8846" s="48" t="str">
        <f aca="false">+B8845+1</f>
        <v>0</v>
      </c>
      <c r="C8846" s="48" t="s">
        <v>16911</v>
      </c>
      <c r="D8846" s="49" t="s">
        <v>16913</v>
      </c>
      <c r="E8846" s="50" t="n">
        <v>94</v>
      </c>
      <c r="F8846" s="50" t="s">
        <v>587</v>
      </c>
      <c r="G8846" s="51" t="n">
        <v>0.18</v>
      </c>
    </row>
    <row r="8847" customFormat="false" ht="17.25" hidden="false" customHeight="true" outlineLevel="0" collapsed="false">
      <c r="A8847" s="0" t="str">
        <f aca="false">LEFT(C8847,4)*1</f>
        <v>0</v>
      </c>
      <c r="B8847" s="48" t="str">
        <f aca="false">+B8846+1</f>
        <v>0</v>
      </c>
      <c r="C8847" s="48" t="s">
        <v>16911</v>
      </c>
      <c r="D8847" s="49" t="s">
        <v>16914</v>
      </c>
      <c r="E8847" s="50" t="n">
        <v>94</v>
      </c>
      <c r="F8847" s="50" t="s">
        <v>119</v>
      </c>
      <c r="G8847" s="51" t="n">
        <v>0.12</v>
      </c>
    </row>
    <row r="8848" customFormat="false" ht="17.25" hidden="false" customHeight="true" outlineLevel="0" collapsed="false">
      <c r="A8848" s="0" t="str">
        <f aca="false">LEFT(C8848,4)*1</f>
        <v>0</v>
      </c>
      <c r="B8848" s="48" t="str">
        <f aca="false">+B8847+1</f>
        <v>0</v>
      </c>
      <c r="C8848" s="48" t="s">
        <v>16911</v>
      </c>
      <c r="D8848" s="49" t="s">
        <v>16915</v>
      </c>
      <c r="E8848" s="50" t="n">
        <v>94</v>
      </c>
      <c r="F8848" s="50" t="s">
        <v>119</v>
      </c>
      <c r="G8848" s="51" t="n">
        <v>0.12</v>
      </c>
    </row>
    <row r="8849" customFormat="false" ht="17.25" hidden="false" customHeight="true" outlineLevel="0" collapsed="false">
      <c r="A8849" s="0" t="str">
        <f aca="false">LEFT(C8849,4)*1</f>
        <v>0</v>
      </c>
      <c r="B8849" s="48" t="str">
        <f aca="false">+B8848+1</f>
        <v>0</v>
      </c>
      <c r="C8849" s="48" t="s">
        <v>16916</v>
      </c>
      <c r="D8849" s="49" t="s">
        <v>16917</v>
      </c>
      <c r="E8849" s="50" t="n">
        <v>94</v>
      </c>
      <c r="F8849" s="50" t="s">
        <v>2181</v>
      </c>
      <c r="G8849" s="51" t="n">
        <v>0.28</v>
      </c>
    </row>
    <row r="8850" customFormat="false" ht="17.25" hidden="false" customHeight="true" outlineLevel="0" collapsed="false">
      <c r="A8850" s="0" t="str">
        <f aca="false">LEFT(C8850,4)*1</f>
        <v>0</v>
      </c>
      <c r="B8850" s="48" t="str">
        <f aca="false">+B8849+1</f>
        <v>0</v>
      </c>
      <c r="C8850" s="48" t="s">
        <v>16918</v>
      </c>
      <c r="D8850" s="49" t="s">
        <v>16919</v>
      </c>
      <c r="E8850" s="50" t="n">
        <v>94</v>
      </c>
      <c r="F8850" s="50" t="s">
        <v>2181</v>
      </c>
      <c r="G8850" s="51" t="n">
        <v>0.28</v>
      </c>
    </row>
    <row r="8851" customFormat="false" ht="17.25" hidden="false" customHeight="true" outlineLevel="0" collapsed="false">
      <c r="A8851" s="0" t="str">
        <f aca="false">LEFT(C8851,4)*1</f>
        <v>0</v>
      </c>
      <c r="B8851" s="48" t="str">
        <f aca="false">+B8850+1</f>
        <v>0</v>
      </c>
      <c r="C8851" s="48" t="s">
        <v>16920</v>
      </c>
      <c r="D8851" s="49" t="s">
        <v>16921</v>
      </c>
      <c r="E8851" s="50" t="n">
        <v>94</v>
      </c>
      <c r="F8851" s="50" t="s">
        <v>2181</v>
      </c>
      <c r="G8851" s="51" t="n">
        <v>0.28</v>
      </c>
    </row>
    <row r="8852" customFormat="false" ht="17.25" hidden="false" customHeight="true" outlineLevel="0" collapsed="false">
      <c r="A8852" s="0" t="str">
        <f aca="false">LEFT(C8852,4)*1</f>
        <v>0</v>
      </c>
      <c r="B8852" s="48" t="str">
        <f aca="false">+B8851+1</f>
        <v>0</v>
      </c>
      <c r="C8852" s="48" t="s">
        <v>16922</v>
      </c>
      <c r="D8852" s="49" t="s">
        <v>16923</v>
      </c>
      <c r="E8852" s="50" t="n">
        <v>94</v>
      </c>
      <c r="F8852" s="50" t="s">
        <v>2181</v>
      </c>
      <c r="G8852" s="51" t="n">
        <v>0.28</v>
      </c>
    </row>
    <row r="8853" customFormat="false" ht="17.25" hidden="false" customHeight="true" outlineLevel="0" collapsed="false">
      <c r="A8853" s="0" t="str">
        <f aca="false">LEFT(C8853,4)*1</f>
        <v>0</v>
      </c>
      <c r="B8853" s="48" t="str">
        <f aca="false">+B8852+1</f>
        <v>0</v>
      </c>
      <c r="C8853" s="48" t="s">
        <v>16924</v>
      </c>
      <c r="D8853" s="49" t="s">
        <v>16925</v>
      </c>
      <c r="E8853" s="50" t="n">
        <v>94</v>
      </c>
      <c r="F8853" s="50" t="s">
        <v>2181</v>
      </c>
      <c r="G8853" s="51" t="n">
        <v>0.28</v>
      </c>
    </row>
    <row r="8854" customFormat="false" ht="17.25" hidden="false" customHeight="true" outlineLevel="0" collapsed="false">
      <c r="A8854" s="0" t="str">
        <f aca="false">LEFT(C8854,4)*1</f>
        <v>0</v>
      </c>
      <c r="B8854" s="48" t="str">
        <f aca="false">+B8853+1</f>
        <v>0</v>
      </c>
      <c r="C8854" s="48" t="s">
        <v>16926</v>
      </c>
      <c r="D8854" s="49" t="s">
        <v>16927</v>
      </c>
      <c r="E8854" s="50" t="n">
        <v>94</v>
      </c>
      <c r="F8854" s="50" t="s">
        <v>2181</v>
      </c>
      <c r="G8854" s="51" t="n">
        <v>0.28</v>
      </c>
    </row>
    <row r="8855" customFormat="false" ht="17.25" hidden="false" customHeight="true" outlineLevel="0" collapsed="false">
      <c r="A8855" s="0" t="str">
        <f aca="false">LEFT(C8855,4)*1</f>
        <v>0</v>
      </c>
      <c r="B8855" s="48" t="str">
        <f aca="false">+B8854+1</f>
        <v>0</v>
      </c>
      <c r="C8855" s="48" t="s">
        <v>16928</v>
      </c>
      <c r="D8855" s="49" t="s">
        <v>16929</v>
      </c>
      <c r="E8855" s="50" t="n">
        <v>94</v>
      </c>
      <c r="F8855" s="50" t="s">
        <v>2181</v>
      </c>
      <c r="G8855" s="51" t="n">
        <v>0.28</v>
      </c>
    </row>
    <row r="8856" customFormat="false" ht="17.25" hidden="false" customHeight="true" outlineLevel="0" collapsed="false">
      <c r="A8856" s="0" t="str">
        <f aca="false">LEFT(C8856,4)*1</f>
        <v>0</v>
      </c>
      <c r="B8856" s="48" t="str">
        <f aca="false">+B8855+1</f>
        <v>0</v>
      </c>
      <c r="C8856" s="48" t="s">
        <v>16930</v>
      </c>
      <c r="D8856" s="49" t="s">
        <v>16931</v>
      </c>
      <c r="E8856" s="50" t="n">
        <v>94</v>
      </c>
      <c r="F8856" s="50" t="s">
        <v>2181</v>
      </c>
      <c r="G8856" s="51" t="n">
        <v>0.28</v>
      </c>
    </row>
    <row r="8857" customFormat="false" ht="17.25" hidden="false" customHeight="true" outlineLevel="0" collapsed="false">
      <c r="A8857" s="0" t="str">
        <f aca="false">LEFT(C8857,4)*1</f>
        <v>0</v>
      </c>
      <c r="B8857" s="48" t="str">
        <f aca="false">+B8856+1</f>
        <v>0</v>
      </c>
      <c r="C8857" s="48" t="s">
        <v>16932</v>
      </c>
      <c r="D8857" s="49" t="s">
        <v>16933</v>
      </c>
      <c r="E8857" s="50" t="n">
        <v>94</v>
      </c>
      <c r="F8857" s="50" t="s">
        <v>2181</v>
      </c>
      <c r="G8857" s="51" t="n">
        <v>0.28</v>
      </c>
    </row>
    <row r="8858" customFormat="false" ht="17.25" hidden="false" customHeight="true" outlineLevel="0" collapsed="false">
      <c r="A8858" s="0" t="str">
        <f aca="false">LEFT(C8858,4)*1</f>
        <v>0</v>
      </c>
      <c r="B8858" s="48" t="str">
        <f aca="false">+B8857+1</f>
        <v>0</v>
      </c>
      <c r="C8858" s="48" t="s">
        <v>16932</v>
      </c>
      <c r="D8858" s="49" t="s">
        <v>16934</v>
      </c>
      <c r="E8858" s="50" t="n">
        <v>94</v>
      </c>
      <c r="F8858" s="50" t="s">
        <v>119</v>
      </c>
      <c r="G8858" s="51" t="n">
        <v>0.12</v>
      </c>
    </row>
    <row r="8859" customFormat="false" ht="17.25" hidden="false" customHeight="true" outlineLevel="0" collapsed="false">
      <c r="A8859" s="0" t="str">
        <f aca="false">LEFT(C8859,4)*1</f>
        <v>0</v>
      </c>
      <c r="B8859" s="48" t="str">
        <f aca="false">+B8858+1</f>
        <v>0</v>
      </c>
      <c r="C8859" s="48" t="s">
        <v>16932</v>
      </c>
      <c r="D8859" s="49" t="s">
        <v>16935</v>
      </c>
      <c r="E8859" s="50" t="n">
        <v>94</v>
      </c>
      <c r="F8859" s="50" t="s">
        <v>119</v>
      </c>
      <c r="G8859" s="51" t="n">
        <v>0.12</v>
      </c>
    </row>
    <row r="8860" customFormat="false" ht="17.25" hidden="false" customHeight="true" outlineLevel="0" collapsed="false">
      <c r="A8860" s="0" t="str">
        <f aca="false">LEFT(C8860,4)*1</f>
        <v>0</v>
      </c>
      <c r="B8860" s="48" t="str">
        <f aca="false">+B8859+1</f>
        <v>0</v>
      </c>
      <c r="C8860" s="48" t="s">
        <v>16932</v>
      </c>
      <c r="D8860" s="49" t="s">
        <v>16936</v>
      </c>
      <c r="E8860" s="50" t="n">
        <v>94</v>
      </c>
      <c r="F8860" s="50" t="s">
        <v>119</v>
      </c>
      <c r="G8860" s="51" t="n">
        <v>0.12</v>
      </c>
    </row>
    <row r="8861" customFormat="false" ht="17.25" hidden="false" customHeight="true" outlineLevel="0" collapsed="false">
      <c r="A8861" s="0" t="str">
        <f aca="false">LEFT(C8861,4)*1</f>
        <v>0</v>
      </c>
      <c r="B8861" s="48" t="str">
        <f aca="false">+B8860+1</f>
        <v>0</v>
      </c>
      <c r="C8861" s="48" t="s">
        <v>16937</v>
      </c>
      <c r="D8861" s="49" t="s">
        <v>16938</v>
      </c>
      <c r="E8861" s="50" t="n">
        <v>94</v>
      </c>
      <c r="F8861" s="50" t="s">
        <v>2181</v>
      </c>
      <c r="G8861" s="51" t="n">
        <v>0.28</v>
      </c>
    </row>
    <row r="8862" customFormat="false" ht="17.25" hidden="false" customHeight="true" outlineLevel="0" collapsed="false">
      <c r="A8862" s="0" t="str">
        <f aca="false">LEFT(C8862,4)*1</f>
        <v>0</v>
      </c>
      <c r="B8862" s="48" t="str">
        <f aca="false">+B8861+1</f>
        <v>0</v>
      </c>
      <c r="C8862" s="48" t="s">
        <v>16939</v>
      </c>
      <c r="D8862" s="49" t="s">
        <v>16940</v>
      </c>
      <c r="E8862" s="50" t="n">
        <v>94</v>
      </c>
      <c r="F8862" s="50" t="s">
        <v>2181</v>
      </c>
      <c r="G8862" s="51" t="n">
        <v>0.28</v>
      </c>
    </row>
    <row r="8863" customFormat="false" ht="17.25" hidden="false" customHeight="true" outlineLevel="0" collapsed="false">
      <c r="A8863" s="0" t="str">
        <f aca="false">LEFT(C8863,4)*1</f>
        <v>0</v>
      </c>
      <c r="B8863" s="48" t="str">
        <f aca="false">+B8862+1</f>
        <v>0</v>
      </c>
      <c r="C8863" s="48" t="s">
        <v>16941</v>
      </c>
      <c r="D8863" s="49" t="s">
        <v>16942</v>
      </c>
      <c r="E8863" s="50" t="n">
        <v>94</v>
      </c>
      <c r="F8863" s="50" t="s">
        <v>2181</v>
      </c>
      <c r="G8863" s="51" t="n">
        <v>0.28</v>
      </c>
    </row>
    <row r="8864" customFormat="false" ht="17.25" hidden="false" customHeight="true" outlineLevel="0" collapsed="false">
      <c r="A8864" s="0" t="str">
        <f aca="false">LEFT(C8864,4)*1</f>
        <v>0</v>
      </c>
      <c r="B8864" s="48" t="str">
        <f aca="false">+B8863+1</f>
        <v>0</v>
      </c>
      <c r="C8864" s="48" t="s">
        <v>16943</v>
      </c>
      <c r="D8864" s="49" t="s">
        <v>16944</v>
      </c>
      <c r="E8864" s="50" t="n">
        <v>94</v>
      </c>
      <c r="F8864" s="50" t="s">
        <v>2181</v>
      </c>
      <c r="G8864" s="51" t="n">
        <v>0.28</v>
      </c>
    </row>
    <row r="8865" customFormat="false" ht="17.25" hidden="false" customHeight="true" outlineLevel="0" collapsed="false">
      <c r="A8865" s="0" t="str">
        <f aca="false">LEFT(C8865,4)*1</f>
        <v>0</v>
      </c>
      <c r="B8865" s="48" t="str">
        <f aca="false">+B8864+1</f>
        <v>0</v>
      </c>
      <c r="C8865" s="48" t="s">
        <v>16945</v>
      </c>
      <c r="D8865" s="49" t="s">
        <v>16946</v>
      </c>
      <c r="E8865" s="50" t="n">
        <v>94</v>
      </c>
      <c r="F8865" s="50" t="s">
        <v>2181</v>
      </c>
      <c r="G8865" s="51" t="n">
        <v>0.28</v>
      </c>
    </row>
    <row r="8866" customFormat="false" ht="17.25" hidden="false" customHeight="true" outlineLevel="0" collapsed="false">
      <c r="A8866" s="0" t="str">
        <f aca="false">LEFT(C8866,4)*1</f>
        <v>0</v>
      </c>
      <c r="B8866" s="48" t="str">
        <f aca="false">+B8865+1</f>
        <v>0</v>
      </c>
      <c r="C8866" s="48" t="s">
        <v>16947</v>
      </c>
      <c r="D8866" s="49" t="s">
        <v>16934</v>
      </c>
      <c r="E8866" s="50" t="n">
        <v>94</v>
      </c>
      <c r="F8866" s="50" t="s">
        <v>119</v>
      </c>
      <c r="G8866" s="51" t="n">
        <v>0.12</v>
      </c>
    </row>
    <row r="8867" customFormat="false" ht="17.25" hidden="false" customHeight="true" outlineLevel="0" collapsed="false">
      <c r="A8867" s="0" t="str">
        <f aca="false">LEFT(C8867,4)*1</f>
        <v>0</v>
      </c>
      <c r="B8867" s="48" t="str">
        <f aca="false">+B8866+1</f>
        <v>0</v>
      </c>
      <c r="C8867" s="48" t="s">
        <v>16947</v>
      </c>
      <c r="D8867" s="49" t="s">
        <v>16948</v>
      </c>
      <c r="E8867" s="50" t="n">
        <v>94</v>
      </c>
      <c r="F8867" s="50" t="s">
        <v>397</v>
      </c>
      <c r="G8867" s="51" t="n">
        <v>0.05</v>
      </c>
    </row>
    <row r="8868" customFormat="false" ht="17.25" hidden="false" customHeight="true" outlineLevel="0" collapsed="false">
      <c r="A8868" s="0" t="str">
        <f aca="false">LEFT(C8868,4)*1</f>
        <v>0</v>
      </c>
      <c r="B8868" s="48" t="str">
        <f aca="false">+B8867+1</f>
        <v>0</v>
      </c>
      <c r="C8868" s="48" t="s">
        <v>16949</v>
      </c>
      <c r="D8868" s="49" t="s">
        <v>16950</v>
      </c>
      <c r="E8868" s="50" t="n">
        <v>94</v>
      </c>
      <c r="F8868" s="50" t="s">
        <v>2181</v>
      </c>
      <c r="G8868" s="51" t="n">
        <v>0.28</v>
      </c>
    </row>
    <row r="8869" customFormat="false" ht="17.25" hidden="false" customHeight="true" outlineLevel="0" collapsed="false">
      <c r="A8869" s="0" t="str">
        <f aca="false">LEFT(C8869,4)*1</f>
        <v>0</v>
      </c>
      <c r="B8869" s="48" t="str">
        <f aca="false">+B8868+1</f>
        <v>0</v>
      </c>
      <c r="C8869" s="48" t="s">
        <v>16951</v>
      </c>
      <c r="D8869" s="49" t="s">
        <v>16952</v>
      </c>
      <c r="E8869" s="50" t="n">
        <v>94</v>
      </c>
      <c r="F8869" s="50"/>
      <c r="G8869" s="50"/>
    </row>
    <row r="8870" customFormat="false" ht="17.25" hidden="false" customHeight="true" outlineLevel="0" collapsed="false">
      <c r="A8870" s="0" t="str">
        <f aca="false">LEFT(C8870,4)*1</f>
        <v>0</v>
      </c>
      <c r="B8870" s="48" t="str">
        <f aca="false">+B8869+1</f>
        <v>0</v>
      </c>
      <c r="C8870" s="48" t="s">
        <v>16953</v>
      </c>
      <c r="D8870" s="49" t="s">
        <v>16954</v>
      </c>
      <c r="E8870" s="50" t="n">
        <v>94</v>
      </c>
      <c r="F8870" s="50" t="s">
        <v>397</v>
      </c>
      <c r="G8870" s="51" t="n">
        <v>0.05</v>
      </c>
    </row>
    <row r="8871" customFormat="false" ht="17.25" hidden="false" customHeight="true" outlineLevel="0" collapsed="false">
      <c r="A8871" s="0" t="str">
        <f aca="false">LEFT(C8871,4)*1</f>
        <v>0</v>
      </c>
      <c r="B8871" s="48" t="str">
        <f aca="false">+B8870+1</f>
        <v>0</v>
      </c>
      <c r="C8871" s="48" t="s">
        <v>16955</v>
      </c>
      <c r="D8871" s="49" t="s">
        <v>16956</v>
      </c>
      <c r="E8871" s="50" t="n">
        <v>94</v>
      </c>
      <c r="F8871" s="50" t="s">
        <v>397</v>
      </c>
      <c r="G8871" s="51" t="n">
        <v>0.05</v>
      </c>
    </row>
    <row r="8872" customFormat="false" ht="17.25" hidden="false" customHeight="true" outlineLevel="0" collapsed="false">
      <c r="A8872" s="0" t="str">
        <f aca="false">LEFT(C8872,4)*1</f>
        <v>0</v>
      </c>
      <c r="B8872" s="48" t="str">
        <f aca="false">+B8871+1</f>
        <v>0</v>
      </c>
      <c r="C8872" s="48" t="s">
        <v>16957</v>
      </c>
      <c r="D8872" s="49" t="s">
        <v>16958</v>
      </c>
      <c r="E8872" s="50" t="n">
        <v>94</v>
      </c>
      <c r="F8872" s="50" t="s">
        <v>397</v>
      </c>
      <c r="G8872" s="51" t="n">
        <v>0.05</v>
      </c>
    </row>
    <row r="8873" customFormat="false" ht="17.25" hidden="false" customHeight="true" outlineLevel="0" collapsed="false">
      <c r="A8873" s="0" t="str">
        <f aca="false">LEFT(C8873,4)*1</f>
        <v>0</v>
      </c>
      <c r="B8873" s="48" t="str">
        <f aca="false">+B8872+1</f>
        <v>0</v>
      </c>
      <c r="C8873" s="48" t="s">
        <v>16959</v>
      </c>
      <c r="D8873" s="49" t="s">
        <v>16960</v>
      </c>
      <c r="E8873" s="50" t="n">
        <v>94</v>
      </c>
      <c r="F8873" s="50" t="s">
        <v>587</v>
      </c>
      <c r="G8873" s="51" t="n">
        <v>0.18</v>
      </c>
    </row>
    <row r="8874" customFormat="false" ht="17.25" hidden="false" customHeight="true" outlineLevel="0" collapsed="false">
      <c r="A8874" s="0" t="str">
        <f aca="false">LEFT(C8874,4)*1</f>
        <v>0</v>
      </c>
      <c r="B8874" s="48" t="str">
        <f aca="false">+B8873+1</f>
        <v>0</v>
      </c>
      <c r="C8874" s="48" t="s">
        <v>16961</v>
      </c>
      <c r="D8874" s="49" t="s">
        <v>3875</v>
      </c>
      <c r="E8874" s="50" t="n">
        <v>95</v>
      </c>
      <c r="F8874" s="50" t="s">
        <v>2181</v>
      </c>
      <c r="G8874" s="51" t="n">
        <v>0.28</v>
      </c>
    </row>
    <row r="8875" customFormat="false" ht="17.25" hidden="false" customHeight="true" outlineLevel="0" collapsed="false">
      <c r="A8875" s="0" t="str">
        <f aca="false">LEFT(C8875,4)*1</f>
        <v>0</v>
      </c>
      <c r="B8875" s="48" t="str">
        <f aca="false">+B8874+1</f>
        <v>0</v>
      </c>
      <c r="C8875" s="48" t="s">
        <v>16962</v>
      </c>
      <c r="D8875" s="49" t="s">
        <v>3875</v>
      </c>
      <c r="E8875" s="50" t="n">
        <v>95</v>
      </c>
      <c r="F8875" s="50" t="s">
        <v>2181</v>
      </c>
      <c r="G8875" s="51" t="n">
        <v>0.28</v>
      </c>
    </row>
    <row r="8876" customFormat="false" ht="17.25" hidden="false" customHeight="true" outlineLevel="0" collapsed="false">
      <c r="A8876" s="0" t="str">
        <f aca="false">LEFT(C8876,4)*1</f>
        <v>0</v>
      </c>
      <c r="B8876" s="48" t="str">
        <f aca="false">+B8875+1</f>
        <v>0</v>
      </c>
      <c r="C8876" s="48" t="s">
        <v>16963</v>
      </c>
      <c r="D8876" s="49" t="s">
        <v>16964</v>
      </c>
      <c r="E8876" s="50" t="n">
        <v>95</v>
      </c>
      <c r="F8876" s="50" t="s">
        <v>119</v>
      </c>
      <c r="G8876" s="51" t="n">
        <v>0.12</v>
      </c>
    </row>
    <row r="8877" customFormat="false" ht="17.25" hidden="false" customHeight="true" outlineLevel="0" collapsed="false">
      <c r="A8877" s="0" t="str">
        <f aca="false">LEFT(C8877,4)*1</f>
        <v>0</v>
      </c>
      <c r="B8877" s="48" t="str">
        <f aca="false">+B8876+1</f>
        <v>0</v>
      </c>
      <c r="C8877" s="48" t="s">
        <v>16963</v>
      </c>
      <c r="D8877" s="49" t="s">
        <v>16965</v>
      </c>
      <c r="E8877" s="50" t="n">
        <v>95</v>
      </c>
      <c r="F8877" s="50" t="s">
        <v>587</v>
      </c>
      <c r="G8877" s="51" t="n">
        <v>0.18</v>
      </c>
    </row>
    <row r="8878" customFormat="false" ht="17.25" hidden="false" customHeight="true" outlineLevel="0" collapsed="false">
      <c r="A8878" s="0" t="str">
        <f aca="false">LEFT(C8878,4)*1</f>
        <v>0</v>
      </c>
      <c r="B8878" s="48" t="str">
        <f aca="false">+B8877+1</f>
        <v>0</v>
      </c>
      <c r="C8878" s="48" t="s">
        <v>16966</v>
      </c>
      <c r="D8878" s="49" t="s">
        <v>16967</v>
      </c>
      <c r="E8878" s="50" t="n">
        <v>95</v>
      </c>
      <c r="F8878" s="50" t="s">
        <v>587</v>
      </c>
      <c r="G8878" s="51" t="n">
        <v>0.18</v>
      </c>
    </row>
    <row r="8879" customFormat="false" ht="17.25" hidden="false" customHeight="true" outlineLevel="0" collapsed="false">
      <c r="A8879" s="0" t="str">
        <f aca="false">LEFT(C8879,4)*1</f>
        <v>0</v>
      </c>
      <c r="B8879" s="48" t="str">
        <f aca="false">+B8878+1</f>
        <v>0</v>
      </c>
      <c r="C8879" s="48" t="s">
        <v>16968</v>
      </c>
      <c r="D8879" s="49" t="s">
        <v>16969</v>
      </c>
      <c r="E8879" s="50" t="n">
        <v>95</v>
      </c>
      <c r="F8879" s="50" t="s">
        <v>587</v>
      </c>
      <c r="G8879" s="51" t="n">
        <v>0.18</v>
      </c>
    </row>
    <row r="8880" customFormat="false" ht="17.25" hidden="false" customHeight="true" outlineLevel="0" collapsed="false">
      <c r="A8880" s="0" t="str">
        <f aca="false">LEFT(C8880,4)*1</f>
        <v>0</v>
      </c>
      <c r="B8880" s="48" t="str">
        <f aca="false">+B8879+1</f>
        <v>0</v>
      </c>
      <c r="C8880" s="48" t="s">
        <v>16970</v>
      </c>
      <c r="D8880" s="49" t="s">
        <v>16971</v>
      </c>
      <c r="E8880" s="50" t="n">
        <v>95</v>
      </c>
      <c r="F8880" s="50" t="s">
        <v>587</v>
      </c>
      <c r="G8880" s="51" t="n">
        <v>0.18</v>
      </c>
    </row>
    <row r="8881" customFormat="false" ht="17.25" hidden="false" customHeight="true" outlineLevel="0" collapsed="false">
      <c r="A8881" s="0" t="str">
        <f aca="false">LEFT(C8881,4)*1</f>
        <v>0</v>
      </c>
      <c r="B8881" s="48" t="str">
        <f aca="false">+B8880+1</f>
        <v>0</v>
      </c>
      <c r="C8881" s="48" t="s">
        <v>16972</v>
      </c>
      <c r="D8881" s="49" t="s">
        <v>16973</v>
      </c>
      <c r="E8881" s="50" t="n">
        <v>95</v>
      </c>
      <c r="F8881" s="50" t="s">
        <v>587</v>
      </c>
      <c r="G8881" s="51" t="n">
        <v>0.18</v>
      </c>
    </row>
    <row r="8882" customFormat="false" ht="17.25" hidden="false" customHeight="true" outlineLevel="0" collapsed="false">
      <c r="A8882" s="0" t="str">
        <f aca="false">LEFT(C8882,4)*1</f>
        <v>0</v>
      </c>
      <c r="B8882" s="48" t="str">
        <f aca="false">+B8881+1</f>
        <v>0</v>
      </c>
      <c r="C8882" s="48" t="s">
        <v>16974</v>
      </c>
      <c r="D8882" s="49" t="s">
        <v>16975</v>
      </c>
      <c r="E8882" s="50" t="n">
        <v>95</v>
      </c>
      <c r="F8882" s="50" t="s">
        <v>587</v>
      </c>
      <c r="G8882" s="51" t="n">
        <v>0.18</v>
      </c>
    </row>
    <row r="8883" customFormat="false" ht="17.25" hidden="false" customHeight="true" outlineLevel="0" collapsed="false">
      <c r="A8883" s="0" t="str">
        <f aca="false">LEFT(C8883,4)*1</f>
        <v>0</v>
      </c>
      <c r="B8883" s="48" t="str">
        <f aca="false">+B8882+1</f>
        <v>0</v>
      </c>
      <c r="C8883" s="48" t="s">
        <v>16976</v>
      </c>
      <c r="D8883" s="49" t="s">
        <v>16977</v>
      </c>
      <c r="E8883" s="50" t="n">
        <v>95</v>
      </c>
      <c r="F8883" s="50" t="s">
        <v>587</v>
      </c>
      <c r="G8883" s="51" t="n">
        <v>0.18</v>
      </c>
    </row>
    <row r="8884" customFormat="false" ht="17.25" hidden="false" customHeight="true" outlineLevel="0" collapsed="false">
      <c r="A8884" s="0" t="str">
        <f aca="false">LEFT(C8884,4)*1</f>
        <v>0</v>
      </c>
      <c r="B8884" s="48" t="str">
        <f aca="false">+B8883+1</f>
        <v>0</v>
      </c>
      <c r="C8884" s="48" t="s">
        <v>16978</v>
      </c>
      <c r="D8884" s="49" t="s">
        <v>16979</v>
      </c>
      <c r="E8884" s="50" t="n">
        <v>95</v>
      </c>
      <c r="F8884" s="50" t="s">
        <v>587</v>
      </c>
      <c r="G8884" s="51" t="n">
        <v>0.18</v>
      </c>
    </row>
    <row r="8885" customFormat="false" ht="17.25" hidden="false" customHeight="true" outlineLevel="0" collapsed="false">
      <c r="A8885" s="0" t="str">
        <f aca="false">LEFT(C8885,4)*1</f>
        <v>0</v>
      </c>
      <c r="B8885" s="48" t="str">
        <f aca="false">+B8884+1</f>
        <v>0</v>
      </c>
      <c r="C8885" s="48" t="s">
        <v>16980</v>
      </c>
      <c r="D8885" s="49" t="s">
        <v>16981</v>
      </c>
      <c r="E8885" s="50" t="n">
        <v>95</v>
      </c>
      <c r="F8885" s="50" t="s">
        <v>587</v>
      </c>
      <c r="G8885" s="51" t="n">
        <v>0.18</v>
      </c>
    </row>
    <row r="8886" customFormat="false" ht="17.25" hidden="false" customHeight="true" outlineLevel="0" collapsed="false">
      <c r="A8886" s="0" t="str">
        <f aca="false">LEFT(C8886,4)*1</f>
        <v>0</v>
      </c>
      <c r="B8886" s="48" t="str">
        <f aca="false">+B8885+1</f>
        <v>0</v>
      </c>
      <c r="C8886" s="48" t="s">
        <v>16982</v>
      </c>
      <c r="D8886" s="49" t="s">
        <v>16983</v>
      </c>
      <c r="E8886" s="50" t="n">
        <v>95</v>
      </c>
      <c r="F8886" s="50" t="s">
        <v>587</v>
      </c>
      <c r="G8886" s="51" t="n">
        <v>0.18</v>
      </c>
    </row>
    <row r="8887" customFormat="false" ht="17.25" hidden="false" customHeight="true" outlineLevel="0" collapsed="false">
      <c r="A8887" s="0" t="str">
        <f aca="false">LEFT(C8887,4)*1</f>
        <v>0</v>
      </c>
      <c r="B8887" s="48" t="str">
        <f aca="false">+B8886+1</f>
        <v>0</v>
      </c>
      <c r="C8887" s="48" t="s">
        <v>16984</v>
      </c>
      <c r="D8887" s="49" t="s">
        <v>16985</v>
      </c>
      <c r="E8887" s="50" t="n">
        <v>95</v>
      </c>
      <c r="F8887" s="50" t="s">
        <v>587</v>
      </c>
      <c r="G8887" s="51" t="n">
        <v>0.18</v>
      </c>
    </row>
    <row r="8888" customFormat="false" ht="17.25" hidden="false" customHeight="true" outlineLevel="0" collapsed="false">
      <c r="A8888" s="0" t="str">
        <f aca="false">LEFT(C8888,4)*1</f>
        <v>0</v>
      </c>
      <c r="B8888" s="48" t="str">
        <f aca="false">+B8887+1</f>
        <v>0</v>
      </c>
      <c r="C8888" s="48" t="s">
        <v>16986</v>
      </c>
      <c r="D8888" s="49" t="s">
        <v>16987</v>
      </c>
      <c r="E8888" s="50" t="n">
        <v>95</v>
      </c>
      <c r="F8888" s="50" t="s">
        <v>2181</v>
      </c>
      <c r="G8888" s="51" t="n">
        <v>0.28</v>
      </c>
    </row>
    <row r="8889" customFormat="false" ht="17.25" hidden="false" customHeight="true" outlineLevel="0" collapsed="false">
      <c r="A8889" s="0" t="str">
        <f aca="false">LEFT(C8889,4)*1</f>
        <v>0</v>
      </c>
      <c r="B8889" s="48" t="str">
        <f aca="false">+B8888+1</f>
        <v>0</v>
      </c>
      <c r="C8889" s="48" t="s">
        <v>16988</v>
      </c>
      <c r="D8889" s="49" t="s">
        <v>16989</v>
      </c>
      <c r="E8889" s="50" t="n">
        <v>95</v>
      </c>
      <c r="F8889" s="50" t="s">
        <v>2181</v>
      </c>
      <c r="G8889" s="51" t="n">
        <v>0.28</v>
      </c>
    </row>
    <row r="8890" customFormat="false" ht="17.25" hidden="false" customHeight="true" outlineLevel="0" collapsed="false">
      <c r="A8890" s="0" t="str">
        <f aca="false">LEFT(C8890,4)*1</f>
        <v>0</v>
      </c>
      <c r="B8890" s="48" t="str">
        <f aca="false">+B8889+1</f>
        <v>0</v>
      </c>
      <c r="C8890" s="48" t="s">
        <v>16990</v>
      </c>
      <c r="D8890" s="49" t="s">
        <v>16991</v>
      </c>
      <c r="E8890" s="50" t="n">
        <v>95</v>
      </c>
      <c r="F8890" s="50" t="s">
        <v>2181</v>
      </c>
      <c r="G8890" s="51" t="n">
        <v>0.28</v>
      </c>
    </row>
    <row r="8891" customFormat="false" ht="17.25" hidden="false" customHeight="true" outlineLevel="0" collapsed="false">
      <c r="A8891" s="0" t="str">
        <f aca="false">LEFT(C8891,4)*1</f>
        <v>0</v>
      </c>
      <c r="B8891" s="48" t="str">
        <f aca="false">+B8890+1</f>
        <v>0</v>
      </c>
      <c r="C8891" s="48" t="s">
        <v>16992</v>
      </c>
      <c r="D8891" s="49" t="s">
        <v>16993</v>
      </c>
      <c r="E8891" s="50" t="n">
        <v>95</v>
      </c>
      <c r="F8891" s="50" t="s">
        <v>2181</v>
      </c>
      <c r="G8891" s="51" t="n">
        <v>0.28</v>
      </c>
    </row>
    <row r="8892" customFormat="false" ht="17.25" hidden="false" customHeight="true" outlineLevel="0" collapsed="false">
      <c r="A8892" s="0" t="str">
        <f aca="false">LEFT(C8892,4)*1</f>
        <v>0</v>
      </c>
      <c r="B8892" s="48" t="str">
        <f aca="false">+B8891+1</f>
        <v>0</v>
      </c>
      <c r="C8892" s="50" t="s">
        <v>16994</v>
      </c>
      <c r="D8892" s="49" t="s">
        <v>16995</v>
      </c>
      <c r="E8892" s="50" t="n">
        <v>95</v>
      </c>
      <c r="F8892" s="50" t="s">
        <v>2181</v>
      </c>
      <c r="G8892" s="51" t="n">
        <v>0.28</v>
      </c>
    </row>
    <row r="8893" customFormat="false" ht="17.25" hidden="false" customHeight="true" outlineLevel="0" collapsed="false">
      <c r="A8893" s="0" t="str">
        <f aca="false">LEFT(C8893,4)*1</f>
        <v>0</v>
      </c>
      <c r="B8893" s="48" t="str">
        <f aca="false">+B8892+1</f>
        <v>0</v>
      </c>
      <c r="C8893" s="48" t="s">
        <v>16994</v>
      </c>
      <c r="D8893" s="49" t="s">
        <v>16996</v>
      </c>
      <c r="E8893" s="50" t="n">
        <v>95</v>
      </c>
      <c r="F8893" s="50" t="s">
        <v>2181</v>
      </c>
      <c r="G8893" s="51" t="n">
        <v>0.28</v>
      </c>
    </row>
    <row r="8894" customFormat="false" ht="17.25" hidden="false" customHeight="true" outlineLevel="0" collapsed="false">
      <c r="A8894" s="0" t="str">
        <f aca="false">LEFT(C8894,4)*1</f>
        <v>0</v>
      </c>
      <c r="B8894" s="48" t="str">
        <f aca="false">+B8893+1</f>
        <v>0</v>
      </c>
      <c r="C8894" s="48" t="s">
        <v>16997</v>
      </c>
      <c r="D8894" s="49" t="s">
        <v>16998</v>
      </c>
      <c r="E8894" s="50" t="n">
        <v>95</v>
      </c>
      <c r="F8894" s="50" t="s">
        <v>2181</v>
      </c>
      <c r="G8894" s="51" t="n">
        <v>0.28</v>
      </c>
    </row>
    <row r="8895" customFormat="false" ht="17.25" hidden="false" customHeight="true" outlineLevel="0" collapsed="false">
      <c r="A8895" s="0" t="str">
        <f aca="false">LEFT(C8895,4)*1</f>
        <v>0</v>
      </c>
      <c r="B8895" s="48" t="str">
        <f aca="false">+B8894+1</f>
        <v>0</v>
      </c>
      <c r="C8895" s="48" t="s">
        <v>16999</v>
      </c>
      <c r="D8895" s="49" t="s">
        <v>17000</v>
      </c>
      <c r="E8895" s="50" t="n">
        <v>95</v>
      </c>
      <c r="F8895" s="50" t="s">
        <v>2181</v>
      </c>
      <c r="G8895" s="51" t="n">
        <v>0.28</v>
      </c>
    </row>
    <row r="8896" customFormat="false" ht="17.25" hidden="false" customHeight="true" outlineLevel="0" collapsed="false">
      <c r="A8896" s="0" t="str">
        <f aca="false">LEFT(C8896,4)*1</f>
        <v>0</v>
      </c>
      <c r="B8896" s="48" t="str">
        <f aca="false">+B8895+1</f>
        <v>0</v>
      </c>
      <c r="C8896" s="48" t="s">
        <v>17001</v>
      </c>
      <c r="D8896" s="49" t="s">
        <v>17002</v>
      </c>
      <c r="E8896" s="50" t="n">
        <v>95</v>
      </c>
      <c r="F8896" s="50" t="s">
        <v>2181</v>
      </c>
      <c r="G8896" s="51" t="n">
        <v>0.28</v>
      </c>
    </row>
    <row r="8897" customFormat="false" ht="17.25" hidden="false" customHeight="true" outlineLevel="0" collapsed="false">
      <c r="A8897" s="0" t="str">
        <f aca="false">LEFT(C8897,4)*1</f>
        <v>0</v>
      </c>
      <c r="B8897" s="48" t="str">
        <f aca="false">+B8896+1</f>
        <v>0</v>
      </c>
      <c r="C8897" s="48" t="s">
        <v>17003</v>
      </c>
      <c r="D8897" s="49" t="s">
        <v>17004</v>
      </c>
      <c r="E8897" s="50" t="n">
        <v>95</v>
      </c>
      <c r="F8897" s="50" t="s">
        <v>2181</v>
      </c>
      <c r="G8897" s="51" t="n">
        <v>0.28</v>
      </c>
    </row>
    <row r="8898" customFormat="false" ht="17.25" hidden="false" customHeight="true" outlineLevel="0" collapsed="false">
      <c r="A8898" s="0" t="str">
        <f aca="false">LEFT(C8898,4)*1</f>
        <v>0</v>
      </c>
      <c r="B8898" s="48" t="str">
        <f aca="false">+B8897+1</f>
        <v>0</v>
      </c>
      <c r="C8898" s="48" t="s">
        <v>17005</v>
      </c>
      <c r="D8898" s="49" t="s">
        <v>17006</v>
      </c>
      <c r="E8898" s="50" t="n">
        <v>95</v>
      </c>
      <c r="F8898" s="50" t="s">
        <v>2181</v>
      </c>
      <c r="G8898" s="51" t="n">
        <v>0.28</v>
      </c>
    </row>
    <row r="8899" customFormat="false" ht="17.25" hidden="false" customHeight="true" outlineLevel="0" collapsed="false">
      <c r="A8899" s="0" t="str">
        <f aca="false">LEFT(C8899,4)*1</f>
        <v>0</v>
      </c>
      <c r="B8899" s="48" t="str">
        <f aca="false">+B8898+1</f>
        <v>0</v>
      </c>
      <c r="C8899" s="50" t="s">
        <v>17005</v>
      </c>
      <c r="D8899" s="49" t="s">
        <v>17007</v>
      </c>
      <c r="E8899" s="50" t="n">
        <v>95</v>
      </c>
      <c r="F8899" s="50" t="s">
        <v>119</v>
      </c>
      <c r="G8899" s="51" t="n">
        <v>0.12</v>
      </c>
    </row>
    <row r="8900" customFormat="false" ht="17.25" hidden="false" customHeight="true" outlineLevel="0" collapsed="false">
      <c r="A8900" s="0" t="str">
        <f aca="false">LEFT(C8900,4)*1</f>
        <v>0</v>
      </c>
      <c r="B8900" s="48" t="str">
        <f aca="false">+B8899+1</f>
        <v>0</v>
      </c>
      <c r="C8900" s="50" t="s">
        <v>17005</v>
      </c>
      <c r="D8900" s="49" t="s">
        <v>17008</v>
      </c>
      <c r="E8900" s="50" t="n">
        <v>95</v>
      </c>
      <c r="F8900" s="50" t="s">
        <v>2181</v>
      </c>
      <c r="G8900" s="51" t="n">
        <v>0.28</v>
      </c>
    </row>
    <row r="8901" customFormat="false" ht="17.25" hidden="false" customHeight="true" outlineLevel="0" collapsed="false">
      <c r="A8901" s="0" t="str">
        <f aca="false">LEFT(C8901,4)*1</f>
        <v>0</v>
      </c>
      <c r="B8901" s="48" t="str">
        <f aca="false">+B8900+1</f>
        <v>0</v>
      </c>
      <c r="C8901" s="48" t="s">
        <v>17009</v>
      </c>
      <c r="D8901" s="49" t="s">
        <v>17010</v>
      </c>
      <c r="E8901" s="50" t="n">
        <v>95</v>
      </c>
      <c r="F8901" s="50" t="s">
        <v>2181</v>
      </c>
      <c r="G8901" s="51" t="n">
        <v>0.28</v>
      </c>
    </row>
    <row r="8902" customFormat="false" ht="17.25" hidden="false" customHeight="true" outlineLevel="0" collapsed="false">
      <c r="A8902" s="0" t="str">
        <f aca="false">LEFT(C8902,4)*1</f>
        <v>0</v>
      </c>
      <c r="B8902" s="48" t="str">
        <f aca="false">+B8901+1</f>
        <v>0</v>
      </c>
      <c r="C8902" s="48" t="s">
        <v>17011</v>
      </c>
      <c r="D8902" s="49" t="s">
        <v>17012</v>
      </c>
      <c r="E8902" s="50" t="n">
        <v>95</v>
      </c>
      <c r="F8902" s="50" t="s">
        <v>2181</v>
      </c>
      <c r="G8902" s="51" t="n">
        <v>0.28</v>
      </c>
    </row>
    <row r="8903" customFormat="false" ht="17.25" hidden="false" customHeight="true" outlineLevel="0" collapsed="false">
      <c r="A8903" s="0" t="str">
        <f aca="false">LEFT(C8903,4)*1</f>
        <v>0</v>
      </c>
      <c r="B8903" s="48" t="str">
        <f aca="false">+B8902+1</f>
        <v>0</v>
      </c>
      <c r="C8903" s="48" t="s">
        <v>17013</v>
      </c>
      <c r="D8903" s="49" t="s">
        <v>17014</v>
      </c>
      <c r="E8903" s="50" t="n">
        <v>95</v>
      </c>
      <c r="F8903" s="50" t="s">
        <v>2181</v>
      </c>
      <c r="G8903" s="51" t="n">
        <v>0.28</v>
      </c>
    </row>
    <row r="8904" customFormat="false" ht="17.25" hidden="false" customHeight="true" outlineLevel="0" collapsed="false">
      <c r="A8904" s="0" t="str">
        <f aca="false">LEFT(C8904,4)*1</f>
        <v>0</v>
      </c>
      <c r="B8904" s="48" t="str">
        <f aca="false">+B8903+1</f>
        <v>0</v>
      </c>
      <c r="C8904" s="48" t="s">
        <v>17015</v>
      </c>
      <c r="D8904" s="49" t="s">
        <v>17016</v>
      </c>
      <c r="E8904" s="50" t="n">
        <v>95</v>
      </c>
      <c r="F8904" s="50" t="s">
        <v>2181</v>
      </c>
      <c r="G8904" s="51" t="n">
        <v>0.28</v>
      </c>
    </row>
    <row r="8905" customFormat="false" ht="17.25" hidden="false" customHeight="true" outlineLevel="0" collapsed="false">
      <c r="A8905" s="0" t="str">
        <f aca="false">LEFT(C8905,4)*1</f>
        <v>0</v>
      </c>
      <c r="B8905" s="48" t="str">
        <f aca="false">+B8904+1</f>
        <v>0</v>
      </c>
      <c r="C8905" s="48" t="s">
        <v>17017</v>
      </c>
      <c r="D8905" s="49" t="s">
        <v>17018</v>
      </c>
      <c r="E8905" s="50" t="n">
        <v>95</v>
      </c>
      <c r="F8905" s="50" t="s">
        <v>2181</v>
      </c>
      <c r="G8905" s="51" t="n">
        <v>0.28</v>
      </c>
    </row>
    <row r="8906" customFormat="false" ht="17.25" hidden="false" customHeight="true" outlineLevel="0" collapsed="false">
      <c r="A8906" s="0" t="str">
        <f aca="false">LEFT(C8906,4)*1</f>
        <v>0</v>
      </c>
      <c r="B8906" s="48" t="str">
        <f aca="false">+B8905+1</f>
        <v>0</v>
      </c>
      <c r="C8906" s="48" t="s">
        <v>17019</v>
      </c>
      <c r="D8906" s="49" t="s">
        <v>17020</v>
      </c>
      <c r="E8906" s="50" t="n">
        <v>95</v>
      </c>
      <c r="F8906" s="50" t="s">
        <v>2181</v>
      </c>
      <c r="G8906" s="51" t="n">
        <v>0.28</v>
      </c>
    </row>
    <row r="8907" customFormat="false" ht="17.25" hidden="false" customHeight="true" outlineLevel="0" collapsed="false">
      <c r="A8907" s="0" t="str">
        <f aca="false">LEFT(C8907,4)*1</f>
        <v>0</v>
      </c>
      <c r="B8907" s="48" t="str">
        <f aca="false">+B8906+1</f>
        <v>0</v>
      </c>
      <c r="C8907" s="48" t="s">
        <v>17021</v>
      </c>
      <c r="D8907" s="49" t="s">
        <v>17022</v>
      </c>
      <c r="E8907" s="50" t="n">
        <v>95</v>
      </c>
      <c r="F8907" s="50" t="s">
        <v>2181</v>
      </c>
      <c r="G8907" s="51" t="n">
        <v>0.28</v>
      </c>
    </row>
    <row r="8908" customFormat="false" ht="17.25" hidden="false" customHeight="true" outlineLevel="0" collapsed="false">
      <c r="A8908" s="0" t="str">
        <f aca="false">LEFT(C8908,4)*1</f>
        <v>0</v>
      </c>
      <c r="B8908" s="48" t="str">
        <f aca="false">+B8907+1</f>
        <v>0</v>
      </c>
      <c r="C8908" s="48" t="s">
        <v>17023</v>
      </c>
      <c r="D8908" s="49" t="s">
        <v>17024</v>
      </c>
      <c r="E8908" s="50" t="n">
        <v>95</v>
      </c>
      <c r="F8908" s="50" t="s">
        <v>2181</v>
      </c>
      <c r="G8908" s="51" t="n">
        <v>0.28</v>
      </c>
    </row>
    <row r="8909" customFormat="false" ht="17.25" hidden="false" customHeight="true" outlineLevel="0" collapsed="false">
      <c r="A8909" s="0" t="str">
        <f aca="false">LEFT(C8909,4)*1</f>
        <v>0</v>
      </c>
      <c r="B8909" s="48" t="str">
        <f aca="false">+B8908+1</f>
        <v>0</v>
      </c>
      <c r="C8909" s="48" t="s">
        <v>17025</v>
      </c>
      <c r="D8909" s="49" t="s">
        <v>17026</v>
      </c>
      <c r="E8909" s="50" t="n">
        <v>95</v>
      </c>
      <c r="F8909" s="50" t="s">
        <v>2181</v>
      </c>
      <c r="G8909" s="51" t="n">
        <v>0.28</v>
      </c>
    </row>
    <row r="8910" customFormat="false" ht="17.25" hidden="false" customHeight="true" outlineLevel="0" collapsed="false">
      <c r="A8910" s="0" t="str">
        <f aca="false">LEFT(C8910,4)*1</f>
        <v>0</v>
      </c>
      <c r="B8910" s="48" t="str">
        <f aca="false">+B8909+1</f>
        <v>0</v>
      </c>
      <c r="C8910" s="48" t="s">
        <v>17027</v>
      </c>
      <c r="D8910" s="49" t="s">
        <v>17028</v>
      </c>
      <c r="E8910" s="50" t="n">
        <v>95</v>
      </c>
      <c r="F8910" s="50" t="s">
        <v>2181</v>
      </c>
      <c r="G8910" s="51" t="n">
        <v>0.28</v>
      </c>
    </row>
    <row r="8911" customFormat="false" ht="17.25" hidden="false" customHeight="true" outlineLevel="0" collapsed="false">
      <c r="A8911" s="0" t="str">
        <f aca="false">LEFT(C8911,4)*1</f>
        <v>0</v>
      </c>
      <c r="B8911" s="48" t="str">
        <f aca="false">+B8910+1</f>
        <v>0</v>
      </c>
      <c r="C8911" s="48" t="s">
        <v>17029</v>
      </c>
      <c r="D8911" s="49" t="s">
        <v>17030</v>
      </c>
      <c r="E8911" s="50" t="n">
        <v>95</v>
      </c>
      <c r="F8911" s="50" t="s">
        <v>2181</v>
      </c>
      <c r="G8911" s="51" t="n">
        <v>0.28</v>
      </c>
    </row>
    <row r="8912" customFormat="false" ht="17.25" hidden="false" customHeight="true" outlineLevel="0" collapsed="false">
      <c r="A8912" s="0" t="str">
        <f aca="false">LEFT(C8912,4)*1</f>
        <v>0</v>
      </c>
      <c r="B8912" s="48" t="str">
        <f aca="false">+B8911+1</f>
        <v>0</v>
      </c>
      <c r="C8912" s="48" t="s">
        <v>17031</v>
      </c>
      <c r="D8912" s="49" t="s">
        <v>17032</v>
      </c>
      <c r="E8912" s="50" t="n">
        <v>95</v>
      </c>
      <c r="F8912" s="50" t="s">
        <v>2181</v>
      </c>
      <c r="G8912" s="51" t="n">
        <v>0.28</v>
      </c>
    </row>
    <row r="8913" customFormat="false" ht="17.25" hidden="false" customHeight="true" outlineLevel="0" collapsed="false">
      <c r="A8913" s="0" t="str">
        <f aca="false">LEFT(C8913,4)*1</f>
        <v>0</v>
      </c>
      <c r="B8913" s="48" t="str">
        <f aca="false">+B8912+1</f>
        <v>0</v>
      </c>
      <c r="C8913" s="48" t="s">
        <v>17033</v>
      </c>
      <c r="D8913" s="49" t="s">
        <v>17034</v>
      </c>
      <c r="E8913" s="50" t="n">
        <v>95</v>
      </c>
      <c r="F8913" s="50" t="s">
        <v>2181</v>
      </c>
      <c r="G8913" s="51" t="n">
        <v>0.28</v>
      </c>
    </row>
    <row r="8914" customFormat="false" ht="17.25" hidden="false" customHeight="true" outlineLevel="0" collapsed="false">
      <c r="A8914" s="0" t="str">
        <f aca="false">LEFT(C8914,4)*1</f>
        <v>0</v>
      </c>
      <c r="B8914" s="48" t="str">
        <f aca="false">+B8913+1</f>
        <v>0</v>
      </c>
      <c r="C8914" s="48" t="s">
        <v>17035</v>
      </c>
      <c r="D8914" s="49" t="s">
        <v>17036</v>
      </c>
      <c r="E8914" s="50" t="n">
        <v>95</v>
      </c>
      <c r="F8914" s="50" t="s">
        <v>2181</v>
      </c>
      <c r="G8914" s="51" t="n">
        <v>0.28</v>
      </c>
    </row>
    <row r="8915" customFormat="false" ht="17.25" hidden="false" customHeight="true" outlineLevel="0" collapsed="false">
      <c r="A8915" s="0" t="str">
        <f aca="false">LEFT(C8915,4)*1</f>
        <v>0</v>
      </c>
      <c r="B8915" s="48" t="str">
        <f aca="false">+B8914+1</f>
        <v>0</v>
      </c>
      <c r="C8915" s="48" t="s">
        <v>17037</v>
      </c>
      <c r="D8915" s="49" t="s">
        <v>17038</v>
      </c>
      <c r="E8915" s="50" t="n">
        <v>95</v>
      </c>
      <c r="F8915" s="50" t="s">
        <v>2181</v>
      </c>
      <c r="G8915" s="51" t="n">
        <v>0.28</v>
      </c>
    </row>
    <row r="8916" customFormat="false" ht="17.25" hidden="false" customHeight="true" outlineLevel="0" collapsed="false">
      <c r="A8916" s="0" t="str">
        <f aca="false">LEFT(C8916,4)*1</f>
        <v>0</v>
      </c>
      <c r="B8916" s="48" t="str">
        <f aca="false">+B8915+1</f>
        <v>0</v>
      </c>
      <c r="C8916" s="48" t="s">
        <v>17039</v>
      </c>
      <c r="D8916" s="49" t="s">
        <v>17040</v>
      </c>
      <c r="E8916" s="50" t="n">
        <v>95</v>
      </c>
      <c r="F8916" s="50" t="s">
        <v>2181</v>
      </c>
      <c r="G8916" s="51" t="n">
        <v>0.28</v>
      </c>
    </row>
    <row r="8917" customFormat="false" ht="17.25" hidden="false" customHeight="true" outlineLevel="0" collapsed="false">
      <c r="A8917" s="0" t="str">
        <f aca="false">LEFT(C8917,4)*1</f>
        <v>0</v>
      </c>
      <c r="B8917" s="48" t="str">
        <f aca="false">+B8916+1</f>
        <v>0</v>
      </c>
      <c r="C8917" s="48" t="s">
        <v>17041</v>
      </c>
      <c r="D8917" s="49" t="s">
        <v>17042</v>
      </c>
      <c r="E8917" s="50" t="n">
        <v>95</v>
      </c>
      <c r="F8917" s="50" t="s">
        <v>2181</v>
      </c>
      <c r="G8917" s="51" t="n">
        <v>0.28</v>
      </c>
    </row>
    <row r="8918" customFormat="false" ht="17.25" hidden="false" customHeight="true" outlineLevel="0" collapsed="false">
      <c r="A8918" s="0" t="str">
        <f aca="false">LEFT(C8918,4)*1</f>
        <v>0</v>
      </c>
      <c r="B8918" s="48" t="str">
        <f aca="false">+B8917+1</f>
        <v>0</v>
      </c>
      <c r="C8918" s="48" t="s">
        <v>17043</v>
      </c>
      <c r="D8918" s="49" t="s">
        <v>17044</v>
      </c>
      <c r="E8918" s="50" t="n">
        <v>95</v>
      </c>
      <c r="F8918" s="50" t="s">
        <v>119</v>
      </c>
      <c r="G8918" s="51" t="n">
        <v>0.12</v>
      </c>
    </row>
    <row r="8919" customFormat="false" ht="17.25" hidden="false" customHeight="true" outlineLevel="0" collapsed="false">
      <c r="A8919" s="0" t="str">
        <f aca="false">LEFT(C8919,4)*1</f>
        <v>0</v>
      </c>
      <c r="B8919" s="48" t="str">
        <f aca="false">+B8918+1</f>
        <v>0</v>
      </c>
      <c r="C8919" s="48" t="s">
        <v>17045</v>
      </c>
      <c r="D8919" s="49" t="s">
        <v>17046</v>
      </c>
      <c r="E8919" s="50" t="n">
        <v>95</v>
      </c>
      <c r="F8919" s="50" t="s">
        <v>119</v>
      </c>
      <c r="G8919" s="51" t="n">
        <v>0.12</v>
      </c>
    </row>
    <row r="8920" customFormat="false" ht="17.25" hidden="false" customHeight="true" outlineLevel="0" collapsed="false">
      <c r="A8920" s="0" t="str">
        <f aca="false">LEFT(C8920,4)*1</f>
        <v>0</v>
      </c>
      <c r="B8920" s="48" t="str">
        <f aca="false">+B8919+1</f>
        <v>0</v>
      </c>
      <c r="C8920" s="48" t="s">
        <v>17047</v>
      </c>
      <c r="D8920" s="49" t="s">
        <v>17048</v>
      </c>
      <c r="E8920" s="50" t="n">
        <v>95</v>
      </c>
      <c r="F8920" s="50" t="s">
        <v>119</v>
      </c>
      <c r="G8920" s="51" t="n">
        <v>0.12</v>
      </c>
    </row>
    <row r="8921" customFormat="false" ht="17.25" hidden="false" customHeight="true" outlineLevel="0" collapsed="false">
      <c r="A8921" s="0" t="str">
        <f aca="false">LEFT(C8921,4)*1</f>
        <v>0</v>
      </c>
      <c r="B8921" s="48" t="str">
        <f aca="false">+B8920+1</f>
        <v>0</v>
      </c>
      <c r="C8921" s="48" t="s">
        <v>17049</v>
      </c>
      <c r="D8921" s="49" t="s">
        <v>17050</v>
      </c>
      <c r="E8921" s="50" t="n">
        <v>95</v>
      </c>
      <c r="F8921" s="50" t="s">
        <v>119</v>
      </c>
      <c r="G8921" s="51" t="n">
        <v>0.12</v>
      </c>
    </row>
    <row r="8922" customFormat="false" ht="17.25" hidden="false" customHeight="true" outlineLevel="0" collapsed="false">
      <c r="A8922" s="0" t="str">
        <f aca="false">LEFT(C8922,4)*1</f>
        <v>0</v>
      </c>
      <c r="B8922" s="48" t="str">
        <f aca="false">+B8921+1</f>
        <v>0</v>
      </c>
      <c r="C8922" s="48" t="s">
        <v>17051</v>
      </c>
      <c r="D8922" s="49" t="s">
        <v>17052</v>
      </c>
      <c r="E8922" s="50" t="n">
        <v>95</v>
      </c>
      <c r="F8922" s="50" t="s">
        <v>119</v>
      </c>
      <c r="G8922" s="51" t="n">
        <v>0.12</v>
      </c>
    </row>
    <row r="8923" customFormat="false" ht="17.25" hidden="false" customHeight="true" outlineLevel="0" collapsed="false">
      <c r="A8923" s="0" t="str">
        <f aca="false">LEFT(C8923,4)*1</f>
        <v>0</v>
      </c>
      <c r="B8923" s="48" t="str">
        <f aca="false">+B8922+1</f>
        <v>0</v>
      </c>
      <c r="C8923" s="48" t="s">
        <v>17053</v>
      </c>
      <c r="D8923" s="49" t="s">
        <v>17054</v>
      </c>
      <c r="E8923" s="50" t="n">
        <v>95</v>
      </c>
      <c r="F8923" s="50" t="s">
        <v>2181</v>
      </c>
      <c r="G8923" s="51" t="n">
        <v>0.28</v>
      </c>
    </row>
    <row r="8924" customFormat="false" ht="17.25" hidden="false" customHeight="true" outlineLevel="0" collapsed="false">
      <c r="A8924" s="0" t="str">
        <f aca="false">LEFT(C8924,4)*1</f>
        <v>0</v>
      </c>
      <c r="B8924" s="48" t="str">
        <f aca="false">+B8923+1</f>
        <v>0</v>
      </c>
      <c r="C8924" s="48" t="s">
        <v>17055</v>
      </c>
      <c r="D8924" s="49" t="s">
        <v>17056</v>
      </c>
      <c r="E8924" s="50" t="n">
        <v>96</v>
      </c>
      <c r="F8924" s="50" t="s">
        <v>2181</v>
      </c>
      <c r="G8924" s="51" t="n">
        <v>0.28</v>
      </c>
    </row>
    <row r="8925" customFormat="false" ht="17.25" hidden="false" customHeight="true" outlineLevel="0" collapsed="false">
      <c r="A8925" s="0" t="str">
        <f aca="false">LEFT(C8925,4)*1</f>
        <v>0</v>
      </c>
      <c r="B8925" s="48" t="str">
        <f aca="false">+B8924+1</f>
        <v>0</v>
      </c>
      <c r="C8925" s="48" t="s">
        <v>17057</v>
      </c>
      <c r="D8925" s="49" t="s">
        <v>17058</v>
      </c>
      <c r="E8925" s="50" t="n">
        <v>96</v>
      </c>
      <c r="F8925" s="50" t="s">
        <v>2181</v>
      </c>
      <c r="G8925" s="51" t="n">
        <v>0.28</v>
      </c>
    </row>
    <row r="8926" customFormat="false" ht="17.25" hidden="false" customHeight="true" outlineLevel="0" collapsed="false">
      <c r="A8926" s="0" t="str">
        <f aca="false">LEFT(C8926,4)*1</f>
        <v>0</v>
      </c>
      <c r="B8926" s="48" t="str">
        <f aca="false">+B8925+1</f>
        <v>0</v>
      </c>
      <c r="C8926" s="48" t="s">
        <v>17059</v>
      </c>
      <c r="D8926" s="49" t="s">
        <v>17060</v>
      </c>
      <c r="E8926" s="50" t="n">
        <v>96</v>
      </c>
      <c r="F8926" s="50" t="s">
        <v>2181</v>
      </c>
      <c r="G8926" s="51" t="n">
        <v>0.28</v>
      </c>
    </row>
    <row r="8927" customFormat="false" ht="17.25" hidden="false" customHeight="true" outlineLevel="0" collapsed="false">
      <c r="A8927" s="0" t="str">
        <f aca="false">LEFT(C8927,4)*1</f>
        <v>0</v>
      </c>
      <c r="B8927" s="48" t="str">
        <f aca="false">+B8926+1</f>
        <v>0</v>
      </c>
      <c r="C8927" s="48" t="s">
        <v>17061</v>
      </c>
      <c r="D8927" s="49" t="s">
        <v>17062</v>
      </c>
      <c r="E8927" s="50" t="n">
        <v>96</v>
      </c>
      <c r="F8927" s="50" t="s">
        <v>2181</v>
      </c>
      <c r="G8927" s="51" t="n">
        <v>0.28</v>
      </c>
    </row>
    <row r="8928" customFormat="false" ht="17.25" hidden="false" customHeight="true" outlineLevel="0" collapsed="false">
      <c r="A8928" s="0" t="str">
        <f aca="false">LEFT(C8928,4)*1</f>
        <v>0</v>
      </c>
      <c r="B8928" s="48" t="str">
        <f aca="false">+B8927+1</f>
        <v>0</v>
      </c>
      <c r="C8928" s="48" t="s">
        <v>17063</v>
      </c>
      <c r="D8928" s="49" t="s">
        <v>17064</v>
      </c>
      <c r="E8928" s="50" t="n">
        <v>96</v>
      </c>
      <c r="F8928" s="50" t="s">
        <v>2181</v>
      </c>
      <c r="G8928" s="51" t="n">
        <v>0.28</v>
      </c>
    </row>
    <row r="8929" customFormat="false" ht="17.25" hidden="false" customHeight="true" outlineLevel="0" collapsed="false">
      <c r="A8929" s="0" t="str">
        <f aca="false">LEFT(C8929,4)*1</f>
        <v>0</v>
      </c>
      <c r="B8929" s="48" t="str">
        <f aca="false">+B8928+1</f>
        <v>0</v>
      </c>
      <c r="C8929" s="48" t="s">
        <v>17063</v>
      </c>
      <c r="D8929" s="49" t="s">
        <v>17065</v>
      </c>
      <c r="E8929" s="50" t="n">
        <v>96</v>
      </c>
      <c r="F8929" s="50" t="s">
        <v>2181</v>
      </c>
      <c r="G8929" s="51" t="n">
        <v>0.28</v>
      </c>
    </row>
    <row r="8930" customFormat="false" ht="17.25" hidden="false" customHeight="true" outlineLevel="0" collapsed="false">
      <c r="A8930" s="0" t="str">
        <f aca="false">LEFT(C8930,4)*1</f>
        <v>0</v>
      </c>
      <c r="B8930" s="48" t="str">
        <f aca="false">+B8929+1</f>
        <v>0</v>
      </c>
      <c r="C8930" s="48" t="s">
        <v>17066</v>
      </c>
      <c r="D8930" s="49" t="s">
        <v>17067</v>
      </c>
      <c r="E8930" s="50" t="n">
        <v>96</v>
      </c>
      <c r="F8930" s="50" t="s">
        <v>2181</v>
      </c>
      <c r="G8930" s="51" t="n">
        <v>0.28</v>
      </c>
    </row>
    <row r="8931" customFormat="false" ht="17.25" hidden="false" customHeight="true" outlineLevel="0" collapsed="false">
      <c r="A8931" s="0" t="str">
        <f aca="false">LEFT(C8931,4)*1</f>
        <v>0</v>
      </c>
      <c r="B8931" s="48" t="str">
        <f aca="false">+B8930+1</f>
        <v>0</v>
      </c>
      <c r="C8931" s="48" t="s">
        <v>17068</v>
      </c>
      <c r="D8931" s="49" t="s">
        <v>17069</v>
      </c>
      <c r="E8931" s="50" t="n">
        <v>96</v>
      </c>
      <c r="F8931" s="50" t="s">
        <v>2181</v>
      </c>
      <c r="G8931" s="51" t="n">
        <v>0.28</v>
      </c>
    </row>
    <row r="8932" customFormat="false" ht="17.25" hidden="false" customHeight="true" outlineLevel="0" collapsed="false">
      <c r="A8932" s="0" t="str">
        <f aca="false">LEFT(C8932,4)*1</f>
        <v>0</v>
      </c>
      <c r="B8932" s="48" t="str">
        <f aca="false">+B8931+1</f>
        <v>0</v>
      </c>
      <c r="C8932" s="48" t="s">
        <v>17070</v>
      </c>
      <c r="D8932" s="49" t="s">
        <v>17071</v>
      </c>
      <c r="E8932" s="50" t="n">
        <v>96</v>
      </c>
      <c r="F8932" s="50" t="s">
        <v>2181</v>
      </c>
      <c r="G8932" s="51" t="n">
        <v>0.28</v>
      </c>
    </row>
    <row r="8933" customFormat="false" ht="17.25" hidden="false" customHeight="true" outlineLevel="0" collapsed="false">
      <c r="A8933" s="0" t="str">
        <f aca="false">LEFT(C8933,4)*1</f>
        <v>0</v>
      </c>
      <c r="B8933" s="48" t="str">
        <f aca="false">+B8932+1</f>
        <v>0</v>
      </c>
      <c r="C8933" s="48" t="s">
        <v>17072</v>
      </c>
      <c r="D8933" s="49" t="s">
        <v>17073</v>
      </c>
      <c r="E8933" s="50" t="n">
        <v>96</v>
      </c>
      <c r="F8933" s="50" t="s">
        <v>587</v>
      </c>
      <c r="G8933" s="51" t="n">
        <v>0.18</v>
      </c>
    </row>
    <row r="8934" customFormat="false" ht="17.25" hidden="false" customHeight="true" outlineLevel="0" collapsed="false">
      <c r="A8934" s="0" t="str">
        <f aca="false">LEFT(C8934,4)*1</f>
        <v>0</v>
      </c>
      <c r="B8934" s="48" t="str">
        <f aca="false">+B8933+1</f>
        <v>0</v>
      </c>
      <c r="C8934" s="48" t="s">
        <v>17074</v>
      </c>
      <c r="D8934" s="49" t="s">
        <v>17075</v>
      </c>
      <c r="E8934" s="50" t="n">
        <v>96</v>
      </c>
      <c r="F8934" s="50" t="s">
        <v>397</v>
      </c>
      <c r="G8934" s="51" t="n">
        <v>0.05</v>
      </c>
    </row>
    <row r="8935" customFormat="false" ht="17.25" hidden="false" customHeight="true" outlineLevel="0" collapsed="false">
      <c r="A8935" s="0" t="str">
        <f aca="false">LEFT(C8935,4)*1</f>
        <v>0</v>
      </c>
      <c r="B8935" s="48" t="str">
        <f aca="false">+B8934+1</f>
        <v>0</v>
      </c>
      <c r="C8935" s="48" t="s">
        <v>17076</v>
      </c>
      <c r="D8935" s="49" t="s">
        <v>17077</v>
      </c>
      <c r="E8935" s="50" t="n">
        <v>96</v>
      </c>
      <c r="F8935" s="50" t="s">
        <v>587</v>
      </c>
      <c r="G8935" s="51" t="n">
        <v>0.18</v>
      </c>
    </row>
    <row r="8936" customFormat="false" ht="17.25" hidden="false" customHeight="true" outlineLevel="0" collapsed="false">
      <c r="A8936" s="0" t="str">
        <f aca="false">LEFT(C8936,4)*1</f>
        <v>0</v>
      </c>
      <c r="B8936" s="48" t="str">
        <f aca="false">+B8935+1</f>
        <v>0</v>
      </c>
      <c r="C8936" s="48" t="s">
        <v>17078</v>
      </c>
      <c r="D8936" s="49" t="s">
        <v>17079</v>
      </c>
      <c r="E8936" s="50" t="n">
        <v>96</v>
      </c>
      <c r="F8936" s="50" t="s">
        <v>587</v>
      </c>
      <c r="G8936" s="51" t="n">
        <v>0.18</v>
      </c>
    </row>
    <row r="8937" customFormat="false" ht="17.25" hidden="false" customHeight="true" outlineLevel="0" collapsed="false">
      <c r="A8937" s="0" t="str">
        <f aca="false">LEFT(C8937,4)*1</f>
        <v>0</v>
      </c>
      <c r="B8937" s="48" t="str">
        <f aca="false">+B8936+1</f>
        <v>0</v>
      </c>
      <c r="C8937" s="48" t="s">
        <v>17080</v>
      </c>
      <c r="D8937" s="49" t="s">
        <v>17081</v>
      </c>
      <c r="E8937" s="50" t="n">
        <v>96</v>
      </c>
      <c r="F8937" s="50" t="s">
        <v>587</v>
      </c>
      <c r="G8937" s="51" t="n">
        <v>0.18</v>
      </c>
    </row>
    <row r="8938" customFormat="false" ht="17.25" hidden="false" customHeight="true" outlineLevel="0" collapsed="false">
      <c r="A8938" s="0" t="str">
        <f aca="false">LEFT(C8938,4)*1</f>
        <v>0</v>
      </c>
      <c r="B8938" s="48" t="str">
        <f aca="false">+B8937+1</f>
        <v>0</v>
      </c>
      <c r="C8938" s="48" t="s">
        <v>17082</v>
      </c>
      <c r="D8938" s="49" t="s">
        <v>17083</v>
      </c>
      <c r="E8938" s="50" t="n">
        <v>96</v>
      </c>
      <c r="F8938" s="50" t="s">
        <v>587</v>
      </c>
      <c r="G8938" s="51" t="n">
        <v>0.18</v>
      </c>
    </row>
    <row r="8939" customFormat="false" ht="17.25" hidden="false" customHeight="true" outlineLevel="0" collapsed="false">
      <c r="A8939" s="0" t="str">
        <f aca="false">LEFT(C8939,4)*1</f>
        <v>0</v>
      </c>
      <c r="B8939" s="48" t="str">
        <f aca="false">+B8938+1</f>
        <v>0</v>
      </c>
      <c r="C8939" s="48" t="s">
        <v>17084</v>
      </c>
      <c r="D8939" s="49" t="s">
        <v>17085</v>
      </c>
      <c r="E8939" s="50" t="n">
        <v>96</v>
      </c>
      <c r="F8939" s="50" t="s">
        <v>587</v>
      </c>
      <c r="G8939" s="51" t="n">
        <v>0.18</v>
      </c>
    </row>
    <row r="8940" customFormat="false" ht="17.25" hidden="false" customHeight="true" outlineLevel="0" collapsed="false">
      <c r="A8940" s="0" t="str">
        <f aca="false">LEFT(C8940,4)*1</f>
        <v>0</v>
      </c>
      <c r="B8940" s="48" t="str">
        <f aca="false">+B8939+1</f>
        <v>0</v>
      </c>
      <c r="C8940" s="48" t="s">
        <v>17086</v>
      </c>
      <c r="D8940" s="49" t="s">
        <v>17087</v>
      </c>
      <c r="E8940" s="50" t="n">
        <v>96</v>
      </c>
      <c r="F8940" s="50" t="s">
        <v>587</v>
      </c>
      <c r="G8940" s="51" t="n">
        <v>0.18</v>
      </c>
    </row>
    <row r="8941" customFormat="false" ht="17.25" hidden="false" customHeight="true" outlineLevel="0" collapsed="false">
      <c r="A8941" s="0" t="str">
        <f aca="false">LEFT(C8941,4)*1</f>
        <v>0</v>
      </c>
      <c r="B8941" s="48" t="str">
        <f aca="false">+B8940+1</f>
        <v>0</v>
      </c>
      <c r="C8941" s="48" t="s">
        <v>17088</v>
      </c>
      <c r="D8941" s="49" t="s">
        <v>17089</v>
      </c>
      <c r="E8941" s="50" t="n">
        <v>96</v>
      </c>
      <c r="F8941" s="50" t="s">
        <v>587</v>
      </c>
      <c r="G8941" s="51" t="n">
        <v>0.18</v>
      </c>
    </row>
    <row r="8942" customFormat="false" ht="17.25" hidden="false" customHeight="true" outlineLevel="0" collapsed="false">
      <c r="A8942" s="0" t="str">
        <f aca="false">LEFT(C8942,4)*1</f>
        <v>0</v>
      </c>
      <c r="B8942" s="48" t="str">
        <f aca="false">+B8941+1</f>
        <v>0</v>
      </c>
      <c r="C8942" s="48" t="s">
        <v>17090</v>
      </c>
      <c r="D8942" s="49" t="s">
        <v>17091</v>
      </c>
      <c r="E8942" s="50" t="n">
        <v>96</v>
      </c>
      <c r="F8942" s="50" t="s">
        <v>587</v>
      </c>
      <c r="G8942" s="51" t="n">
        <v>0.18</v>
      </c>
    </row>
    <row r="8943" customFormat="false" ht="17.25" hidden="false" customHeight="true" outlineLevel="0" collapsed="false">
      <c r="A8943" s="0" t="str">
        <f aca="false">LEFT(C8943,4)*1</f>
        <v>0</v>
      </c>
      <c r="B8943" s="48" t="str">
        <f aca="false">+B8942+1</f>
        <v>0</v>
      </c>
      <c r="C8943" s="48" t="s">
        <v>17092</v>
      </c>
      <c r="D8943" s="49" t="s">
        <v>17093</v>
      </c>
      <c r="E8943" s="50" t="n">
        <v>96</v>
      </c>
      <c r="F8943" s="50" t="s">
        <v>587</v>
      </c>
      <c r="G8943" s="51" t="n">
        <v>0.18</v>
      </c>
    </row>
    <row r="8944" customFormat="false" ht="17.25" hidden="false" customHeight="true" outlineLevel="0" collapsed="false">
      <c r="A8944" s="0" t="str">
        <f aca="false">LEFT(C8944,4)*1</f>
        <v>0</v>
      </c>
      <c r="B8944" s="48" t="str">
        <f aca="false">+B8943+1</f>
        <v>0</v>
      </c>
      <c r="C8944" s="48" t="s">
        <v>17094</v>
      </c>
      <c r="D8944" s="49" t="s">
        <v>17095</v>
      </c>
      <c r="E8944" s="50" t="n">
        <v>96</v>
      </c>
      <c r="F8944" s="50" t="s">
        <v>2529</v>
      </c>
      <c r="G8944" s="47" t="n">
        <v>0</v>
      </c>
    </row>
    <row r="8945" customFormat="false" ht="17.25" hidden="false" customHeight="true" outlineLevel="0" collapsed="false">
      <c r="A8945" s="0" t="str">
        <f aca="false">LEFT(C8945,4)*1</f>
        <v>0</v>
      </c>
      <c r="B8945" s="48" t="str">
        <f aca="false">+B8944+1</f>
        <v>0</v>
      </c>
      <c r="C8945" s="48" t="s">
        <v>17096</v>
      </c>
      <c r="D8945" s="49" t="s">
        <v>17097</v>
      </c>
      <c r="E8945" s="50" t="n">
        <v>96</v>
      </c>
      <c r="F8945" s="50" t="s">
        <v>2529</v>
      </c>
      <c r="G8945" s="47" t="n">
        <v>0</v>
      </c>
    </row>
    <row r="8946" customFormat="false" ht="17.25" hidden="false" customHeight="true" outlineLevel="0" collapsed="false">
      <c r="A8946" s="0" t="str">
        <f aca="false">LEFT(C8946,4)*1</f>
        <v>0</v>
      </c>
      <c r="B8946" s="48" t="str">
        <f aca="false">+B8945+1</f>
        <v>0</v>
      </c>
      <c r="C8946" s="50" t="s">
        <v>17096</v>
      </c>
      <c r="D8946" s="49" t="s">
        <v>17098</v>
      </c>
      <c r="E8946" s="50" t="n">
        <v>96</v>
      </c>
      <c r="F8946" s="50" t="s">
        <v>587</v>
      </c>
      <c r="G8946" s="51" t="n">
        <v>0.18</v>
      </c>
    </row>
    <row r="8947" customFormat="false" ht="17.25" hidden="false" customHeight="true" outlineLevel="0" collapsed="false">
      <c r="A8947" s="0" t="str">
        <f aca="false">LEFT(C8947,4)*1</f>
        <v>0</v>
      </c>
      <c r="B8947" s="48" t="str">
        <f aca="false">+B8946+1</f>
        <v>0</v>
      </c>
      <c r="C8947" s="48" t="s">
        <v>17099</v>
      </c>
      <c r="D8947" s="49" t="s">
        <v>17100</v>
      </c>
      <c r="E8947" s="50" t="n">
        <v>96</v>
      </c>
      <c r="F8947" s="50" t="s">
        <v>587</v>
      </c>
      <c r="G8947" s="51" t="n">
        <v>0.18</v>
      </c>
    </row>
    <row r="8948" customFormat="false" ht="17.25" hidden="false" customHeight="true" outlineLevel="0" collapsed="false">
      <c r="A8948" s="0" t="str">
        <f aca="false">LEFT(C8948,4)*1</f>
        <v>0</v>
      </c>
      <c r="B8948" s="48" t="str">
        <f aca="false">+B8947+1</f>
        <v>0</v>
      </c>
      <c r="C8948" s="48" t="s">
        <v>17101</v>
      </c>
      <c r="D8948" s="49" t="s">
        <v>17102</v>
      </c>
      <c r="E8948" s="50" t="n">
        <v>96</v>
      </c>
      <c r="F8948" s="50" t="s">
        <v>587</v>
      </c>
      <c r="G8948" s="51" t="n">
        <v>0.18</v>
      </c>
    </row>
    <row r="8949" customFormat="false" ht="17.25" hidden="false" customHeight="true" outlineLevel="0" collapsed="false">
      <c r="A8949" s="0" t="str">
        <f aca="false">LEFT(C8949,4)*1</f>
        <v>0</v>
      </c>
      <c r="B8949" s="48" t="str">
        <f aca="false">+B8948+1</f>
        <v>0</v>
      </c>
      <c r="C8949" s="48" t="s">
        <v>17103</v>
      </c>
      <c r="D8949" s="49" t="s">
        <v>17104</v>
      </c>
      <c r="E8949" s="50" t="n">
        <v>96</v>
      </c>
      <c r="F8949" s="50" t="s">
        <v>587</v>
      </c>
      <c r="G8949" s="51" t="n">
        <v>0.18</v>
      </c>
    </row>
    <row r="8950" customFormat="false" ht="17.25" hidden="false" customHeight="true" outlineLevel="0" collapsed="false">
      <c r="A8950" s="0" t="str">
        <f aca="false">LEFT(C8950,4)*1</f>
        <v>0</v>
      </c>
      <c r="B8950" s="48" t="str">
        <f aca="false">+B8949+1</f>
        <v>0</v>
      </c>
      <c r="C8950" s="48" t="s">
        <v>17105</v>
      </c>
      <c r="D8950" s="49" t="s">
        <v>17106</v>
      </c>
      <c r="E8950" s="50" t="n">
        <v>96</v>
      </c>
      <c r="F8950" s="50" t="s">
        <v>587</v>
      </c>
      <c r="G8950" s="51" t="n">
        <v>0.18</v>
      </c>
    </row>
    <row r="8951" customFormat="false" ht="17.25" hidden="false" customHeight="true" outlineLevel="0" collapsed="false">
      <c r="A8951" s="0" t="str">
        <f aca="false">LEFT(C8951,4)*1</f>
        <v>0</v>
      </c>
      <c r="B8951" s="48" t="str">
        <f aca="false">+B8950+1</f>
        <v>0</v>
      </c>
      <c r="C8951" s="48" t="s">
        <v>17107</v>
      </c>
      <c r="D8951" s="49" t="s">
        <v>17108</v>
      </c>
      <c r="E8951" s="50" t="n">
        <v>96</v>
      </c>
      <c r="F8951" s="50" t="s">
        <v>587</v>
      </c>
      <c r="G8951" s="51" t="n">
        <v>0.18</v>
      </c>
    </row>
    <row r="8952" customFormat="false" ht="17.25" hidden="false" customHeight="true" outlineLevel="0" collapsed="false">
      <c r="A8952" s="0" t="str">
        <f aca="false">LEFT(C8952,4)*1</f>
        <v>0</v>
      </c>
      <c r="B8952" s="48" t="str">
        <f aca="false">+B8951+1</f>
        <v>0</v>
      </c>
      <c r="C8952" s="48" t="s">
        <v>17109</v>
      </c>
      <c r="D8952" s="49" t="s">
        <v>17110</v>
      </c>
      <c r="E8952" s="50" t="n">
        <v>96</v>
      </c>
      <c r="F8952" s="50" t="s">
        <v>587</v>
      </c>
      <c r="G8952" s="51" t="n">
        <v>0.18</v>
      </c>
    </row>
    <row r="8953" customFormat="false" ht="17.25" hidden="false" customHeight="true" outlineLevel="0" collapsed="false">
      <c r="A8953" s="0" t="str">
        <f aca="false">LEFT(C8953,4)*1</f>
        <v>0</v>
      </c>
      <c r="B8953" s="48" t="str">
        <f aca="false">+B8952+1</f>
        <v>0</v>
      </c>
      <c r="C8953" s="48" t="s">
        <v>17111</v>
      </c>
      <c r="D8953" s="49" t="s">
        <v>17112</v>
      </c>
      <c r="E8953" s="50" t="n">
        <v>96</v>
      </c>
      <c r="F8953" s="50" t="s">
        <v>587</v>
      </c>
      <c r="G8953" s="51" t="n">
        <v>0.18</v>
      </c>
    </row>
    <row r="8954" customFormat="false" ht="17.25" hidden="false" customHeight="true" outlineLevel="0" collapsed="false">
      <c r="A8954" s="0" t="str">
        <f aca="false">LEFT(C8954,4)*1</f>
        <v>0</v>
      </c>
      <c r="B8954" s="48" t="str">
        <f aca="false">+B8953+1</f>
        <v>0</v>
      </c>
      <c r="C8954" s="48" t="s">
        <v>17113</v>
      </c>
      <c r="D8954" s="49" t="s">
        <v>17114</v>
      </c>
      <c r="E8954" s="50" t="n">
        <v>96</v>
      </c>
      <c r="F8954" s="50" t="s">
        <v>119</v>
      </c>
      <c r="G8954" s="51" t="n">
        <v>0.12</v>
      </c>
    </row>
    <row r="8955" customFormat="false" ht="17.25" hidden="false" customHeight="true" outlineLevel="0" collapsed="false">
      <c r="A8955" s="0" t="str">
        <f aca="false">LEFT(C8955,4)*1</f>
        <v>0</v>
      </c>
      <c r="B8955" s="48" t="str">
        <f aca="false">+B8954+1</f>
        <v>0</v>
      </c>
      <c r="C8955" s="48" t="s">
        <v>17115</v>
      </c>
      <c r="D8955" s="49" t="s">
        <v>17116</v>
      </c>
      <c r="E8955" s="50" t="n">
        <v>96</v>
      </c>
      <c r="F8955" s="50" t="s">
        <v>119</v>
      </c>
      <c r="G8955" s="51" t="n">
        <v>0.12</v>
      </c>
    </row>
    <row r="8956" customFormat="false" ht="17.25" hidden="false" customHeight="true" outlineLevel="0" collapsed="false">
      <c r="A8956" s="0" t="str">
        <f aca="false">LEFT(C8956,4)*1</f>
        <v>0</v>
      </c>
      <c r="B8956" s="48" t="str">
        <f aca="false">+B8955+1</f>
        <v>0</v>
      </c>
      <c r="C8956" s="48" t="s">
        <v>17117</v>
      </c>
      <c r="D8956" s="49" t="s">
        <v>17118</v>
      </c>
      <c r="E8956" s="50" t="n">
        <v>96</v>
      </c>
      <c r="F8956" s="50" t="s">
        <v>119</v>
      </c>
      <c r="G8956" s="51" t="n">
        <v>0.12</v>
      </c>
    </row>
    <row r="8957" customFormat="false" ht="17.25" hidden="false" customHeight="true" outlineLevel="0" collapsed="false">
      <c r="A8957" s="0" t="str">
        <f aca="false">LEFT(C8957,4)*1</f>
        <v>0</v>
      </c>
      <c r="B8957" s="48" t="str">
        <f aca="false">+B8956+1</f>
        <v>0</v>
      </c>
      <c r="C8957" s="48" t="s">
        <v>17119</v>
      </c>
      <c r="D8957" s="49" t="s">
        <v>17120</v>
      </c>
      <c r="E8957" s="50" t="n">
        <v>96</v>
      </c>
      <c r="F8957" s="50" t="s">
        <v>119</v>
      </c>
      <c r="G8957" s="51" t="n">
        <v>0.12</v>
      </c>
    </row>
    <row r="8958" customFormat="false" ht="17.25" hidden="false" customHeight="true" outlineLevel="0" collapsed="false">
      <c r="A8958" s="0" t="str">
        <f aca="false">LEFT(C8958,4)*1</f>
        <v>0</v>
      </c>
      <c r="B8958" s="48" t="str">
        <f aca="false">+B8957+1</f>
        <v>0</v>
      </c>
      <c r="C8958" s="48" t="s">
        <v>17121</v>
      </c>
      <c r="D8958" s="49" t="s">
        <v>17122</v>
      </c>
      <c r="E8958" s="50" t="n">
        <v>96</v>
      </c>
      <c r="F8958" s="50" t="s">
        <v>587</v>
      </c>
      <c r="G8958" s="51" t="n">
        <v>0.18</v>
      </c>
    </row>
    <row r="8959" customFormat="false" ht="17.25" hidden="false" customHeight="true" outlineLevel="0" collapsed="false">
      <c r="A8959" s="0" t="str">
        <f aca="false">LEFT(C8959,4)*1</f>
        <v>0</v>
      </c>
      <c r="B8959" s="48" t="str">
        <f aca="false">+B8958+1</f>
        <v>0</v>
      </c>
      <c r="C8959" s="48" t="s">
        <v>17123</v>
      </c>
      <c r="D8959" s="49" t="s">
        <v>17124</v>
      </c>
      <c r="E8959" s="50" t="n">
        <v>96</v>
      </c>
      <c r="F8959" s="50" t="s">
        <v>119</v>
      </c>
      <c r="G8959" s="51" t="n">
        <v>0.12</v>
      </c>
    </row>
    <row r="8960" customFormat="false" ht="17.25" hidden="false" customHeight="true" outlineLevel="0" collapsed="false">
      <c r="A8960" s="0" t="str">
        <f aca="false">LEFT(C8960,4)*1</f>
        <v>0</v>
      </c>
      <c r="B8960" s="48" t="str">
        <f aca="false">+B8959+1</f>
        <v>0</v>
      </c>
      <c r="C8960" s="48" t="s">
        <v>17125</v>
      </c>
      <c r="D8960" s="49" t="s">
        <v>17126</v>
      </c>
      <c r="E8960" s="50" t="n">
        <v>96</v>
      </c>
      <c r="F8960" s="50" t="s">
        <v>119</v>
      </c>
      <c r="G8960" s="51" t="n">
        <v>0.12</v>
      </c>
    </row>
    <row r="8961" customFormat="false" ht="17.25" hidden="false" customHeight="true" outlineLevel="0" collapsed="false">
      <c r="A8961" s="0" t="str">
        <f aca="false">LEFT(C8961,4)*1</f>
        <v>0</v>
      </c>
      <c r="B8961" s="48" t="str">
        <f aca="false">+B8960+1</f>
        <v>0</v>
      </c>
      <c r="C8961" s="48" t="s">
        <v>17127</v>
      </c>
      <c r="D8961" s="49" t="s">
        <v>17128</v>
      </c>
      <c r="E8961" s="50" t="n">
        <v>96</v>
      </c>
      <c r="F8961" s="50" t="s">
        <v>119</v>
      </c>
      <c r="G8961" s="51" t="n">
        <v>0.12</v>
      </c>
    </row>
    <row r="8962" customFormat="false" ht="17.25" hidden="false" customHeight="true" outlineLevel="0" collapsed="false">
      <c r="A8962" s="0" t="str">
        <f aca="false">LEFT(C8962,4)*1</f>
        <v>0</v>
      </c>
      <c r="B8962" s="48" t="str">
        <f aca="false">+B8961+1</f>
        <v>0</v>
      </c>
      <c r="C8962" s="50" t="s">
        <v>17127</v>
      </c>
      <c r="D8962" s="49" t="s">
        <v>17129</v>
      </c>
      <c r="E8962" s="50" t="n">
        <v>96</v>
      </c>
      <c r="F8962" s="50" t="s">
        <v>119</v>
      </c>
      <c r="G8962" s="51" t="n">
        <v>0.12</v>
      </c>
    </row>
    <row r="8963" customFormat="false" ht="17.25" hidden="false" customHeight="true" outlineLevel="0" collapsed="false">
      <c r="A8963" s="0" t="str">
        <f aca="false">LEFT(C8963,4)*1</f>
        <v>0</v>
      </c>
      <c r="B8963" s="48" t="str">
        <f aca="false">+B8962+1</f>
        <v>0</v>
      </c>
      <c r="C8963" s="48" t="s">
        <v>17130</v>
      </c>
      <c r="D8963" s="49" t="s">
        <v>17131</v>
      </c>
      <c r="E8963" s="50" t="n">
        <v>96</v>
      </c>
      <c r="F8963" s="50" t="s">
        <v>119</v>
      </c>
      <c r="G8963" s="51" t="n">
        <v>0.12</v>
      </c>
    </row>
    <row r="8964" customFormat="false" ht="17.25" hidden="false" customHeight="true" outlineLevel="0" collapsed="false">
      <c r="A8964" s="0" t="str">
        <f aca="false">LEFT(C8964,4)*1</f>
        <v>0</v>
      </c>
      <c r="B8964" s="48" t="str">
        <f aca="false">+B8963+1</f>
        <v>0</v>
      </c>
      <c r="C8964" s="48" t="s">
        <v>17132</v>
      </c>
      <c r="D8964" s="49" t="s">
        <v>17133</v>
      </c>
      <c r="E8964" s="50" t="n">
        <v>96</v>
      </c>
      <c r="F8964" s="50" t="s">
        <v>119</v>
      </c>
      <c r="G8964" s="51" t="n">
        <v>0.12</v>
      </c>
    </row>
    <row r="8965" customFormat="false" ht="17.25" hidden="false" customHeight="true" outlineLevel="0" collapsed="false">
      <c r="A8965" s="0" t="str">
        <f aca="false">LEFT(C8965,4)*1</f>
        <v>0</v>
      </c>
      <c r="B8965" s="48" t="str">
        <f aca="false">+B8964+1</f>
        <v>0</v>
      </c>
      <c r="C8965" s="48" t="s">
        <v>17134</v>
      </c>
      <c r="D8965" s="49" t="s">
        <v>17135</v>
      </c>
      <c r="E8965" s="50" t="n">
        <v>96</v>
      </c>
      <c r="F8965" s="50" t="s">
        <v>119</v>
      </c>
      <c r="G8965" s="51" t="n">
        <v>0.12</v>
      </c>
    </row>
    <row r="8966" customFormat="false" ht="17.25" hidden="false" customHeight="true" outlineLevel="0" collapsed="false">
      <c r="A8966" s="0" t="str">
        <f aca="false">LEFT(C8966,4)*1</f>
        <v>0</v>
      </c>
      <c r="B8966" s="48" t="str">
        <f aca="false">+B8965+1</f>
        <v>0</v>
      </c>
      <c r="C8966" s="48" t="s">
        <v>17136</v>
      </c>
      <c r="D8966" s="49" t="s">
        <v>17137</v>
      </c>
      <c r="E8966" s="50" t="n">
        <v>96</v>
      </c>
      <c r="F8966" s="50" t="s">
        <v>119</v>
      </c>
      <c r="G8966" s="51" t="n">
        <v>0.12</v>
      </c>
    </row>
    <row r="8967" customFormat="false" ht="17.25" hidden="false" customHeight="true" outlineLevel="0" collapsed="false">
      <c r="A8967" s="0" t="str">
        <f aca="false">LEFT(C8967,4)*1</f>
        <v>0</v>
      </c>
      <c r="B8967" s="48" t="str">
        <f aca="false">+B8966+1</f>
        <v>0</v>
      </c>
      <c r="C8967" s="48" t="s">
        <v>17138</v>
      </c>
      <c r="D8967" s="49" t="s">
        <v>17139</v>
      </c>
      <c r="E8967" s="50" t="n">
        <v>96</v>
      </c>
      <c r="F8967" s="50" t="s">
        <v>119</v>
      </c>
      <c r="G8967" s="51" t="n">
        <v>0.12</v>
      </c>
    </row>
    <row r="8968" customFormat="false" ht="17.25" hidden="false" customHeight="true" outlineLevel="0" collapsed="false">
      <c r="A8968" s="0" t="str">
        <f aca="false">LEFT(C8968,4)*1</f>
        <v>0</v>
      </c>
      <c r="B8968" s="48" t="str">
        <f aca="false">+B8967+1</f>
        <v>0</v>
      </c>
      <c r="C8968" s="48" t="s">
        <v>17140</v>
      </c>
      <c r="D8968" s="49" t="s">
        <v>17141</v>
      </c>
      <c r="E8968" s="50" t="n">
        <v>96</v>
      </c>
      <c r="F8968" s="50" t="s">
        <v>119</v>
      </c>
      <c r="G8968" s="51" t="n">
        <v>0.12</v>
      </c>
    </row>
    <row r="8969" customFormat="false" ht="17.25" hidden="false" customHeight="true" outlineLevel="0" collapsed="false">
      <c r="A8969" s="0" t="str">
        <f aca="false">LEFT(C8969,4)*1</f>
        <v>0</v>
      </c>
      <c r="B8969" s="48" t="str">
        <f aca="false">+B8968+1</f>
        <v>0</v>
      </c>
      <c r="C8969" s="48" t="s">
        <v>17142</v>
      </c>
      <c r="D8969" s="49" t="s">
        <v>17143</v>
      </c>
      <c r="E8969" s="50" t="n">
        <v>96</v>
      </c>
      <c r="F8969" s="50" t="s">
        <v>106</v>
      </c>
      <c r="G8969" s="47" t="n">
        <v>0</v>
      </c>
    </row>
    <row r="8970" customFormat="false" ht="17.25" hidden="false" customHeight="true" outlineLevel="0" collapsed="false">
      <c r="A8970" s="0" t="str">
        <f aca="false">LEFT(C8970,4)*1</f>
        <v>0</v>
      </c>
      <c r="B8970" s="48" t="str">
        <f aca="false">+B8969+1</f>
        <v>0</v>
      </c>
      <c r="C8970" s="48" t="s">
        <v>17144</v>
      </c>
      <c r="D8970" s="49" t="s">
        <v>17145</v>
      </c>
      <c r="E8970" s="50" t="n">
        <v>96</v>
      </c>
      <c r="F8970" s="50" t="s">
        <v>119</v>
      </c>
      <c r="G8970" s="51" t="n">
        <v>0.12</v>
      </c>
    </row>
    <row r="8971" customFormat="false" ht="17.25" hidden="false" customHeight="true" outlineLevel="0" collapsed="false">
      <c r="A8971" s="0" t="str">
        <f aca="false">LEFT(C8971,4)*1</f>
        <v>0</v>
      </c>
      <c r="B8971" s="48" t="str">
        <f aca="false">+B8970+1</f>
        <v>0</v>
      </c>
      <c r="C8971" s="48" t="s">
        <v>17146</v>
      </c>
      <c r="D8971" s="49" t="s">
        <v>17147</v>
      </c>
      <c r="E8971" s="50" t="n">
        <v>96</v>
      </c>
      <c r="F8971" s="50" t="s">
        <v>119</v>
      </c>
      <c r="G8971" s="51" t="n">
        <v>0.12</v>
      </c>
    </row>
    <row r="8972" customFormat="false" ht="17.25" hidden="false" customHeight="true" outlineLevel="0" collapsed="false">
      <c r="A8972" s="0" t="str">
        <f aca="false">LEFT(C8972,4)*1</f>
        <v>0</v>
      </c>
      <c r="B8972" s="48" t="str">
        <f aca="false">+B8971+1</f>
        <v>0</v>
      </c>
      <c r="C8972" s="48" t="s">
        <v>17148</v>
      </c>
      <c r="D8972" s="49" t="s">
        <v>17149</v>
      </c>
      <c r="E8972" s="50" t="n">
        <v>96</v>
      </c>
      <c r="F8972" s="50" t="s">
        <v>119</v>
      </c>
      <c r="G8972" s="51" t="n">
        <v>0.12</v>
      </c>
    </row>
    <row r="8973" customFormat="false" ht="17.25" hidden="false" customHeight="true" outlineLevel="0" collapsed="false">
      <c r="A8973" s="0" t="str">
        <f aca="false">LEFT(C8973,4)*1</f>
        <v>0</v>
      </c>
      <c r="B8973" s="48" t="str">
        <f aca="false">+B8972+1</f>
        <v>0</v>
      </c>
      <c r="C8973" s="48" t="s">
        <v>17150</v>
      </c>
      <c r="D8973" s="49" t="s">
        <v>17151</v>
      </c>
      <c r="E8973" s="50" t="n">
        <v>96</v>
      </c>
      <c r="F8973" s="50" t="s">
        <v>587</v>
      </c>
      <c r="G8973" s="51" t="n">
        <v>0.18</v>
      </c>
    </row>
    <row r="8974" customFormat="false" ht="17.25" hidden="false" customHeight="true" outlineLevel="0" collapsed="false">
      <c r="A8974" s="0" t="str">
        <f aca="false">LEFT(C8974,4)*1</f>
        <v>0</v>
      </c>
      <c r="B8974" s="48" t="str">
        <f aca="false">+B8973+1</f>
        <v>0</v>
      </c>
      <c r="C8974" s="48" t="s">
        <v>17150</v>
      </c>
      <c r="D8974" s="49" t="s">
        <v>17152</v>
      </c>
      <c r="E8974" s="50" t="n">
        <v>96</v>
      </c>
      <c r="F8974" s="50" t="s">
        <v>106</v>
      </c>
      <c r="G8974" s="47" t="n">
        <v>0</v>
      </c>
    </row>
    <row r="8975" customFormat="false" ht="17.25" hidden="false" customHeight="true" outlineLevel="0" collapsed="false">
      <c r="A8975" s="0" t="str">
        <f aca="false">LEFT(C8975,4)*1</f>
        <v>0</v>
      </c>
      <c r="B8975" s="48" t="str">
        <f aca="false">+B8974+1</f>
        <v>0</v>
      </c>
      <c r="C8975" s="48" t="s">
        <v>17153</v>
      </c>
      <c r="D8975" s="49" t="s">
        <v>17154</v>
      </c>
      <c r="E8975" s="50" t="n">
        <v>96</v>
      </c>
      <c r="F8975" s="50" t="s">
        <v>2181</v>
      </c>
      <c r="G8975" s="51" t="n">
        <v>0.28</v>
      </c>
    </row>
    <row r="8976" customFormat="false" ht="17.25" hidden="false" customHeight="true" outlineLevel="0" collapsed="false">
      <c r="A8976" s="0" t="str">
        <f aca="false">LEFT(C8976,4)*1</f>
        <v>0</v>
      </c>
      <c r="B8976" s="48" t="str">
        <f aca="false">+B8975+1</f>
        <v>0</v>
      </c>
      <c r="C8976" s="48" t="s">
        <v>17155</v>
      </c>
      <c r="D8976" s="49" t="s">
        <v>17156</v>
      </c>
      <c r="E8976" s="50" t="n">
        <v>96</v>
      </c>
      <c r="F8976" s="50" t="s">
        <v>587</v>
      </c>
      <c r="G8976" s="51" t="n">
        <v>0.18</v>
      </c>
    </row>
    <row r="8977" customFormat="false" ht="17.25" hidden="false" customHeight="true" outlineLevel="0" collapsed="false">
      <c r="A8977" s="0" t="str">
        <f aca="false">LEFT(C8977,4)*1</f>
        <v>0</v>
      </c>
      <c r="B8977" s="48" t="str">
        <f aca="false">+B8976+1</f>
        <v>0</v>
      </c>
      <c r="C8977" s="48" t="s">
        <v>17157</v>
      </c>
      <c r="D8977" s="49" t="s">
        <v>17158</v>
      </c>
      <c r="E8977" s="50" t="n">
        <v>96</v>
      </c>
      <c r="F8977" s="50" t="s">
        <v>587</v>
      </c>
      <c r="G8977" s="51" t="n">
        <v>0.18</v>
      </c>
    </row>
    <row r="8978" customFormat="false" ht="17.25" hidden="false" customHeight="true" outlineLevel="0" collapsed="false">
      <c r="A8978" s="0" t="str">
        <f aca="false">LEFT(C8978,4)*1</f>
        <v>0</v>
      </c>
      <c r="B8978" s="48" t="str">
        <f aca="false">+B8977+1</f>
        <v>0</v>
      </c>
      <c r="C8978" s="48" t="s">
        <v>17159</v>
      </c>
      <c r="D8978" s="49" t="s">
        <v>17160</v>
      </c>
      <c r="E8978" s="50" t="n">
        <v>96</v>
      </c>
      <c r="F8978" s="50" t="s">
        <v>587</v>
      </c>
      <c r="G8978" s="51" t="n">
        <v>0.18</v>
      </c>
    </row>
    <row r="8979" customFormat="false" ht="17.25" hidden="false" customHeight="true" outlineLevel="0" collapsed="false">
      <c r="A8979" s="0" t="str">
        <f aca="false">LEFT(C8979,4)*1</f>
        <v>0</v>
      </c>
      <c r="B8979" s="48" t="str">
        <f aca="false">+B8978+1</f>
        <v>0</v>
      </c>
      <c r="C8979" s="48" t="s">
        <v>17161</v>
      </c>
      <c r="D8979" s="49" t="s">
        <v>17162</v>
      </c>
      <c r="E8979" s="50" t="n">
        <v>96</v>
      </c>
      <c r="F8979" s="50" t="s">
        <v>587</v>
      </c>
      <c r="G8979" s="51" t="n">
        <v>0.18</v>
      </c>
    </row>
    <row r="8980" customFormat="false" ht="17.25" hidden="false" customHeight="true" outlineLevel="0" collapsed="false">
      <c r="A8980" s="0" t="str">
        <f aca="false">LEFT(C8980,4)*1</f>
        <v>0</v>
      </c>
      <c r="B8980" s="48" t="str">
        <f aca="false">+B8979+1</f>
        <v>0</v>
      </c>
      <c r="C8980" s="48" t="s">
        <v>17163</v>
      </c>
      <c r="D8980" s="49" t="s">
        <v>17164</v>
      </c>
      <c r="E8980" s="50" t="n">
        <v>96</v>
      </c>
      <c r="F8980" s="50" t="s">
        <v>2181</v>
      </c>
      <c r="G8980" s="51" t="n">
        <v>0.28</v>
      </c>
    </row>
    <row r="8981" customFormat="false" ht="17.25" hidden="false" customHeight="true" outlineLevel="0" collapsed="false">
      <c r="A8981" s="0" t="str">
        <f aca="false">LEFT(C8981,4)*1</f>
        <v>0</v>
      </c>
      <c r="B8981" s="48" t="str">
        <f aca="false">+B8980+1</f>
        <v>0</v>
      </c>
      <c r="C8981" s="48" t="s">
        <v>17165</v>
      </c>
      <c r="D8981" s="49" t="s">
        <v>17166</v>
      </c>
      <c r="E8981" s="50" t="n">
        <v>96</v>
      </c>
      <c r="F8981" s="50" t="s">
        <v>2181</v>
      </c>
      <c r="G8981" s="51" t="n">
        <v>0.28</v>
      </c>
    </row>
    <row r="8982" customFormat="false" ht="17.25" hidden="false" customHeight="true" outlineLevel="0" collapsed="false">
      <c r="A8982" s="0" t="str">
        <f aca="false">LEFT(C8982,4)*1</f>
        <v>0</v>
      </c>
      <c r="B8982" s="48" t="str">
        <f aca="false">+B8981+1</f>
        <v>0</v>
      </c>
      <c r="C8982" s="48" t="s">
        <v>17167</v>
      </c>
      <c r="D8982" s="49" t="s">
        <v>17168</v>
      </c>
      <c r="E8982" s="50" t="n">
        <v>96</v>
      </c>
      <c r="F8982" s="50" t="s">
        <v>2181</v>
      </c>
      <c r="G8982" s="51" t="n">
        <v>0.28</v>
      </c>
    </row>
    <row r="8983" customFormat="false" ht="17.25" hidden="false" customHeight="true" outlineLevel="0" collapsed="false">
      <c r="A8983" s="0" t="str">
        <f aca="false">LEFT(C8983,4)*1</f>
        <v>0</v>
      </c>
      <c r="B8983" s="48" t="str">
        <f aca="false">+B8982+1</f>
        <v>0</v>
      </c>
      <c r="C8983" s="48" t="s">
        <v>17169</v>
      </c>
      <c r="D8983" s="49" t="s">
        <v>17170</v>
      </c>
      <c r="E8983" s="50" t="n">
        <v>96</v>
      </c>
      <c r="F8983" s="50" t="s">
        <v>2181</v>
      </c>
      <c r="G8983" s="51" t="n">
        <v>0.28</v>
      </c>
    </row>
    <row r="8984" customFormat="false" ht="17.25" hidden="false" customHeight="true" outlineLevel="0" collapsed="false">
      <c r="A8984" s="0" t="str">
        <f aca="false">LEFT(C8984,4)*1</f>
        <v>0</v>
      </c>
      <c r="B8984" s="48" t="str">
        <f aca="false">+B8983+1</f>
        <v>0</v>
      </c>
      <c r="C8984" s="48" t="s">
        <v>17171</v>
      </c>
      <c r="D8984" s="49" t="s">
        <v>17172</v>
      </c>
      <c r="E8984" s="50" t="n">
        <v>96</v>
      </c>
      <c r="F8984" s="50" t="s">
        <v>2181</v>
      </c>
      <c r="G8984" s="51" t="n">
        <v>0.28</v>
      </c>
    </row>
    <row r="8985" customFormat="false" ht="17.25" hidden="false" customHeight="true" outlineLevel="0" collapsed="false">
      <c r="A8985" s="0" t="str">
        <f aca="false">LEFT(C8985,4)*1</f>
        <v>0</v>
      </c>
      <c r="B8985" s="48" t="str">
        <f aca="false">+B8984+1</f>
        <v>0</v>
      </c>
      <c r="C8985" s="48" t="s">
        <v>17173</v>
      </c>
      <c r="D8985" s="49" t="s">
        <v>17174</v>
      </c>
      <c r="E8985" s="50" t="n">
        <v>96</v>
      </c>
      <c r="F8985" s="50" t="s">
        <v>2181</v>
      </c>
      <c r="G8985" s="51" t="n">
        <v>0.28</v>
      </c>
    </row>
    <row r="8986" customFormat="false" ht="17.25" hidden="false" customHeight="true" outlineLevel="0" collapsed="false">
      <c r="A8986" s="0" t="str">
        <f aca="false">LEFT(C8986,4)*1</f>
        <v>0</v>
      </c>
      <c r="B8986" s="48" t="str">
        <f aca="false">+B8985+1</f>
        <v>0</v>
      </c>
      <c r="C8986" s="48" t="s">
        <v>17175</v>
      </c>
      <c r="D8986" s="49" t="s">
        <v>17176</v>
      </c>
      <c r="E8986" s="50" t="n">
        <v>96</v>
      </c>
      <c r="F8986" s="50" t="s">
        <v>2181</v>
      </c>
      <c r="G8986" s="51" t="n">
        <v>0.28</v>
      </c>
    </row>
    <row r="8987" customFormat="false" ht="17.25" hidden="false" customHeight="true" outlineLevel="0" collapsed="false">
      <c r="A8987" s="0" t="str">
        <f aca="false">LEFT(C8987,4)*1</f>
        <v>0</v>
      </c>
      <c r="B8987" s="48" t="str">
        <f aca="false">+B8986+1</f>
        <v>0</v>
      </c>
      <c r="C8987" s="48" t="s">
        <v>17177</v>
      </c>
      <c r="D8987" s="49" t="s">
        <v>17178</v>
      </c>
      <c r="E8987" s="50" t="n">
        <v>96</v>
      </c>
      <c r="F8987" s="50" t="s">
        <v>2181</v>
      </c>
      <c r="G8987" s="51" t="n">
        <v>0.28</v>
      </c>
    </row>
    <row r="8988" customFormat="false" ht="17.25" hidden="false" customHeight="true" outlineLevel="0" collapsed="false">
      <c r="A8988" s="0" t="str">
        <f aca="false">LEFT(C8988,4)*1</f>
        <v>0</v>
      </c>
      <c r="B8988" s="48" t="str">
        <f aca="false">+B8987+1</f>
        <v>0</v>
      </c>
      <c r="C8988" s="48" t="s">
        <v>17179</v>
      </c>
      <c r="D8988" s="49" t="s">
        <v>17180</v>
      </c>
      <c r="E8988" s="50" t="n">
        <v>96</v>
      </c>
      <c r="F8988" s="50" t="s">
        <v>2181</v>
      </c>
      <c r="G8988" s="51" t="n">
        <v>0.28</v>
      </c>
    </row>
    <row r="8989" customFormat="false" ht="17.25" hidden="false" customHeight="true" outlineLevel="0" collapsed="false">
      <c r="A8989" s="0" t="str">
        <f aca="false">LEFT(C8989,4)*1</f>
        <v>0</v>
      </c>
      <c r="B8989" s="48" t="str">
        <f aca="false">+B8988+1</f>
        <v>0</v>
      </c>
      <c r="C8989" s="48" t="s">
        <v>17181</v>
      </c>
      <c r="D8989" s="49" t="s">
        <v>17182</v>
      </c>
      <c r="E8989" s="50" t="n">
        <v>96</v>
      </c>
      <c r="F8989" s="50" t="s">
        <v>2181</v>
      </c>
      <c r="G8989" s="51" t="n">
        <v>0.28</v>
      </c>
    </row>
    <row r="8990" customFormat="false" ht="17.25" hidden="false" customHeight="true" outlineLevel="0" collapsed="false">
      <c r="A8990" s="0" t="str">
        <f aca="false">LEFT(C8990,4)*1</f>
        <v>0</v>
      </c>
      <c r="B8990" s="48" t="str">
        <f aca="false">+B8989+1</f>
        <v>0</v>
      </c>
      <c r="C8990" s="48" t="s">
        <v>17183</v>
      </c>
      <c r="D8990" s="49" t="s">
        <v>17184</v>
      </c>
      <c r="E8990" s="50" t="n">
        <v>96</v>
      </c>
      <c r="F8990" s="50" t="s">
        <v>2181</v>
      </c>
      <c r="G8990" s="51" t="n">
        <v>0.28</v>
      </c>
    </row>
    <row r="8991" customFormat="false" ht="17.25" hidden="false" customHeight="true" outlineLevel="0" collapsed="false">
      <c r="A8991" s="0" t="str">
        <f aca="false">LEFT(C8991,4)*1</f>
        <v>0</v>
      </c>
      <c r="B8991" s="48" t="str">
        <f aca="false">+B8990+1</f>
        <v>0</v>
      </c>
      <c r="C8991" s="48" t="s">
        <v>17185</v>
      </c>
      <c r="D8991" s="49" t="s">
        <v>17186</v>
      </c>
      <c r="E8991" s="50" t="n">
        <v>96</v>
      </c>
      <c r="F8991" s="50" t="s">
        <v>2181</v>
      </c>
      <c r="G8991" s="51" t="n">
        <v>0.28</v>
      </c>
    </row>
    <row r="8992" customFormat="false" ht="17.25" hidden="false" customHeight="true" outlineLevel="0" collapsed="false">
      <c r="A8992" s="0" t="str">
        <f aca="false">LEFT(C8992,4)*1</f>
        <v>0</v>
      </c>
      <c r="B8992" s="48" t="str">
        <f aca="false">+B8991+1</f>
        <v>0</v>
      </c>
      <c r="C8992" s="48" t="s">
        <v>17187</v>
      </c>
      <c r="D8992" s="49" t="s">
        <v>17188</v>
      </c>
      <c r="E8992" s="50" t="n">
        <v>96</v>
      </c>
      <c r="F8992" s="50" t="s">
        <v>119</v>
      </c>
      <c r="G8992" s="51" t="n">
        <v>0.12</v>
      </c>
    </row>
    <row r="8993" customFormat="false" ht="17.25" hidden="false" customHeight="true" outlineLevel="0" collapsed="false">
      <c r="A8993" s="0" t="str">
        <f aca="false">LEFT(C8993,4)*1</f>
        <v>0</v>
      </c>
      <c r="B8993" s="48" t="str">
        <f aca="false">+B8992+1</f>
        <v>0</v>
      </c>
      <c r="C8993" s="48" t="s">
        <v>17189</v>
      </c>
      <c r="D8993" s="49" t="s">
        <v>17190</v>
      </c>
      <c r="E8993" s="50" t="n">
        <v>96</v>
      </c>
      <c r="F8993" s="50" t="s">
        <v>119</v>
      </c>
      <c r="G8993" s="51" t="n">
        <v>0.12</v>
      </c>
    </row>
    <row r="8994" customFormat="false" ht="17.25" hidden="false" customHeight="true" outlineLevel="0" collapsed="false">
      <c r="A8994" s="0" t="str">
        <f aca="false">LEFT(C8994,4)*1</f>
        <v>0</v>
      </c>
      <c r="B8994" s="48" t="str">
        <f aca="false">+B8993+1</f>
        <v>0</v>
      </c>
      <c r="C8994" s="48" t="s">
        <v>17191</v>
      </c>
      <c r="D8994" s="49" t="s">
        <v>17192</v>
      </c>
      <c r="E8994" s="50" t="n">
        <v>96</v>
      </c>
      <c r="F8994" s="50" t="s">
        <v>119</v>
      </c>
      <c r="G8994" s="51" t="n">
        <v>0.12</v>
      </c>
    </row>
    <row r="8995" customFormat="false" ht="17.25" hidden="false" customHeight="true" outlineLevel="0" collapsed="false">
      <c r="A8995" s="0" t="str">
        <f aca="false">LEFT(C8995,4)*1</f>
        <v>0</v>
      </c>
      <c r="B8995" s="48" t="str">
        <f aca="false">+B8994+1</f>
        <v>0</v>
      </c>
      <c r="C8995" s="48" t="s">
        <v>17193</v>
      </c>
      <c r="D8995" s="49" t="s">
        <v>17194</v>
      </c>
      <c r="E8995" s="50" t="n">
        <v>96</v>
      </c>
      <c r="F8995" s="50" t="s">
        <v>119</v>
      </c>
      <c r="G8995" s="51" t="n">
        <v>0.12</v>
      </c>
    </row>
    <row r="8996" customFormat="false" ht="17.25" hidden="false" customHeight="true" outlineLevel="0" collapsed="false">
      <c r="A8996" s="0" t="str">
        <f aca="false">LEFT(C8996,4)*1</f>
        <v>0</v>
      </c>
      <c r="B8996" s="48" t="str">
        <f aca="false">+B8995+1</f>
        <v>0</v>
      </c>
      <c r="C8996" s="48" t="s">
        <v>17195</v>
      </c>
      <c r="D8996" s="49" t="s">
        <v>17196</v>
      </c>
      <c r="E8996" s="50" t="n">
        <v>96</v>
      </c>
      <c r="F8996" s="50" t="s">
        <v>2181</v>
      </c>
      <c r="G8996" s="51" t="n">
        <v>0.28</v>
      </c>
    </row>
    <row r="8997" customFormat="false" ht="17.25" hidden="false" customHeight="true" outlineLevel="0" collapsed="false">
      <c r="A8997" s="0" t="str">
        <f aca="false">LEFT(C8997,4)*1</f>
        <v>0</v>
      </c>
      <c r="B8997" s="48" t="str">
        <f aca="false">+B8996+1</f>
        <v>0</v>
      </c>
      <c r="C8997" s="48" t="s">
        <v>17197</v>
      </c>
      <c r="D8997" s="49" t="s">
        <v>17198</v>
      </c>
      <c r="E8997" s="50" t="n">
        <v>96</v>
      </c>
      <c r="F8997" s="50" t="s">
        <v>2181</v>
      </c>
      <c r="G8997" s="51" t="n">
        <v>0.28</v>
      </c>
    </row>
    <row r="8998" customFormat="false" ht="17.25" hidden="false" customHeight="true" outlineLevel="0" collapsed="false">
      <c r="A8998" s="0" t="str">
        <f aca="false">LEFT(C8998,4)*1</f>
        <v>0</v>
      </c>
      <c r="B8998" s="48" t="str">
        <f aca="false">+B8997+1</f>
        <v>0</v>
      </c>
      <c r="C8998" s="48" t="s">
        <v>17199</v>
      </c>
      <c r="D8998" s="49" t="s">
        <v>17200</v>
      </c>
      <c r="E8998" s="50" t="n">
        <v>96</v>
      </c>
      <c r="F8998" s="50" t="s">
        <v>2181</v>
      </c>
      <c r="G8998" s="51" t="n">
        <v>0.28</v>
      </c>
    </row>
    <row r="8999" customFormat="false" ht="17.25" hidden="false" customHeight="true" outlineLevel="0" collapsed="false">
      <c r="A8999" s="0" t="str">
        <f aca="false">LEFT(C8999,4)*1</f>
        <v>0</v>
      </c>
      <c r="B8999" s="48" t="str">
        <f aca="false">+B8998+1</f>
        <v>0</v>
      </c>
      <c r="C8999" s="48" t="s">
        <v>17201</v>
      </c>
      <c r="D8999" s="49" t="s">
        <v>17202</v>
      </c>
      <c r="E8999" s="50" t="n">
        <v>96</v>
      </c>
      <c r="F8999" s="50" t="s">
        <v>2181</v>
      </c>
      <c r="G8999" s="51" t="n">
        <v>0.28</v>
      </c>
    </row>
    <row r="9000" customFormat="false" ht="17.25" hidden="false" customHeight="true" outlineLevel="0" collapsed="false">
      <c r="A9000" s="0" t="str">
        <f aca="false">LEFT(C9000,4)*1</f>
        <v>0</v>
      </c>
      <c r="B9000" s="48" t="str">
        <f aca="false">+B8999+1</f>
        <v>0</v>
      </c>
      <c r="C9000" s="48" t="s">
        <v>17203</v>
      </c>
      <c r="D9000" s="49" t="s">
        <v>17204</v>
      </c>
      <c r="E9000" s="50" t="n">
        <v>96</v>
      </c>
      <c r="F9000" s="50" t="s">
        <v>2181</v>
      </c>
      <c r="G9000" s="51" t="n">
        <v>0.28</v>
      </c>
    </row>
    <row r="9001" customFormat="false" ht="17.25" hidden="false" customHeight="true" outlineLevel="0" collapsed="false">
      <c r="A9001" s="0" t="str">
        <f aca="false">LEFT(C9001,4)*1</f>
        <v>0</v>
      </c>
      <c r="B9001" s="48" t="str">
        <f aca="false">+B9000+1</f>
        <v>0</v>
      </c>
      <c r="C9001" s="48" t="s">
        <v>17205</v>
      </c>
      <c r="D9001" s="49" t="s">
        <v>17206</v>
      </c>
      <c r="E9001" s="50" t="n">
        <v>96</v>
      </c>
      <c r="F9001" s="50" t="s">
        <v>119</v>
      </c>
      <c r="G9001" s="51" t="n">
        <v>0.12</v>
      </c>
    </row>
    <row r="9002" customFormat="false" ht="17.25" hidden="false" customHeight="true" outlineLevel="0" collapsed="false">
      <c r="A9002" s="0" t="str">
        <f aca="false">LEFT(C9002,4)*1</f>
        <v>0</v>
      </c>
      <c r="B9002" s="48" t="str">
        <f aca="false">+B9001+1</f>
        <v>0</v>
      </c>
      <c r="C9002" s="48" t="s">
        <v>17207</v>
      </c>
      <c r="D9002" s="49" t="s">
        <v>17208</v>
      </c>
      <c r="E9002" s="50" t="n">
        <v>96</v>
      </c>
      <c r="F9002" s="50" t="s">
        <v>587</v>
      </c>
      <c r="G9002" s="51" t="n">
        <v>0.18</v>
      </c>
    </row>
    <row r="9003" customFormat="false" ht="17.25" hidden="false" customHeight="true" outlineLevel="0" collapsed="false">
      <c r="A9003" s="0" t="str">
        <f aca="false">LEFT(C9003,4)*1</f>
        <v>0</v>
      </c>
      <c r="B9003" s="48" t="str">
        <f aca="false">+B9002+1</f>
        <v>0</v>
      </c>
      <c r="C9003" s="48" t="s">
        <v>17209</v>
      </c>
      <c r="D9003" s="49" t="s">
        <v>17210</v>
      </c>
      <c r="E9003" s="50" t="n">
        <v>97</v>
      </c>
      <c r="F9003" s="50" t="s">
        <v>119</v>
      </c>
      <c r="G9003" s="51" t="n">
        <v>0.12</v>
      </c>
    </row>
    <row r="9004" customFormat="false" ht="17.25" hidden="false" customHeight="true" outlineLevel="0" collapsed="false">
      <c r="A9004" s="0" t="str">
        <f aca="false">LEFT(C9004,4)*1</f>
        <v>0</v>
      </c>
      <c r="B9004" s="48" t="str">
        <f aca="false">+B9003+1</f>
        <v>0</v>
      </c>
      <c r="C9004" s="48" t="s">
        <v>17211</v>
      </c>
      <c r="D9004" s="49" t="s">
        <v>17212</v>
      </c>
      <c r="E9004" s="50" t="n">
        <v>97</v>
      </c>
      <c r="F9004" s="50" t="s">
        <v>119</v>
      </c>
      <c r="G9004" s="51" t="n">
        <v>0.12</v>
      </c>
    </row>
    <row r="9005" customFormat="false" ht="17.25" hidden="false" customHeight="true" outlineLevel="0" collapsed="false">
      <c r="A9005" s="0" t="str">
        <f aca="false">LEFT(C9005,4)*1</f>
        <v>0</v>
      </c>
      <c r="B9005" s="48" t="str">
        <f aca="false">+B9004+1</f>
        <v>0</v>
      </c>
      <c r="C9005" s="48" t="s">
        <v>17213</v>
      </c>
      <c r="D9005" s="49" t="s">
        <v>17214</v>
      </c>
      <c r="E9005" s="50" t="n">
        <v>97</v>
      </c>
      <c r="F9005" s="50" t="s">
        <v>119</v>
      </c>
      <c r="G9005" s="51" t="n">
        <v>0.12</v>
      </c>
    </row>
    <row r="9006" customFormat="false" ht="17.25" hidden="false" customHeight="true" outlineLevel="0" collapsed="false">
      <c r="A9006" s="0" t="str">
        <f aca="false">LEFT(C9006,4)*1</f>
        <v>0</v>
      </c>
      <c r="B9006" s="48" t="str">
        <f aca="false">+B9005+1</f>
        <v>0</v>
      </c>
      <c r="C9006" s="48" t="s">
        <v>17215</v>
      </c>
      <c r="D9006" s="49" t="s">
        <v>17216</v>
      </c>
      <c r="E9006" s="50" t="n">
        <v>97</v>
      </c>
      <c r="F9006" s="50" t="s">
        <v>119</v>
      </c>
      <c r="G9006" s="51" t="n">
        <v>0.12</v>
      </c>
    </row>
    <row r="9007" customFormat="false" ht="17.25" hidden="false" customHeight="true" outlineLevel="0" collapsed="false">
      <c r="A9007" s="0" t="str">
        <f aca="false">LEFT(C9007,4)*1</f>
        <v>0</v>
      </c>
      <c r="B9007" s="48" t="str">
        <f aca="false">+B9006+1</f>
        <v>0</v>
      </c>
      <c r="C9007" s="48" t="s">
        <v>17217</v>
      </c>
      <c r="D9007" s="49" t="s">
        <v>17218</v>
      </c>
      <c r="E9007" s="50" t="n">
        <v>97</v>
      </c>
      <c r="F9007" s="50" t="s">
        <v>119</v>
      </c>
      <c r="G9007" s="51" t="n">
        <v>0.12</v>
      </c>
    </row>
    <row r="9008" customFormat="false" ht="17.25" hidden="false" customHeight="true" outlineLevel="0" collapsed="false">
      <c r="A9008" s="0" t="str">
        <f aca="false">LEFT(C9008,4)*1</f>
        <v>0</v>
      </c>
      <c r="B9008" s="48" t="str">
        <f aca="false">+B9007+1</f>
        <v>0</v>
      </c>
      <c r="C9008" s="48" t="s">
        <v>17217</v>
      </c>
      <c r="D9008" s="49" t="s">
        <v>17219</v>
      </c>
      <c r="E9008" s="50" t="n">
        <v>97</v>
      </c>
      <c r="F9008" s="50" t="s">
        <v>119</v>
      </c>
      <c r="G9008" s="51" t="n">
        <v>0.12</v>
      </c>
    </row>
    <row r="9009" customFormat="false" ht="17.25" hidden="false" customHeight="true" outlineLevel="0" collapsed="false">
      <c r="A9009" s="0" t="str">
        <f aca="false">LEFT(C9009,4)*1</f>
        <v>0</v>
      </c>
      <c r="B9009" s="48" t="str">
        <f aca="false">+B9008+1</f>
        <v>0</v>
      </c>
      <c r="C9009" s="48" t="s">
        <v>17220</v>
      </c>
      <c r="D9009" s="49" t="s">
        <v>17221</v>
      </c>
      <c r="E9009" s="50" t="n">
        <v>97</v>
      </c>
      <c r="F9009" s="50" t="s">
        <v>119</v>
      </c>
      <c r="G9009" s="51" t="n">
        <v>0.12</v>
      </c>
    </row>
    <row r="9010" customFormat="false" ht="17.25" hidden="false" customHeight="true" outlineLevel="0" collapsed="false">
      <c r="A9010" s="0" t="str">
        <f aca="false">LEFT(C9010,4)*1</f>
        <v>0</v>
      </c>
      <c r="B9010" s="48" t="str">
        <f aca="false">+B9009+1</f>
        <v>0</v>
      </c>
      <c r="C9010" s="48" t="s">
        <v>17222</v>
      </c>
      <c r="D9010" s="49" t="s">
        <v>17223</v>
      </c>
      <c r="E9010" s="50" t="n">
        <v>97</v>
      </c>
      <c r="F9010" s="50" t="s">
        <v>119</v>
      </c>
      <c r="G9010" s="51" t="n">
        <v>0.12</v>
      </c>
    </row>
    <row r="9011" customFormat="false" ht="17.25" hidden="false" customHeight="true" outlineLevel="0" collapsed="false">
      <c r="A9011" s="0" t="str">
        <f aca="false">LEFT(C9011,4)*1</f>
        <v>0</v>
      </c>
      <c r="B9011" s="48" t="str">
        <f aca="false">+B9010+1</f>
        <v>0</v>
      </c>
      <c r="C9011" s="48" t="s">
        <v>17224</v>
      </c>
      <c r="D9011" s="49" t="s">
        <v>17225</v>
      </c>
      <c r="E9011" s="50" t="n">
        <v>97</v>
      </c>
      <c r="F9011" s="50" t="s">
        <v>119</v>
      </c>
      <c r="G9011" s="51" t="n">
        <v>0.12</v>
      </c>
    </row>
    <row r="9012" customFormat="false" ht="17.25" hidden="false" customHeight="true" outlineLevel="0" collapsed="false">
      <c r="A9012" s="0" t="str">
        <f aca="false">LEFT(C9012,4)*1</f>
        <v>0</v>
      </c>
      <c r="B9012" s="48" t="str">
        <f aca="false">+B9011+1</f>
        <v>0</v>
      </c>
      <c r="C9012" s="48" t="s">
        <v>17226</v>
      </c>
      <c r="D9012" s="49" t="s">
        <v>17227</v>
      </c>
      <c r="E9012" s="50" t="n">
        <v>98</v>
      </c>
      <c r="F9012" s="50" t="s">
        <v>587</v>
      </c>
      <c r="G9012" s="51" t="n">
        <v>0.18</v>
      </c>
    </row>
    <row r="9013" customFormat="false" ht="17.25" hidden="false" customHeight="true" outlineLevel="0" collapsed="false">
      <c r="A9013" s="0" t="str">
        <f aca="false">LEFT(C9013,4)*1</f>
        <v>0</v>
      </c>
      <c r="B9013" s="48" t="str">
        <f aca="false">+B9012+1</f>
        <v>0</v>
      </c>
      <c r="C9013" s="48" t="s">
        <v>17228</v>
      </c>
      <c r="D9013" s="49" t="s">
        <v>17229</v>
      </c>
      <c r="E9013" s="50" t="n">
        <v>98</v>
      </c>
      <c r="F9013" s="50" t="s">
        <v>587</v>
      </c>
      <c r="G9013" s="51" t="n">
        <v>0.18</v>
      </c>
    </row>
    <row r="9014" customFormat="false" ht="17.25" hidden="false" customHeight="true" outlineLevel="0" collapsed="false">
      <c r="A9014" s="0" t="str">
        <f aca="false">LEFT(C9014,4)*1</f>
        <v>0</v>
      </c>
      <c r="B9014" s="48" t="str">
        <f aca="false">+B9013+1</f>
        <v>0</v>
      </c>
      <c r="C9014" s="48" t="s">
        <v>17230</v>
      </c>
      <c r="D9014" s="49" t="s">
        <v>17231</v>
      </c>
      <c r="E9014" s="50" t="n">
        <v>98</v>
      </c>
      <c r="F9014" s="50" t="s">
        <v>587</v>
      </c>
      <c r="G9014" s="51" t="n">
        <v>0.18</v>
      </c>
    </row>
    <row r="9015" customFormat="false" ht="17.25" hidden="false" customHeight="true" outlineLevel="0" collapsed="false">
      <c r="A9015" s="0" t="str">
        <f aca="false">LEFT(C9015,4)*1</f>
        <v>0</v>
      </c>
      <c r="B9015" s="48" t="str">
        <f aca="false">+B9014+1</f>
        <v>0</v>
      </c>
      <c r="C9015" s="48" t="s">
        <v>17232</v>
      </c>
      <c r="D9015" s="49" t="s">
        <v>17233</v>
      </c>
      <c r="E9015" s="50" t="n">
        <v>98</v>
      </c>
      <c r="F9015" s="50" t="s">
        <v>106</v>
      </c>
      <c r="G9015" s="47" t="n">
        <v>0</v>
      </c>
    </row>
    <row r="9016" customFormat="false" ht="17.25" hidden="false" customHeight="true" outlineLevel="0" collapsed="false">
      <c r="A9016" s="0" t="str">
        <f aca="false">LEFT(C9016,4)*1</f>
        <v>0</v>
      </c>
      <c r="B9016" s="48" t="str">
        <f aca="false">+B9015+1</f>
        <v>0</v>
      </c>
      <c r="C9016" s="48" t="s">
        <v>17234</v>
      </c>
      <c r="D9016" s="49" t="s">
        <v>17235</v>
      </c>
      <c r="E9016" s="50" t="n">
        <v>98</v>
      </c>
      <c r="F9016" s="50" t="s">
        <v>119</v>
      </c>
      <c r="G9016" s="51" t="n">
        <v>0.12</v>
      </c>
    </row>
    <row r="9017" customFormat="false" ht="17.25" hidden="false" customHeight="true" outlineLevel="0" collapsed="false">
      <c r="A9017" s="0" t="str">
        <f aca="false">LEFT(C9017,4)*1</f>
        <v>0</v>
      </c>
      <c r="B9017" s="48" t="str">
        <f aca="false">+B9015+1</f>
        <v>0</v>
      </c>
      <c r="C9017" s="48" t="s">
        <v>17234</v>
      </c>
      <c r="D9017" s="49" t="s">
        <v>17236</v>
      </c>
      <c r="E9017" s="50" t="n">
        <v>98</v>
      </c>
      <c r="F9017" s="50" t="s">
        <v>397</v>
      </c>
      <c r="G9017" s="51" t="n">
        <v>0.05</v>
      </c>
    </row>
    <row r="9018" customFormat="false" ht="17.25" hidden="false" customHeight="true" outlineLevel="0" collapsed="false">
      <c r="A9018" s="0" t="str">
        <f aca="false">LEFT(C9018,4)*1</f>
        <v>0</v>
      </c>
      <c r="B9018" s="48" t="str">
        <f aca="false">+B9016+1</f>
        <v>0</v>
      </c>
      <c r="C9018" s="48" t="s">
        <v>17234</v>
      </c>
      <c r="D9018" s="49" t="s">
        <v>17237</v>
      </c>
      <c r="E9018" s="50" t="n">
        <v>98</v>
      </c>
      <c r="F9018" s="50" t="s">
        <v>2181</v>
      </c>
      <c r="G9018" s="51" t="n">
        <v>0.28</v>
      </c>
    </row>
  </sheetData>
  <autoFilter ref="A5:G9018"/>
  <mergeCells count="3">
    <mergeCell ref="B1:G1"/>
    <mergeCell ref="B2:G2"/>
    <mergeCell ref="B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LibreOffice/6.0.3.2$Linux_X86_64 LibreOffice_project/00m0$Build-2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2016-11-21T06:15:54Z</dcterms:created>
  <dc:creator>Zeus</dc:creator>
  <dc:description/>
  <dc:language>en-IN</dc:language>
  <cp:lastModifiedBy/>
  <dcterms:modified xsi:type="dcterms:W3CDTF">2018-11-02T15:30:43Z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