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6.jpeg" ContentType="image/jpe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wimtype" sheetId="1" state="visible" r:id="rId2"/>
    <sheet name="vb-schema" sheetId="2" state="visible" r:id="rId3"/>
    <sheet name="Training" sheetId="3" state="visible" r:id="rId4"/>
    <sheet name="Week set-up" sheetId="4" state="visible" r:id="rId5"/>
    <sheet name="Pace Chart" sheetId="5" state="visible" r:id="rId6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P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Auteur:
</t>
        </r>
        <r>
          <rPr>
            <sz val="9"/>
            <color rgb="FF000000"/>
            <rFont val="Tahoma"/>
            <family val="2"/>
            <charset val="1"/>
          </rPr>
          <t xml:space="preserve">is apparte training zonder wup cd etc.</t>
        </r>
      </text>
    </comment>
  </commentList>
</comments>
</file>

<file path=xl/sharedStrings.xml><?xml version="1.0" encoding="utf-8"?>
<sst xmlns="http://schemas.openxmlformats.org/spreadsheetml/2006/main" count="390" uniqueCount="286">
  <si>
    <t>http://www.swimtypes.com/yourtype.html</t>
  </si>
  <si>
    <t>Can you swim 400m (or yards) without stopping for even a short rest?</t>
  </si>
  <si>
    <t> Yes</t>
  </si>
  <si>
    <t> No</t>
  </si>
  <si>
    <t>Do you feel out of breath when you swim?</t>
  </si>
  <si>
    <t>Are you male or female?</t>
  </si>
  <si>
    <t> Male</t>
  </si>
  <si>
    <t> Female</t>
  </si>
  <si>
    <t>How would you describe your build?</t>
  </si>
  <si>
    <t> Strong</t>
  </si>
  <si>
    <t> Medium</t>
  </si>
  <si>
    <t> Light</t>
  </si>
  <si>
    <t>How tall are you?</t>
  </si>
  <si>
    <t> cm </t>
  </si>
  <si>
    <t>What's your arm span minus your height in inches? **</t>
  </si>
  <si>
    <t>Did you swim competitively when you were a child?</t>
  </si>
  <si>
    <t>Are you a very driven person who doesn't like to lose?</t>
  </si>
  <si>
    <t>Do you ever feel anxious in the water?</t>
  </si>
  <si>
    <t>Do you get a buzz from the social side of squad swimming?</t>
  </si>
  <si>
    <t>Are you good at kick sets?</t>
  </si>
  <si>
    <t> Don't Know</t>
  </si>
  <si>
    <t>Do you go well in the open water relative to your pool speed?</t>
  </si>
  <si>
    <t>Are you slower with a pull buoy than normal swimming?</t>
  </si>
  <si>
    <t>What length pool do you swim in?</t>
  </si>
  <si>
    <t>In that pool, what time do you swim for a fast effort 400m at your current fitness?</t>
  </si>
  <si>
    <t>min sec</t>
  </si>
  <si>
    <t>How many strokes per length do you take, counting both arms, in the latter half of that 400m?</t>
  </si>
  <si>
    <t>(do not enter your strokes per length during the first few laps as it's normally much lower, we are interested in the number you can sustain in the second half)</t>
  </si>
  <si>
    <t>Likelihood Of Type:</t>
  </si>
  <si>
    <t>Arnie:</t>
  </si>
  <si>
    <t>Bambino:</t>
  </si>
  <si>
    <t>Kicktastic:</t>
  </si>
  <si>
    <t>Overglider:</t>
  </si>
  <si>
    <t>Swinger:</t>
  </si>
  <si>
    <t>Smooth:</t>
  </si>
  <si>
    <t>Random</t>
  </si>
  <si>
    <t>Please note: The Swim Type Questionnaire has been carefully developed to help you determine your Swim Type. </t>
  </si>
  <si>
    <t>Most of the time it produces accurate results, however it is not foolproof and can occasionally produce misleading results.</t>
  </si>
  <si>
    <t>kies je swimtype/ aandachtspunt:</t>
  </si>
  <si>
    <t>set 1</t>
  </si>
  <si>
    <t>set 2</t>
  </si>
  <si>
    <t>set 3</t>
  </si>
  <si>
    <t>set 4</t>
  </si>
  <si>
    <t>set 5</t>
  </si>
  <si>
    <t>set 6</t>
  </si>
  <si>
    <t>1t/m6</t>
  </si>
  <si>
    <t>Kies je training:</t>
  </si>
  <si>
    <t>Techniek</t>
  </si>
  <si>
    <t>Treshold/CSS</t>
  </si>
  <si>
    <t>Sprint</t>
  </si>
  <si>
    <t>Openwater Skills</t>
  </si>
  <si>
    <t>Endurance</t>
  </si>
  <si>
    <t>0t/m4</t>
  </si>
  <si>
    <t>Onderdeel</t>
  </si>
  <si>
    <t>Doel</t>
  </si>
  <si>
    <t>Set</t>
  </si>
  <si>
    <t>Distance</t>
  </si>
  <si>
    <t>Totaal</t>
  </si>
  <si>
    <t>Wup</t>
  </si>
  <si>
    <t>a simple set to get you started on a good note </t>
  </si>
  <si>
    <t>400m easy f/s, focus on smooth exhalation and bilateral breathing + R30s</t>
  </si>
  <si>
    <t>300m pull buoy - focus on good roll+ R20s  </t>
  </si>
  <si>
    <t>200m fins ↑ broken arrow ↓f/s steady +R15s</t>
  </si>
  <si>
    <t>100m easyf/s - Nice and Smoth</t>
  </si>
  <si>
    <t>Build</t>
  </si>
  <si>
    <t>a simple way to prepare for a more testing main set</t>
  </si>
  <si>
    <t>4,6 or 8x50m + R15s all done as 25m fast holding good from +25m easy</t>
  </si>
  <si>
    <t>Main</t>
  </si>
  <si>
    <t>Loosen off those shoulders and feel smooth</t>
  </si>
  <si>
    <t>4x200m +R20s  </t>
  </si>
  <si>
    <t>1e set:  fins ↑ 6/1/6 ↓f/s </t>
  </si>
  <si>
    <t>2e set: Pull buoy breathing 3/5/7/3…</t>
  </si>
  <si>
    <t>3e set:  fins ↑ broken arrow ↓f/s </t>
  </si>
  <si>
    <t>4e set: Normale f/s - nice and smooth</t>
  </si>
  <si>
    <t>cd</t>
  </si>
  <si>
    <t>Great to loosen off the shoulders</t>
  </si>
  <si>
    <t>100m easy f/s</t>
  </si>
  <si>
    <t>100m fins ↑ broken arrow ↓f/s</t>
  </si>
  <si>
    <t>100m easy pullbuoy with good body roll</t>
  </si>
  <si>
    <t>Swim Smooth Training</t>
  </si>
  <si>
    <t>Love the water, even stop at the deep end for 3 sink downs each time</t>
  </si>
  <si>
    <t>2x set:</t>
  </si>
  <si>
    <t>200m Fins -lon, smoothstrokes breathing easily+R20s</t>
  </si>
  <si>
    <t>2x100m fins ↑ 6/1/6 ↓f/s  +R15s</t>
  </si>
  <si>
    <t>2x50m normal easy f/s - nice and relaxed + R10s</t>
  </si>
  <si>
    <t>Variety is the spice of life</t>
  </si>
  <si>
    <t>3xset: 100m +R10s, 2x50m +R10s, 4x25m +R5</t>
  </si>
  <si>
    <t>1e set: Easy f/s, Pull Buoy- good Catch, F/s as odd# fast and even#  easy</t>
  </si>
  <si>
    <t>2e set: F/s fins breathing 5s, Torpedo kick alternating front and back,Pull B 1) B3 2) B5 3)B7 4)B3</t>
  </si>
  <si>
    <t>a great warm-up for estabishing rhythm and feel for the water</t>
  </si>
  <si>
    <t>5x200m+R20s</t>
  </si>
  <si>
    <t>1e set: normal f/s breathing 25m left + 25m right+ 50m </t>
  </si>
  <si>
    <t>2e set: fins ↑ 6/1/6 ↓f/s </t>
  </si>
  <si>
    <t>3e set: normal f/s breathing 25m left + 25m right+ 50m </t>
  </si>
  <si>
    <t>4e set: Pull buoy as 15m scull#1 + 85m f/s</t>
  </si>
  <si>
    <t>5e set: normal easy f/s -nice and relaxed</t>
  </si>
  <si>
    <t>Quite a challening wup designed primarily for more advd swimmers</t>
  </si>
  <si>
    <t>2x500m =R30s</t>
  </si>
  <si>
    <t>1e set: normal focus om exhalation and a fluid stroke, Hold a reasonable , consistend pace</t>
  </si>
  <si>
    <t>2e set: Pull B firts and last 200m = pull &amp; bands, middel 100m bands only</t>
  </si>
  <si>
    <t>classically smooth,  focus on the rhythm and timming of your breath </t>
  </si>
  <si>
    <t>200m easy f/s - breathing bilaterally</t>
  </si>
  <si>
    <t>200m pull b - breathing R5s</t>
  </si>
  <si>
    <t>200m fins  ↑ 25m left Unco + 25m f/s  ↓25m right Unco + 25m f/s </t>
  </si>
  <si>
    <t>200m pull b - alternaing breathin sides per 25m</t>
  </si>
  <si>
    <t>A nice way to prepare for a main set without pushing too hard!</t>
  </si>
  <si>
    <t>4x75m + R20s, alternating:</t>
  </si>
  <si>
    <t>10 fast strokes -nice and positive 'oomph'</t>
  </si>
  <si>
    <t>10 easy strokes - stretch out and breathe easy!</t>
  </si>
  <si>
    <t>A throw backto your days in swim squad</t>
  </si>
  <si>
    <t>8x50m Rolling Wissel var., 2x set:</t>
  </si>
  <si>
    <t>25 fly + 25 back</t>
  </si>
  <si>
    <t>25 back + 25 breast</t>
  </si>
  <si>
    <t>25 breast + 25 free</t>
  </si>
  <si>
    <t>25 free + 25 fly</t>
  </si>
  <si>
    <t>Focus on good catch and  feel and maintain this when adding a little punch to your stroke</t>
  </si>
  <si>
    <t>6,8 or 10x50m pull buoy + R10s </t>
  </si>
  <si>
    <t>doe each 50m as:</t>
  </si>
  <si>
    <t>15 scull#1</t>
  </si>
  <si>
    <t>10 doggy paddle</t>
  </si>
  <si>
    <t>10 fast</t>
  </si>
  <si>
    <t>15 easy</t>
  </si>
  <si>
    <t>to gradually elevate your speed and rhythm in readiness for main set</t>
  </si>
  <si>
    <t>4x100m +R15s</t>
  </si>
  <si>
    <t>Build each 25m during each 100m from very easy to fast</t>
  </si>
  <si>
    <t>adopt a straighter arm recovery to simulate openwater swim in rough conditions </t>
  </si>
  <si>
    <t>and feel really fluid in your stroke</t>
  </si>
  <si>
    <t>a classic build set over a slightly longer distance to emulate open water start finish</t>
  </si>
  <si>
    <t>3x200m + R20s</t>
  </si>
  <si>
    <t>each 200m as:</t>
  </si>
  <si>
    <t>50 fast and smooth</t>
  </si>
  <si>
    <t>100 cruise at moderate intensity</t>
  </si>
  <si>
    <t>50 pick pace back up and finish strong</t>
  </si>
  <si>
    <t>focus on the timeing of your stroke - don't let the lead arm drop!</t>
  </si>
  <si>
    <t>5x200m +R15s  </t>
  </si>
  <si>
    <t>100m fins: 25m left kick 25m right kick 50 f/s </t>
  </si>
  <si>
    <t>100m fins: 50m 6/1/6 50m f/s</t>
  </si>
  <si>
    <t>Focus on toes pointed and turned in on technnique set- long, straight legs</t>
  </si>
  <si>
    <t>6x75m R10s</t>
  </si>
  <si>
    <t>25 pullb 25 kick (use pullb as kick board) 25 pullb</t>
  </si>
  <si>
    <t>25 breathing 3s,25 breathing 5s, 25 breathing to least favourite side</t>
  </si>
  <si>
    <t>a nice technique maind set on setting up for a good catch</t>
  </si>
  <si>
    <t>30x50m+ R10s</t>
  </si>
  <si>
    <t>3x set of 10, odd numbers = drills even = 25m fast 25m easy</t>
  </si>
  <si>
    <t>1e set: Focus alignment: fins 25m left 25m right side kick</t>
  </si>
  <si>
    <t>2e set: Focus Roatation: fins 25m 6/3/6 25mf/s</t>
  </si>
  <si>
    <t>3e set:  Focus Catch: pull as 10m scull #1, 10m scull#2, 30m f/s</t>
  </si>
  <si>
    <t>4x250m +R20s Focus on stoke rate</t>
  </si>
  <si>
    <t>1e Basic Stroke Rate</t>
  </si>
  <si>
    <t>2e Basic Stroke Rate +5 SPM</t>
  </si>
  <si>
    <t>3e Basic Stroke Rate -5 SPM</t>
  </si>
  <si>
    <t>4e Basic Stroke Rate +3 SPM</t>
  </si>
  <si>
    <t>a great set where time will fly with a simple focus on your stroke</t>
  </si>
  <si>
    <t>3x500m + R30s</t>
  </si>
  <si>
    <t>1e set: fins-drill= shoulder tap</t>
  </si>
  <si>
    <t>2e set: Pull-drill= doggy paddle</t>
  </si>
  <si>
    <t>3e set: fins-drill= broken arrow</t>
  </si>
  <si>
    <t>CSS / Fresh and Fruity Threshold</t>
  </si>
  <si>
    <t>use metrome for pace</t>
  </si>
  <si>
    <t>a classic blue ribband main set</t>
  </si>
  <si>
    <t>14, 16, 18 or 20x100 R20s</t>
  </si>
  <si>
    <t>Hold fastest maintainable pace</t>
  </si>
  <si>
    <t>if use metrome, set this per 25m @CSS pace and take 1 beep recovery per 100m</t>
  </si>
  <si>
    <t> a classic pyramid</t>
  </si>
  <si>
    <t>100-200-300-300-200-100</t>
  </si>
  <si>
    <t>all @CSS +  2 beeps recovery</t>
  </si>
  <si>
    <t>Goldilocks set</t>
  </si>
  <si>
    <t>2 x ( 3x100,2x200, 1x300) @CSS + R20s of 1beep</t>
  </si>
  <si>
    <t>it's the 400 that counts</t>
  </si>
  <si>
    <t>4x100 1x200 4x100 1x300 4x100 1x400 @ CSS +R20s of 1 beep</t>
  </si>
  <si>
    <t>long set don't go out to fast, hold you pace</t>
  </si>
  <si>
    <t>8x300 @css +r40s or 2 beeps</t>
  </si>
  <si>
    <t>1,2,3 &amp; 5,6,7 = f/s</t>
  </si>
  <si>
    <t>4, 8 = Pull and Paddles</t>
  </si>
  <si>
    <t>Speed &amp; endurance</t>
  </si>
  <si>
    <t>40x50m Spike set:</t>
  </si>
  <si>
    <t>16x50m sprint every 4th, starttime = CSS+5s per 50m</t>
  </si>
  <si>
    <t>12x50m sprint every 3th, starttime = CSS+10s per 50m</t>
  </si>
  <si>
    <t>8x50m sprint every 2th, starttime = CSS+15s per 50m</t>
  </si>
  <si>
    <t>4x50m sprint every 1th, starttime = CSS+20s per 50m</t>
  </si>
  <si>
    <t>Open Water Skills (in pool with partners)</t>
  </si>
  <si>
    <t>Open water essentials</t>
  </si>
  <si>
    <t>4x50m +R10s head-up sighting every 9 strokes</t>
  </si>
  <si>
    <t>4x2000m +R20s with partners practicing inline drafting swapping ervy 50m</t>
  </si>
  <si>
    <t>4x100m +R15s practis arrow head drafting at a good pace with 2 friends</t>
  </si>
  <si>
    <t>Sigthing and breathing to least fav. Side</t>
  </si>
  <si>
    <t>4x300m R30s if possible drafting steadily with a partner</t>
  </si>
  <si>
    <t>1e Fins long and smooth</t>
  </si>
  <si>
    <t>2e Fins with head-up sighting ever 9 strokes</t>
  </si>
  <si>
    <t>3e pullb breathing to least fav side</t>
  </si>
  <si>
    <t>4e normale f/s</t>
  </si>
  <si>
    <t>close confines drafting and speed</t>
  </si>
  <si>
    <t>2x400m + R30s inline draft, swapp every 100m hold a really good pace</t>
  </si>
  <si>
    <t>8x50m + R10s Deep water start an open water turn (25m pool) </t>
  </si>
  <si>
    <t>4x100m +R15s drafting but trying to drop your partners  3-5 partners</t>
  </si>
  <si>
    <t>add a little punch and rhythem to this set with optional pull +band</t>
  </si>
  <si>
    <t>1x300 2x150 4x75 3x100 6x50 @CSS + R10, openwater start en head-up sighting</t>
  </si>
  <si>
    <t>Funnel your stroke rate to an optimale point, good for OW swimming</t>
  </si>
  <si>
    <t>24x50m +R10s:</t>
  </si>
  <si>
    <t>8x50m = 4 @ base stroke rate +12 SPM , 4 @ base stroke rate -12 SPM </t>
  </si>
  <si>
    <t>8x50m = 4 @ base stroke rate +8 SPM , 4 @ base stroke rate -8 SPM </t>
  </si>
  <si>
    <t>8x50m = 4 @ base stroke rate +4 SPM , 4 @ base stroke rate -4 SPM </t>
  </si>
  <si>
    <t>Keep pace high and recovery short to simulate a 1500m swim</t>
  </si>
  <si>
    <t>10x150m Race Simulation (2-4 swimmers)</t>
  </si>
  <si>
    <t>fast effort, with climb out and walk to other end of the pool to start the interval. </t>
  </si>
  <si>
    <t>Diffent leader per 150m who is trying to drop the swimmer behind </t>
  </si>
  <si>
    <t>try breathing every 5 strokes to maintain streamlining</t>
  </si>
  <si>
    <t>Use the easier swim as some active recovery</t>
  </si>
  <si>
    <t>Go as fast a you can and deduct the 20s rest time from finlae 200m time </t>
  </si>
  <si>
    <t>Onderbroken 200m's </t>
  </si>
  <si>
    <t>6x200m: 100m +R 10s, 50m +R10s, 50m +R10s  @fast peace possible</t>
  </si>
  <si>
    <t>set 5,6 optinale with fins</t>
  </si>
  <si>
    <t>Pyramide fartlek </t>
  </si>
  <si>
    <t>3x set</t>
  </si>
  <si>
    <r>
      <t xml:space="preserve">25-</t>
    </r>
    <r>
      <rPr>
        <b val="true"/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Calibri"/>
        <family val="2"/>
        <charset val="1"/>
      </rPr>
      <t xml:space="preserve">-75-</t>
    </r>
    <r>
      <rPr>
        <b val="true"/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Calibri"/>
        <family val="2"/>
        <charset val="1"/>
      </rPr>
      <t xml:space="preserve">-100-</t>
    </r>
    <r>
      <rPr>
        <b val="true"/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Calibri"/>
        <family val="2"/>
        <charset val="1"/>
      </rPr>
      <t xml:space="preserve">-50-</t>
    </r>
    <r>
      <rPr>
        <b val="true"/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  <charset val="1"/>
      </rPr>
      <t xml:space="preserve"> +R15s between intervals, really spring bold intervals</t>
    </r>
  </si>
  <si>
    <t>where  do you feel most rhythmical and powerful in your stroke?</t>
  </si>
  <si>
    <t>30x50m R15s</t>
  </si>
  <si>
    <t>5x 50m @ base Rate Stroke Rate</t>
  </si>
  <si>
    <t>every 5 add + 3SPM</t>
  </si>
  <si>
    <t>tough seesion for experienced smooths</t>
  </si>
  <si>
    <t>2x (3x200m R45s best pace, 4x50m R55-50-45-40s @  Max! SP R60s</t>
  </si>
  <si>
    <t>Cdown</t>
  </si>
  <si>
    <t>200m with fins - long and smooth strokes focusing on exhalation</t>
  </si>
  <si>
    <t>A great way to unwind</t>
  </si>
  <si>
    <t>200m as 2x( 50m easy f/s 50m  Samengestelde rugslag</t>
  </si>
  <si>
    <t>Try to be precise with your pacing here and maintain good form</t>
  </si>
  <si>
    <t>6x50 +10s rest, decending speed by 2 sec per 50m, finish very slow</t>
  </si>
  <si>
    <t>Reduce stroke Rate gradualy whilst all the while feeling smooth</t>
  </si>
  <si>
    <t>6x50m +15s rest, decending stroke rate bij 2SPM per 50m starting @base rate</t>
  </si>
  <si>
    <t>To finish off the session smoothly! Visualise Jono van Hazel's Stroke</t>
  </si>
  <si>
    <t>100m eas f/s</t>
  </si>
  <si>
    <t>100m Pull buoy</t>
  </si>
  <si>
    <t>100m fins F/s</t>
  </si>
  <si>
    <t>Endurance (totale training geen wup cd etc.)</t>
  </si>
  <si>
    <t>Beat the Beep! to gain rest between intervals. Pace is key</t>
  </si>
  <si>
    <t>Start time= CSS op 100m /2 +5s </t>
  </si>
  <si>
    <t>20x50m</t>
  </si>
  <si>
    <t>10x100m</t>
  </si>
  <si>
    <t>5x200m</t>
  </si>
  <si>
    <t>2x500m</t>
  </si>
  <si>
    <t>basic endurance swim </t>
  </si>
  <si>
    <t>5x500m +R60s</t>
  </si>
  <si>
    <t>1e Steady f/s @CSS +6s per 100m</t>
  </si>
  <si>
    <t>2e fins as very steady swim. Keep stroke long and smooth</t>
  </si>
  <si>
    <t>3e Steady f/s @CSS +4s per 100m</t>
  </si>
  <si>
    <t>4e pullb breathing 3/2/3/2….</t>
  </si>
  <si>
    <t>5e Steady f/s @CSS +2s per 100m</t>
  </si>
  <si>
    <t>Stay with the beeper on A set but get as far in front of the beep on B set</t>
  </si>
  <si>
    <t>3x200m A A= @CSS +5s +R30s</t>
  </si>
  <si>
    <t>3x300mB B = starttime @CSS +10s  BEAT THE BEEP</t>
  </si>
  <si>
    <t>5x100m A </t>
  </si>
  <si>
    <t>3x400mB </t>
  </si>
  <si>
    <t>6x50m A </t>
  </si>
  <si>
    <t>3x500mB </t>
  </si>
  <si>
    <t>stay focus on pacing and be patienced</t>
  </si>
  <si>
    <t>2x (100  200 300 400 500 400 D 300 D 200 D 100 D)  R30s</t>
  </si>
  <si>
    <t>@ CSS + 6s per 100m,  D (decending) @ CSS +3s per100m</t>
  </si>
  <si>
    <t>keep the pace</t>
  </si>
  <si>
    <t>2x</t>
  </si>
  <si>
    <t>500m @CSS +9s per 100m +R60s</t>
  </si>
  <si>
    <t>1000m @CSS +6s per 100m +R60s</t>
  </si>
  <si>
    <t>1500m @CSS +3S per 100m +R60s</t>
  </si>
  <si>
    <t>Challeninging set, precision pacing!</t>
  </si>
  <si>
    <t>3x     (optinale set 2 pull and paddels on 300m and 700m)</t>
  </si>
  <si>
    <t>3x100m @CSS +10s per 100m +R20s</t>
  </si>
  <si>
    <t>1x300m BEAT THE BEEPER! Starttime CSS +10s per 100m  BEAT THE BEEPER!</t>
  </si>
  <si>
    <t>1x500m BEAT THE BEEPER! Starttime CSS +10s per 100m  BEAT THE BEEPER!</t>
  </si>
  <si>
    <t>1x700m BEAT THE BEEPER! Starttime CSS +10s per 100m  BEAT THE BEEPER!</t>
  </si>
  <si>
    <t>Swimsmooth's weekly Training Structure</t>
  </si>
  <si>
    <t>keer/week</t>
  </si>
  <si>
    <t>Week</t>
  </si>
  <si>
    <t>Maandag</t>
  </si>
  <si>
    <t>Dinsdag</t>
  </si>
  <si>
    <t>Woensdag</t>
  </si>
  <si>
    <t>Donderdag</t>
  </si>
  <si>
    <t>Vrijdag</t>
  </si>
  <si>
    <t>Zaterdag</t>
  </si>
  <si>
    <t>Zondag</t>
  </si>
  <si>
    <t>Theshold/CSS</t>
  </si>
  <si>
    <t>Swim</t>
  </si>
  <si>
    <t>OW Skills</t>
  </si>
  <si>
    <t>LCS= long Continuous Swim</t>
  </si>
  <si>
    <t>CSS=Critical Swim Speed</t>
  </si>
  <si>
    <t>OW Skill= Open water skills</t>
  </si>
  <si>
    <t>Speed</t>
  </si>
  <si>
    <t>s\m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</si>
</sst>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M:SS.0"/>
    <numFmt numFmtId="167" formatCode="H:MM:SS\ AM/P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8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112680</xdr:colOff>
      <xdr:row>0</xdr:row>
      <xdr:rowOff>0</xdr:rowOff>
    </xdr:from>
    <xdr:to>
      <xdr:col>12</xdr:col>
      <xdr:colOff>446760</xdr:colOff>
      <xdr:row>5</xdr:row>
      <xdr:rowOff>18720</xdr:rowOff>
    </xdr:to>
    <xdr:pic>
      <xdr:nvPicPr>
        <xdr:cNvPr id="0" name="Afbeelding 2" descr=""/>
        <xdr:cNvPicPr/>
      </xdr:nvPicPr>
      <xdr:blipFill>
        <a:blip r:embed="rId1"/>
        <a:stretch>
          <a:fillRect/>
        </a:stretch>
      </xdr:blipFill>
      <xdr:spPr>
        <a:xfrm>
          <a:off x="112680" y="0"/>
          <a:ext cx="9485640" cy="97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150840</xdr:colOff>
      <xdr:row>4</xdr:row>
      <xdr:rowOff>95760</xdr:rowOff>
    </xdr:from>
    <xdr:to>
      <xdr:col>12</xdr:col>
      <xdr:colOff>418320</xdr:colOff>
      <xdr:row>20</xdr:row>
      <xdr:rowOff>19440</xdr:rowOff>
    </xdr:to>
    <xdr:pic>
      <xdr:nvPicPr>
        <xdr:cNvPr id="1" name="Afbeelding 3" descr=""/>
        <xdr:cNvPicPr/>
      </xdr:nvPicPr>
      <xdr:blipFill>
        <a:blip r:embed="rId2"/>
        <a:stretch>
          <a:fillRect/>
        </a:stretch>
      </xdr:blipFill>
      <xdr:spPr>
        <a:xfrm>
          <a:off x="150840" y="857520"/>
          <a:ext cx="9419040" cy="297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62640</xdr:colOff>
      <xdr:row>19</xdr:row>
      <xdr:rowOff>188640</xdr:rowOff>
    </xdr:from>
    <xdr:to>
      <xdr:col>12</xdr:col>
      <xdr:colOff>444240</xdr:colOff>
      <xdr:row>37</xdr:row>
      <xdr:rowOff>27000</xdr:rowOff>
    </xdr:to>
    <xdr:pic>
      <xdr:nvPicPr>
        <xdr:cNvPr id="2" name="Afbeelding 4" descr=""/>
        <xdr:cNvPicPr/>
      </xdr:nvPicPr>
      <xdr:blipFill>
        <a:blip r:embed="rId3"/>
        <a:stretch>
          <a:fillRect/>
        </a:stretch>
      </xdr:blipFill>
      <xdr:spPr>
        <a:xfrm>
          <a:off x="62640" y="3808080"/>
          <a:ext cx="9533160" cy="326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127080</xdr:colOff>
      <xdr:row>37</xdr:row>
      <xdr:rowOff>14760</xdr:rowOff>
    </xdr:from>
    <xdr:to>
      <xdr:col>12</xdr:col>
      <xdr:colOff>461160</xdr:colOff>
      <xdr:row>54</xdr:row>
      <xdr:rowOff>62640</xdr:rowOff>
    </xdr:to>
    <xdr:pic>
      <xdr:nvPicPr>
        <xdr:cNvPr id="3" name="Afbeelding 5" descr=""/>
        <xdr:cNvPicPr/>
      </xdr:nvPicPr>
      <xdr:blipFill>
        <a:blip r:embed="rId4"/>
        <a:stretch>
          <a:fillRect/>
        </a:stretch>
      </xdr:blipFill>
      <xdr:spPr>
        <a:xfrm>
          <a:off x="127080" y="7063200"/>
          <a:ext cx="9485640" cy="328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27000</xdr:colOff>
      <xdr:row>22</xdr:row>
      <xdr:rowOff>181440</xdr:rowOff>
    </xdr:from>
    <xdr:to>
      <xdr:col>28</xdr:col>
      <xdr:colOff>350640</xdr:colOff>
      <xdr:row>44</xdr:row>
      <xdr:rowOff>66600</xdr:rowOff>
    </xdr:to>
    <xdr:pic>
      <xdr:nvPicPr>
        <xdr:cNvPr id="4" name="Afbeelding 1" descr=""/>
        <xdr:cNvPicPr/>
      </xdr:nvPicPr>
      <xdr:blipFill>
        <a:blip r:embed="rId5"/>
        <a:stretch>
          <a:fillRect/>
        </a:stretch>
      </xdr:blipFill>
      <xdr:spPr>
        <a:xfrm>
          <a:off x="14517000" y="4372200"/>
          <a:ext cx="7187400" cy="4076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169920</xdr:colOff>
      <xdr:row>45</xdr:row>
      <xdr:rowOff>29160</xdr:rowOff>
    </xdr:from>
    <xdr:to>
      <xdr:col>19</xdr:col>
      <xdr:colOff>74160</xdr:colOff>
      <xdr:row>59</xdr:row>
      <xdr:rowOff>171720</xdr:rowOff>
    </xdr:to>
    <xdr:pic>
      <xdr:nvPicPr>
        <xdr:cNvPr id="5" name="Afbeelding 6" descr=""/>
        <xdr:cNvPicPr/>
      </xdr:nvPicPr>
      <xdr:blipFill>
        <a:blip r:embed="rId6"/>
        <a:stretch>
          <a:fillRect/>
        </a:stretch>
      </xdr:blipFill>
      <xdr:spPr>
        <a:xfrm>
          <a:off x="10083960" y="8601480"/>
          <a:ext cx="4480200" cy="280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swimtypes.com/yourtype.htm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O2:AA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P41" activeCellId="0" sqref="P41"/>
    </sheetView>
  </sheetViews>
  <sheetFormatPr defaultRowHeight="15"/>
  <cols>
    <col collapsed="false" hidden="false" max="1025" min="1" style="0" width="8.5748987854251"/>
  </cols>
  <sheetData>
    <row r="2" customFormat="false" ht="15" hidden="false" customHeight="false" outlineLevel="0" collapsed="false">
      <c r="P2" s="1" t="s">
        <v>0</v>
      </c>
    </row>
    <row r="3" customFormat="false" ht="15" hidden="false" customHeight="false" outlineLevel="0" collapsed="false">
      <c r="P3" s="0" t="s">
        <v>1</v>
      </c>
      <c r="Y3" s="0" t="s">
        <v>2</v>
      </c>
      <c r="Z3" s="0" t="s">
        <v>3</v>
      </c>
    </row>
    <row r="4" customFormat="false" ht="15" hidden="false" customHeight="false" outlineLevel="0" collapsed="false">
      <c r="P4" s="0" t="s">
        <v>4</v>
      </c>
      <c r="Y4" s="0" t="s">
        <v>2</v>
      </c>
      <c r="Z4" s="0" t="s">
        <v>3</v>
      </c>
    </row>
    <row r="5" customFormat="false" ht="15" hidden="false" customHeight="false" outlineLevel="0" collapsed="false">
      <c r="P5" s="0" t="s">
        <v>5</v>
      </c>
      <c r="Y5" s="0" t="s">
        <v>6</v>
      </c>
      <c r="Z5" s="0" t="s">
        <v>7</v>
      </c>
    </row>
    <row r="6" customFormat="false" ht="15" hidden="false" customHeight="false" outlineLevel="0" collapsed="false">
      <c r="P6" s="0" t="s">
        <v>8</v>
      </c>
      <c r="Y6" s="0" t="s">
        <v>9</v>
      </c>
      <c r="Z6" s="0" t="s">
        <v>10</v>
      </c>
      <c r="AA6" s="0" t="s">
        <v>11</v>
      </c>
    </row>
    <row r="7" customFormat="false" ht="15" hidden="false" customHeight="false" outlineLevel="0" collapsed="false">
      <c r="P7" s="0" t="s">
        <v>12</v>
      </c>
      <c r="Z7" s="0" t="s">
        <v>13</v>
      </c>
    </row>
    <row r="8" customFormat="false" ht="15" hidden="false" customHeight="false" outlineLevel="0" collapsed="false">
      <c r="P8" s="0" t="s">
        <v>14</v>
      </c>
      <c r="Z8" s="0" t="s">
        <v>13</v>
      </c>
    </row>
    <row r="9" customFormat="false" ht="15" hidden="false" customHeight="false" outlineLevel="0" collapsed="false">
      <c r="P9" s="0" t="s">
        <v>15</v>
      </c>
      <c r="Y9" s="0" t="s">
        <v>2</v>
      </c>
      <c r="Z9" s="0" t="s">
        <v>3</v>
      </c>
    </row>
    <row r="10" customFormat="false" ht="15" hidden="false" customHeight="false" outlineLevel="0" collapsed="false">
      <c r="P10" s="0" t="s">
        <v>16</v>
      </c>
      <c r="Y10" s="0" t="s">
        <v>2</v>
      </c>
      <c r="Z10" s="0" t="s">
        <v>3</v>
      </c>
    </row>
    <row r="11" customFormat="false" ht="15" hidden="false" customHeight="false" outlineLevel="0" collapsed="false">
      <c r="P11" s="0" t="s">
        <v>17</v>
      </c>
      <c r="Y11" s="0" t="s">
        <v>2</v>
      </c>
      <c r="Z11" s="0" t="s">
        <v>3</v>
      </c>
    </row>
    <row r="12" customFormat="false" ht="15" hidden="false" customHeight="false" outlineLevel="0" collapsed="false">
      <c r="P12" s="0" t="s">
        <v>18</v>
      </c>
      <c r="Y12" s="0" t="s">
        <v>2</v>
      </c>
      <c r="Z12" s="0" t="s">
        <v>3</v>
      </c>
    </row>
    <row r="13" customFormat="false" ht="15" hidden="false" customHeight="false" outlineLevel="0" collapsed="false">
      <c r="P13" s="0" t="s">
        <v>19</v>
      </c>
      <c r="Y13" s="0" t="s">
        <v>2</v>
      </c>
      <c r="Z13" s="0" t="s">
        <v>3</v>
      </c>
      <c r="AA13" s="0" t="s">
        <v>20</v>
      </c>
    </row>
    <row r="14" customFormat="false" ht="15" hidden="false" customHeight="false" outlineLevel="0" collapsed="false">
      <c r="P14" s="0" t="s">
        <v>21</v>
      </c>
      <c r="Y14" s="0" t="s">
        <v>2</v>
      </c>
      <c r="Z14" s="0" t="s">
        <v>3</v>
      </c>
      <c r="AA14" s="0" t="s">
        <v>20</v>
      </c>
    </row>
    <row r="15" customFormat="false" ht="15" hidden="false" customHeight="false" outlineLevel="0" collapsed="false">
      <c r="P15" s="0" t="s">
        <v>22</v>
      </c>
      <c r="Y15" s="0" t="s">
        <v>2</v>
      </c>
      <c r="Z15" s="0" t="s">
        <v>3</v>
      </c>
      <c r="AA15" s="0" t="s">
        <v>20</v>
      </c>
    </row>
    <row r="16" customFormat="false" ht="15" hidden="false" customHeight="false" outlineLevel="0" collapsed="false">
      <c r="P16" s="0" t="s">
        <v>23</v>
      </c>
      <c r="Y16" s="0" t="n">
        <v>25</v>
      </c>
      <c r="Z16" s="0" t="n">
        <v>50</v>
      </c>
    </row>
    <row r="17" customFormat="false" ht="15" hidden="false" customHeight="false" outlineLevel="0" collapsed="false">
      <c r="P17" s="0" t="s">
        <v>24</v>
      </c>
      <c r="Y17" s="0" t="s">
        <v>25</v>
      </c>
    </row>
    <row r="18" customFormat="false" ht="15" hidden="false" customHeight="false" outlineLevel="0" collapsed="false">
      <c r="P18" s="0" t="s">
        <v>26</v>
      </c>
    </row>
    <row r="19" customFormat="false" ht="15" hidden="false" customHeight="false" outlineLevel="0" collapsed="false">
      <c r="P19" s="0" t="s">
        <v>27</v>
      </c>
    </row>
    <row r="20" customFormat="false" ht="15" hidden="false" customHeight="false" outlineLevel="0" collapsed="false">
      <c r="P20" s="0" t="s">
        <v>28</v>
      </c>
      <c r="R20" s="0" t="s">
        <v>29</v>
      </c>
      <c r="S20" s="0" t="s">
        <v>30</v>
      </c>
      <c r="T20" s="0" t="s">
        <v>31</v>
      </c>
      <c r="U20" s="0" t="s">
        <v>32</v>
      </c>
      <c r="V20" s="0" t="s">
        <v>33</v>
      </c>
      <c r="W20" s="0" t="s">
        <v>34</v>
      </c>
      <c r="X20" s="0" t="s">
        <v>35</v>
      </c>
    </row>
    <row r="21" customFormat="false" ht="15" hidden="false" customHeight="false" outlineLevel="0" collapsed="false">
      <c r="P21" s="0" t="s">
        <v>36</v>
      </c>
    </row>
    <row r="22" customFormat="false" ht="15" hidden="false" customHeight="false" outlineLevel="0" collapsed="false">
      <c r="P22" s="0" t="s">
        <v>37</v>
      </c>
    </row>
    <row r="24" customFormat="false" ht="15" hidden="false" customHeight="false" outlineLevel="0" collapsed="false">
      <c r="O24" s="2" t="s">
        <v>38</v>
      </c>
      <c r="P24" s="3"/>
      <c r="Q24" s="3"/>
      <c r="R24" s="4"/>
    </row>
    <row r="25" customFormat="false" ht="15" hidden="false" customHeight="false" outlineLevel="0" collapsed="false">
      <c r="O25" s="5"/>
      <c r="P25" s="6" t="s">
        <v>29</v>
      </c>
      <c r="Q25" s="6"/>
      <c r="R25" s="7" t="s">
        <v>39</v>
      </c>
    </row>
    <row r="26" customFormat="false" ht="15" hidden="false" customHeight="false" outlineLevel="0" collapsed="false">
      <c r="O26" s="5"/>
      <c r="P26" s="6" t="s">
        <v>30</v>
      </c>
      <c r="Q26" s="6"/>
      <c r="R26" s="7" t="s">
        <v>40</v>
      </c>
    </row>
    <row r="27" customFormat="false" ht="15" hidden="false" customHeight="false" outlineLevel="0" collapsed="false">
      <c r="O27" s="5"/>
      <c r="P27" s="6" t="s">
        <v>31</v>
      </c>
      <c r="Q27" s="6"/>
      <c r="R27" s="7" t="s">
        <v>41</v>
      </c>
    </row>
    <row r="28" customFormat="false" ht="15" hidden="false" customHeight="false" outlineLevel="0" collapsed="false">
      <c r="O28" s="5"/>
      <c r="P28" s="6" t="s">
        <v>32</v>
      </c>
      <c r="Q28" s="6"/>
      <c r="R28" s="7" t="s">
        <v>42</v>
      </c>
    </row>
    <row r="29" customFormat="false" ht="15" hidden="false" customHeight="false" outlineLevel="0" collapsed="false">
      <c r="O29" s="5"/>
      <c r="P29" s="6" t="s">
        <v>33</v>
      </c>
      <c r="Q29" s="6"/>
      <c r="R29" s="7" t="s">
        <v>43</v>
      </c>
    </row>
    <row r="30" customFormat="false" ht="15" hidden="false" customHeight="false" outlineLevel="0" collapsed="false">
      <c r="O30" s="5"/>
      <c r="P30" s="6" t="s">
        <v>34</v>
      </c>
      <c r="Q30" s="6"/>
      <c r="R30" s="7" t="s">
        <v>44</v>
      </c>
    </row>
    <row r="31" customFormat="false" ht="15" hidden="false" customHeight="false" outlineLevel="0" collapsed="false">
      <c r="O31" s="5"/>
      <c r="P31" s="8" t="s">
        <v>35</v>
      </c>
      <c r="Q31" s="6"/>
      <c r="R31" s="7" t="s">
        <v>45</v>
      </c>
    </row>
    <row r="32" customFormat="false" ht="15" hidden="false" customHeight="false" outlineLevel="0" collapsed="false">
      <c r="O32" s="5"/>
      <c r="P32" s="6"/>
      <c r="Q32" s="6"/>
      <c r="R32" s="7"/>
    </row>
    <row r="33" customFormat="false" ht="15" hidden="false" customHeight="false" outlineLevel="0" collapsed="false">
      <c r="O33" s="9" t="s">
        <v>46</v>
      </c>
      <c r="P33" s="10"/>
      <c r="Q33" s="10"/>
      <c r="R33" s="11"/>
    </row>
    <row r="34" customFormat="false" ht="15" hidden="false" customHeight="false" outlineLevel="0" collapsed="false">
      <c r="O34" s="5"/>
      <c r="P34" s="6" t="s">
        <v>47</v>
      </c>
      <c r="Q34" s="6"/>
      <c r="R34" s="7" t="n">
        <v>1</v>
      </c>
    </row>
    <row r="35" customFormat="false" ht="15" hidden="false" customHeight="false" outlineLevel="0" collapsed="false">
      <c r="O35" s="5"/>
      <c r="P35" s="6" t="s">
        <v>48</v>
      </c>
      <c r="Q35" s="6"/>
      <c r="R35" s="7" t="n">
        <v>2</v>
      </c>
    </row>
    <row r="36" customFormat="false" ht="15" hidden="false" customHeight="false" outlineLevel="0" collapsed="false">
      <c r="O36" s="5"/>
      <c r="P36" s="6" t="s">
        <v>49</v>
      </c>
      <c r="Q36" s="6"/>
      <c r="R36" s="7" t="n">
        <v>3</v>
      </c>
    </row>
    <row r="37" customFormat="false" ht="15" hidden="false" customHeight="false" outlineLevel="0" collapsed="false">
      <c r="O37" s="5"/>
      <c r="P37" s="6" t="s">
        <v>50</v>
      </c>
      <c r="Q37" s="6"/>
      <c r="R37" s="7" t="n">
        <v>4</v>
      </c>
    </row>
    <row r="38" customFormat="false" ht="15" hidden="false" customHeight="false" outlineLevel="0" collapsed="false">
      <c r="O38" s="5"/>
      <c r="P38" s="6" t="s">
        <v>51</v>
      </c>
      <c r="Q38" s="6"/>
      <c r="R38" s="7" t="n">
        <v>0</v>
      </c>
    </row>
    <row r="39" customFormat="false" ht="15" hidden="false" customHeight="false" outlineLevel="0" collapsed="false">
      <c r="O39" s="12"/>
      <c r="P39" s="13" t="s">
        <v>35</v>
      </c>
      <c r="Q39" s="14"/>
      <c r="R39" s="15" t="s">
        <v>52</v>
      </c>
    </row>
  </sheetData>
  <hyperlinks>
    <hyperlink ref="P2" r:id="rId2" display="http://www.swimtypes.com/yourtyp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2.1417004048583"/>
    <col collapsed="false" hidden="false" max="2" min="2" style="0" width="10.2834008097166"/>
    <col collapsed="false" hidden="false" max="3" min="3" style="0" width="42.7125506072875"/>
    <col collapsed="false" hidden="false" max="4" min="4" style="0" width="66.7125506072875"/>
    <col collapsed="false" hidden="false" max="5" min="5" style="0" width="8.57085020242915"/>
    <col collapsed="false" hidden="false" max="6" min="6" style="0" width="6.85425101214575"/>
    <col collapsed="false" hidden="false" max="7" min="7" style="0" width="2.1417004048583"/>
    <col collapsed="false" hidden="false" max="1025" min="8" style="0" width="8.5748987854251"/>
  </cols>
  <sheetData>
    <row r="1" customFormat="false" ht="15" hidden="false" customHeight="false" outlineLevel="0" collapsed="false">
      <c r="A1" s="16"/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6"/>
    </row>
    <row r="2" customFormat="false" ht="15" hidden="false" customHeight="false" outlineLevel="0" collapsed="false">
      <c r="A2" s="18"/>
      <c r="B2" s="19" t="s">
        <v>58</v>
      </c>
      <c r="C2" s="19"/>
      <c r="D2" s="19"/>
      <c r="E2" s="19"/>
      <c r="F2" s="19"/>
      <c r="G2" s="18"/>
    </row>
    <row r="3" customFormat="false" ht="15" hidden="false" customHeight="false" outlineLevel="0" collapsed="false">
      <c r="A3" s="18"/>
      <c r="B3" s="20" t="n">
        <v>1</v>
      </c>
      <c r="C3" s="21" t="s">
        <v>59</v>
      </c>
      <c r="D3" s="21" t="s">
        <v>60</v>
      </c>
      <c r="E3" s="22" t="n">
        <v>1000</v>
      </c>
      <c r="F3" s="23"/>
      <c r="G3" s="18"/>
    </row>
    <row r="4" customFormat="false" ht="15" hidden="false" customHeight="false" outlineLevel="0" collapsed="false">
      <c r="A4" s="18"/>
      <c r="B4" s="5"/>
      <c r="C4" s="24"/>
      <c r="D4" s="24" t="s">
        <v>61</v>
      </c>
      <c r="E4" s="6"/>
      <c r="F4" s="7"/>
      <c r="G4" s="18"/>
    </row>
    <row r="5" customFormat="false" ht="15" hidden="false" customHeight="false" outlineLevel="0" collapsed="false">
      <c r="A5" s="18"/>
      <c r="B5" s="5"/>
      <c r="C5" s="24"/>
      <c r="D5" s="25" t="s">
        <v>62</v>
      </c>
      <c r="E5" s="6"/>
      <c r="F5" s="7"/>
      <c r="G5" s="18"/>
    </row>
    <row r="6" customFormat="false" ht="15" hidden="false" customHeight="false" outlineLevel="0" collapsed="false">
      <c r="A6" s="18"/>
      <c r="B6" s="12"/>
      <c r="C6" s="14"/>
      <c r="D6" s="14" t="s">
        <v>63</v>
      </c>
      <c r="E6" s="14"/>
      <c r="F6" s="15" t="n">
        <f aca="false">E3</f>
        <v>1000</v>
      </c>
      <c r="G6" s="18"/>
    </row>
    <row r="7" customFormat="false" ht="14.25" hidden="false" customHeight="true" outlineLevel="0" collapsed="false">
      <c r="A7" s="18"/>
      <c r="B7" s="19" t="s">
        <v>64</v>
      </c>
      <c r="C7" s="18"/>
      <c r="D7" s="18"/>
      <c r="E7" s="18"/>
      <c r="F7" s="18"/>
      <c r="G7" s="18"/>
    </row>
    <row r="8" customFormat="false" ht="15" hidden="false" customHeight="false" outlineLevel="0" collapsed="false">
      <c r="A8" s="18"/>
      <c r="B8" s="20" t="n">
        <v>1</v>
      </c>
      <c r="C8" s="21" t="s">
        <v>65</v>
      </c>
      <c r="D8" s="21" t="s">
        <v>66</v>
      </c>
      <c r="E8" s="22" t="n">
        <v>400</v>
      </c>
      <c r="F8" s="23"/>
      <c r="G8" s="18"/>
    </row>
    <row r="9" customFormat="false" ht="15" hidden="false" customHeight="false" outlineLevel="0" collapsed="false">
      <c r="A9" s="18"/>
      <c r="B9" s="5"/>
      <c r="C9" s="24"/>
      <c r="D9" s="6"/>
      <c r="E9" s="6"/>
      <c r="F9" s="7"/>
      <c r="G9" s="18"/>
    </row>
    <row r="10" customFormat="false" ht="15" hidden="false" customHeight="false" outlineLevel="0" collapsed="false">
      <c r="A10" s="18"/>
      <c r="B10" s="5"/>
      <c r="C10" s="24"/>
      <c r="D10" s="6"/>
      <c r="E10" s="6"/>
      <c r="F10" s="7"/>
      <c r="G10" s="18"/>
    </row>
    <row r="11" customFormat="false" ht="15" hidden="false" customHeight="false" outlineLevel="0" collapsed="false">
      <c r="A11" s="18"/>
      <c r="B11" s="5"/>
      <c r="C11" s="24"/>
      <c r="D11" s="6"/>
      <c r="E11" s="6"/>
      <c r="F11" s="7"/>
      <c r="G11" s="26"/>
    </row>
    <row r="12" customFormat="false" ht="15" hidden="false" customHeight="false" outlineLevel="0" collapsed="false">
      <c r="A12" s="18"/>
      <c r="B12" s="5"/>
      <c r="C12" s="24"/>
      <c r="D12" s="6"/>
      <c r="E12" s="6"/>
      <c r="F12" s="7"/>
      <c r="G12" s="18"/>
    </row>
    <row r="13" customFormat="false" ht="15" hidden="false" customHeight="false" outlineLevel="0" collapsed="false">
      <c r="A13" s="18"/>
      <c r="B13" s="12"/>
      <c r="C13" s="14"/>
      <c r="D13" s="14"/>
      <c r="E13" s="14"/>
      <c r="F13" s="15" t="n">
        <f aca="false">F6+E8</f>
        <v>1400</v>
      </c>
      <c r="G13" s="18"/>
    </row>
    <row r="14" customFormat="false" ht="15" hidden="false" customHeight="true" outlineLevel="0" collapsed="false">
      <c r="A14" s="18"/>
      <c r="B14" s="19" t="s">
        <v>67</v>
      </c>
      <c r="C14" s="27" t="s">
        <v>47</v>
      </c>
      <c r="D14" s="28"/>
      <c r="E14" s="18"/>
      <c r="F14" s="18"/>
      <c r="G14" s="18"/>
    </row>
    <row r="15" customFormat="false" ht="15" hidden="false" customHeight="false" outlineLevel="0" collapsed="false">
      <c r="A15" s="18"/>
      <c r="B15" s="20" t="n">
        <v>1</v>
      </c>
      <c r="C15" s="6" t="s">
        <v>68</v>
      </c>
      <c r="D15" s="6" t="s">
        <v>69</v>
      </c>
      <c r="E15" s="22" t="n">
        <v>800</v>
      </c>
      <c r="F15" s="23"/>
      <c r="G15" s="18"/>
    </row>
    <row r="16" customFormat="false" ht="15" hidden="false" customHeight="false" outlineLevel="0" collapsed="false">
      <c r="A16" s="18"/>
      <c r="B16" s="5"/>
      <c r="C16" s="6"/>
      <c r="D16" s="6" t="s">
        <v>70</v>
      </c>
      <c r="E16" s="6"/>
      <c r="F16" s="7"/>
      <c r="G16" s="18"/>
    </row>
    <row r="17" customFormat="false" ht="15" hidden="false" customHeight="false" outlineLevel="0" collapsed="false">
      <c r="A17" s="18"/>
      <c r="B17" s="5"/>
      <c r="C17" s="6"/>
      <c r="D17" s="6" t="s">
        <v>71</v>
      </c>
      <c r="E17" s="6"/>
      <c r="F17" s="7"/>
      <c r="G17" s="18"/>
    </row>
    <row r="18" customFormat="false" ht="15" hidden="false" customHeight="false" outlineLevel="0" collapsed="false">
      <c r="A18" s="18"/>
      <c r="B18" s="5"/>
      <c r="C18" s="6"/>
      <c r="D18" s="6" t="s">
        <v>72</v>
      </c>
      <c r="E18" s="6"/>
      <c r="F18" s="7"/>
      <c r="G18" s="18"/>
    </row>
    <row r="19" customFormat="false" ht="15" hidden="false" customHeight="false" outlineLevel="0" collapsed="false">
      <c r="A19" s="18"/>
      <c r="B19" s="5"/>
      <c r="C19" s="6"/>
      <c r="D19" s="6" t="s">
        <v>73</v>
      </c>
      <c r="E19" s="6"/>
      <c r="F19" s="7"/>
      <c r="G19" s="18"/>
    </row>
    <row r="20" customFormat="false" ht="15" hidden="false" customHeight="false" outlineLevel="0" collapsed="false">
      <c r="A20" s="18"/>
      <c r="B20" s="5"/>
      <c r="E20" s="6"/>
      <c r="F20" s="7"/>
      <c r="G20" s="18"/>
    </row>
    <row r="21" customFormat="false" ht="15" hidden="false" customHeight="false" outlineLevel="0" collapsed="false">
      <c r="A21" s="18"/>
      <c r="B21" s="5"/>
      <c r="C21" s="6"/>
      <c r="D21" s="6"/>
      <c r="E21" s="6"/>
      <c r="F21" s="7"/>
      <c r="G21" s="18"/>
    </row>
    <row r="22" customFormat="false" ht="15" hidden="false" customHeight="false" outlineLevel="0" collapsed="false">
      <c r="A22" s="18"/>
      <c r="B22" s="5"/>
      <c r="C22" s="6"/>
      <c r="D22" s="6"/>
      <c r="E22" s="6"/>
      <c r="F22" s="7"/>
      <c r="G22" s="18"/>
    </row>
    <row r="23" customFormat="false" ht="15" hidden="false" customHeight="false" outlineLevel="0" collapsed="false">
      <c r="A23" s="18"/>
      <c r="B23" s="5"/>
      <c r="C23" s="6"/>
      <c r="D23" s="6"/>
      <c r="E23" s="6"/>
      <c r="F23" s="7"/>
      <c r="G23" s="18"/>
    </row>
    <row r="24" customFormat="false" ht="15" hidden="false" customHeight="false" outlineLevel="0" collapsed="false">
      <c r="A24" s="18"/>
      <c r="B24" s="5"/>
      <c r="C24" s="6"/>
      <c r="D24" s="6"/>
      <c r="E24" s="6"/>
      <c r="F24" s="7"/>
      <c r="G24" s="18"/>
    </row>
    <row r="25" customFormat="false" ht="15" hidden="false" customHeight="false" outlineLevel="0" collapsed="false">
      <c r="A25" s="18"/>
      <c r="B25" s="5"/>
      <c r="C25" s="6"/>
      <c r="D25" s="6"/>
      <c r="E25" s="6"/>
      <c r="F25" s="7"/>
      <c r="G25" s="18"/>
    </row>
    <row r="26" customFormat="false" ht="15" hidden="false" customHeight="false" outlineLevel="0" collapsed="false">
      <c r="A26" s="18"/>
      <c r="B26" s="12"/>
      <c r="C26" s="14"/>
      <c r="D26" s="14"/>
      <c r="E26" s="14"/>
      <c r="F26" s="15" t="n">
        <f aca="false">F13+E15</f>
        <v>2200</v>
      </c>
      <c r="G26" s="18"/>
    </row>
    <row r="27" customFormat="false" ht="15" hidden="false" customHeight="false" outlineLevel="0" collapsed="false">
      <c r="A27" s="18"/>
      <c r="B27" s="19" t="s">
        <v>74</v>
      </c>
      <c r="C27" s="18"/>
      <c r="D27" s="18"/>
      <c r="E27" s="18"/>
      <c r="F27" s="18"/>
      <c r="G27" s="18"/>
    </row>
    <row r="28" customFormat="false" ht="15" hidden="false" customHeight="false" outlineLevel="0" collapsed="false">
      <c r="A28" s="18"/>
      <c r="B28" s="20" t="n">
        <v>1</v>
      </c>
      <c r="C28" s="21" t="s">
        <v>75</v>
      </c>
      <c r="D28" s="21" t="s">
        <v>76</v>
      </c>
      <c r="E28" s="22" t="n">
        <v>300</v>
      </c>
      <c r="F28" s="23"/>
      <c r="G28" s="18"/>
    </row>
    <row r="29" customFormat="false" ht="15" hidden="false" customHeight="false" outlineLevel="0" collapsed="false">
      <c r="A29" s="18"/>
      <c r="B29" s="5"/>
      <c r="C29" s="24"/>
      <c r="D29" s="24" t="s">
        <v>77</v>
      </c>
      <c r="E29" s="6"/>
      <c r="F29" s="7"/>
      <c r="G29" s="18"/>
    </row>
    <row r="30" customFormat="false" ht="15" hidden="false" customHeight="false" outlineLevel="0" collapsed="false">
      <c r="A30" s="18"/>
      <c r="B30" s="12"/>
      <c r="C30" s="14"/>
      <c r="D30" s="14" t="s">
        <v>78</v>
      </c>
      <c r="E30" s="14"/>
      <c r="F30" s="15" t="n">
        <f aca="false">F26+E28</f>
        <v>2500</v>
      </c>
      <c r="G30" s="18"/>
    </row>
    <row r="31" customFormat="false" ht="15" hidden="false" customHeight="false" outlineLevel="0" collapsed="false">
      <c r="A31" s="18"/>
      <c r="B31" s="18"/>
      <c r="C31" s="18"/>
      <c r="D31" s="18"/>
      <c r="E31" s="18"/>
      <c r="F31" s="18"/>
      <c r="G31" s="18"/>
    </row>
    <row r="32" customFormat="false" ht="15" hidden="false" customHeight="false" outlineLevel="0" collapsed="false">
      <c r="A32" s="16"/>
      <c r="B32" s="16"/>
      <c r="C32" s="17"/>
      <c r="D32" s="29"/>
      <c r="E32" s="29"/>
      <c r="F32" s="29"/>
      <c r="G32" s="29" t="s">
        <v>79</v>
      </c>
    </row>
  </sheetData>
  <conditionalFormatting sqref="C3:D6">
    <cfRule type="duplicateValues" priority="2" operator="duplicateValues" aboveAverage="0" equalAverage="0" bottom="0" percent="0" rank="0" text="" dxfId="0">
      <formula>0</formula>
    </cfRule>
  </conditionalFormatting>
  <conditionalFormatting sqref="C9:C12">
    <cfRule type="duplicateValues" priority="3" operator="duplicateValues" aboveAverage="0" equalAverage="0" bottom="0" percent="0" rank="0" text="" dxfId="1">
      <formula>0</formula>
    </cfRule>
  </conditionalFormatting>
  <conditionalFormatting sqref="C15:C19">
    <cfRule type="duplicateValues" priority="4" operator="duplicateValues" aboveAverage="0" equalAverage="0" bottom="0" percent="0" rank="0" text="" dxfId="2">
      <formula>0</formula>
    </cfRule>
  </conditionalFormatting>
  <conditionalFormatting sqref="D15">
    <cfRule type="duplicateValues" priority="5" operator="duplicateValues" aboveAverage="0" equalAverage="0" bottom="0" percent="0" rank="0" text="" dxfId="3">
      <formula>0</formula>
    </cfRule>
  </conditionalFormatting>
  <conditionalFormatting sqref="C8:D8">
    <cfRule type="duplicateValues" priority="6" operator="duplicateValues" aboveAverage="0" equalAverage="0" bottom="0" percent="0" rank="0" text="" dxfId="4">
      <formula>0</formula>
    </cfRule>
  </conditionalFormatting>
  <conditionalFormatting sqref="C28:D30">
    <cfRule type="duplicateValues" priority="7" operator="duplicateValues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85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1.4251012145749"/>
    <col collapsed="false" hidden="false" max="2" min="2" style="0" width="64"/>
    <col collapsed="false" hidden="false" max="3" min="3" style="0" width="86.5748987854251"/>
    <col collapsed="false" hidden="false" max="4" min="4" style="0" width="8.57085020242915"/>
    <col collapsed="false" hidden="false" max="5" min="5" style="0" width="6.42914979757085"/>
    <col collapsed="false" hidden="false" max="6" min="6" style="0" width="4.2834008097166"/>
    <col collapsed="false" hidden="false" max="1025" min="7" style="0" width="8.5748987854251"/>
  </cols>
  <sheetData>
    <row r="1" customFormat="false" ht="15" hidden="false" customHeight="false" outlineLevel="0" collapsed="false">
      <c r="A1" s="17" t="s">
        <v>53</v>
      </c>
      <c r="B1" s="17" t="s">
        <v>54</v>
      </c>
      <c r="C1" s="17" t="s">
        <v>55</v>
      </c>
      <c r="D1" s="17" t="s">
        <v>56</v>
      </c>
      <c r="E1" s="17" t="s">
        <v>57</v>
      </c>
      <c r="F1" s="16"/>
      <c r="G1" s="30"/>
    </row>
    <row r="2" customFormat="false" ht="12" hidden="false" customHeight="true" outlineLevel="0" collapsed="false">
      <c r="A2" s="19" t="s">
        <v>58</v>
      </c>
      <c r="B2" s="19"/>
      <c r="C2" s="19"/>
      <c r="D2" s="19"/>
      <c r="E2" s="19"/>
      <c r="F2" s="18"/>
    </row>
    <row r="3" customFormat="false" ht="15" hidden="false" customHeight="false" outlineLevel="0" collapsed="false">
      <c r="A3" s="20" t="n">
        <v>1</v>
      </c>
      <c r="B3" s="21" t="s">
        <v>59</v>
      </c>
      <c r="C3" s="21" t="s">
        <v>60</v>
      </c>
      <c r="D3" s="22" t="n">
        <v>1000</v>
      </c>
      <c r="E3" s="23"/>
      <c r="F3" s="18"/>
    </row>
    <row r="4" customFormat="false" ht="15" hidden="false" customHeight="false" outlineLevel="0" collapsed="false">
      <c r="A4" s="5"/>
      <c r="B4" s="6"/>
      <c r="C4" s="6" t="s">
        <v>61</v>
      </c>
      <c r="D4" s="6"/>
      <c r="E4" s="7"/>
      <c r="F4" s="18"/>
    </row>
    <row r="5" customFormat="false" ht="15" hidden="false" customHeight="false" outlineLevel="0" collapsed="false">
      <c r="A5" s="5"/>
      <c r="B5" s="6"/>
      <c r="C5" s="25" t="s">
        <v>62</v>
      </c>
      <c r="D5" s="6"/>
      <c r="E5" s="7"/>
      <c r="F5" s="18"/>
    </row>
    <row r="6" customFormat="false" ht="15" hidden="false" customHeight="false" outlineLevel="0" collapsed="false">
      <c r="A6" s="12"/>
      <c r="B6" s="14"/>
      <c r="C6" s="14" t="s">
        <v>63</v>
      </c>
      <c r="D6" s="14"/>
      <c r="E6" s="15"/>
      <c r="F6" s="18"/>
    </row>
    <row r="7" customFormat="false" ht="15" hidden="false" customHeight="false" outlineLevel="0" collapsed="false">
      <c r="A7" s="20" t="n">
        <v>2</v>
      </c>
      <c r="B7" s="22" t="s">
        <v>80</v>
      </c>
      <c r="C7" s="21" t="s">
        <v>81</v>
      </c>
      <c r="D7" s="22" t="n">
        <v>1000</v>
      </c>
      <c r="E7" s="23"/>
      <c r="F7" s="18"/>
    </row>
    <row r="8" customFormat="false" ht="15" hidden="false" customHeight="false" outlineLevel="0" collapsed="false">
      <c r="A8" s="5"/>
      <c r="B8" s="6"/>
      <c r="C8" s="6" t="s">
        <v>82</v>
      </c>
      <c r="D8" s="6"/>
      <c r="E8" s="7"/>
      <c r="F8" s="18"/>
    </row>
    <row r="9" customFormat="false" ht="15" hidden="false" customHeight="false" outlineLevel="0" collapsed="false">
      <c r="A9" s="5"/>
      <c r="B9" s="6"/>
      <c r="C9" s="25" t="s">
        <v>83</v>
      </c>
      <c r="D9" s="6"/>
      <c r="E9" s="7"/>
      <c r="F9" s="18"/>
    </row>
    <row r="10" customFormat="false" ht="15" hidden="false" customHeight="false" outlineLevel="0" collapsed="false">
      <c r="A10" s="12"/>
      <c r="B10" s="14"/>
      <c r="C10" s="14" t="s">
        <v>84</v>
      </c>
      <c r="D10" s="14"/>
      <c r="E10" s="15"/>
      <c r="F10" s="18"/>
    </row>
    <row r="11" customFormat="false" ht="15" hidden="false" customHeight="false" outlineLevel="0" collapsed="false">
      <c r="A11" s="20" t="n">
        <v>3</v>
      </c>
      <c r="B11" s="22" t="s">
        <v>85</v>
      </c>
      <c r="C11" s="31" t="s">
        <v>86</v>
      </c>
      <c r="D11" s="22" t="n">
        <v>900</v>
      </c>
      <c r="E11" s="23"/>
      <c r="F11" s="18"/>
    </row>
    <row r="12" customFormat="false" ht="15" hidden="false" customHeight="false" outlineLevel="0" collapsed="false">
      <c r="A12" s="5"/>
      <c r="B12" s="6"/>
      <c r="C12" s="25" t="s">
        <v>87</v>
      </c>
      <c r="D12" s="6"/>
      <c r="E12" s="7"/>
      <c r="F12" s="18"/>
    </row>
    <row r="13" customFormat="false" ht="15" hidden="false" customHeight="false" outlineLevel="0" collapsed="false">
      <c r="A13" s="5"/>
      <c r="B13" s="6"/>
      <c r="C13" s="25" t="s">
        <v>88</v>
      </c>
      <c r="D13" s="6"/>
      <c r="E13" s="7"/>
      <c r="F13" s="18"/>
    </row>
    <row r="14" customFormat="false" ht="15" hidden="false" customHeight="false" outlineLevel="0" collapsed="false">
      <c r="A14" s="12"/>
      <c r="B14" s="14"/>
      <c r="C14" s="25" t="s">
        <v>87</v>
      </c>
      <c r="D14" s="14"/>
      <c r="E14" s="15"/>
      <c r="F14" s="18"/>
    </row>
    <row r="15" customFormat="false" ht="15" hidden="false" customHeight="false" outlineLevel="0" collapsed="false">
      <c r="A15" s="20" t="n">
        <v>4</v>
      </c>
      <c r="B15" s="22" t="s">
        <v>89</v>
      </c>
      <c r="C15" s="22" t="s">
        <v>90</v>
      </c>
      <c r="D15" s="22" t="n">
        <v>1000</v>
      </c>
      <c r="E15" s="23"/>
      <c r="F15" s="18"/>
    </row>
    <row r="16" customFormat="false" ht="15" hidden="false" customHeight="false" outlineLevel="0" collapsed="false">
      <c r="A16" s="5"/>
      <c r="B16" s="6"/>
      <c r="C16" s="6" t="s">
        <v>91</v>
      </c>
      <c r="D16" s="6"/>
      <c r="E16" s="7"/>
      <c r="F16" s="18"/>
    </row>
    <row r="17" customFormat="false" ht="15" hidden="false" customHeight="false" outlineLevel="0" collapsed="false">
      <c r="A17" s="5"/>
      <c r="B17" s="6"/>
      <c r="C17" s="6" t="s">
        <v>92</v>
      </c>
      <c r="D17" s="6"/>
      <c r="E17" s="7"/>
      <c r="F17" s="18"/>
    </row>
    <row r="18" customFormat="false" ht="15" hidden="false" customHeight="false" outlineLevel="0" collapsed="false">
      <c r="A18" s="5"/>
      <c r="B18" s="6"/>
      <c r="C18" s="6" t="s">
        <v>93</v>
      </c>
      <c r="D18" s="6"/>
      <c r="E18" s="7"/>
      <c r="F18" s="18"/>
    </row>
    <row r="19" customFormat="false" ht="15" hidden="false" customHeight="false" outlineLevel="0" collapsed="false">
      <c r="A19" s="5"/>
      <c r="B19" s="6"/>
      <c r="C19" s="6" t="s">
        <v>94</v>
      </c>
      <c r="D19" s="6"/>
      <c r="E19" s="7"/>
      <c r="F19" s="18"/>
    </row>
    <row r="20" customFormat="false" ht="15" hidden="false" customHeight="false" outlineLevel="0" collapsed="false">
      <c r="A20" s="12"/>
      <c r="B20" s="14"/>
      <c r="C20" s="6" t="s">
        <v>95</v>
      </c>
      <c r="D20" s="14"/>
      <c r="E20" s="15"/>
      <c r="F20" s="18"/>
    </row>
    <row r="21" customFormat="false" ht="15" hidden="false" customHeight="false" outlineLevel="0" collapsed="false">
      <c r="A21" s="20" t="n">
        <v>5</v>
      </c>
      <c r="B21" s="22" t="s">
        <v>96</v>
      </c>
      <c r="C21" s="22" t="s">
        <v>97</v>
      </c>
      <c r="D21" s="22" t="n">
        <v>1000</v>
      </c>
      <c r="E21" s="23"/>
      <c r="F21" s="18"/>
    </row>
    <row r="22" customFormat="false" ht="15" hidden="false" customHeight="false" outlineLevel="0" collapsed="false">
      <c r="A22" s="5"/>
      <c r="B22" s="6"/>
      <c r="C22" s="25" t="s">
        <v>98</v>
      </c>
      <c r="D22" s="6"/>
      <c r="E22" s="7"/>
      <c r="F22" s="18"/>
    </row>
    <row r="23" customFormat="false" ht="15" hidden="false" customHeight="false" outlineLevel="0" collapsed="false">
      <c r="A23" s="5"/>
      <c r="B23" s="6"/>
      <c r="C23" s="25" t="s">
        <v>99</v>
      </c>
      <c r="D23" s="6"/>
      <c r="E23" s="7"/>
      <c r="F23" s="18"/>
    </row>
    <row r="24" customFormat="false" ht="15" hidden="false" customHeight="false" outlineLevel="0" collapsed="false">
      <c r="A24" s="5"/>
      <c r="B24" s="6"/>
      <c r="C24" s="6"/>
      <c r="D24" s="6"/>
      <c r="E24" s="7"/>
      <c r="F24" s="18"/>
    </row>
    <row r="25" customFormat="false" ht="15" hidden="false" customHeight="false" outlineLevel="0" collapsed="false">
      <c r="A25" s="12"/>
      <c r="B25" s="14"/>
      <c r="C25" s="14"/>
      <c r="D25" s="14"/>
      <c r="E25" s="15"/>
      <c r="F25" s="18"/>
    </row>
    <row r="26" customFormat="false" ht="15" hidden="false" customHeight="false" outlineLevel="0" collapsed="false">
      <c r="A26" s="20" t="n">
        <v>6</v>
      </c>
      <c r="B26" s="22" t="s">
        <v>100</v>
      </c>
      <c r="C26" s="21" t="s">
        <v>101</v>
      </c>
      <c r="D26" s="22" t="n">
        <v>1000</v>
      </c>
      <c r="E26" s="23"/>
      <c r="F26" s="18"/>
    </row>
    <row r="27" customFormat="false" ht="15" hidden="false" customHeight="false" outlineLevel="0" collapsed="false">
      <c r="A27" s="5"/>
      <c r="B27" s="6"/>
      <c r="C27" s="32" t="s">
        <v>102</v>
      </c>
      <c r="D27" s="6"/>
      <c r="E27" s="7"/>
      <c r="F27" s="18"/>
    </row>
    <row r="28" customFormat="false" ht="15" hidden="false" customHeight="false" outlineLevel="0" collapsed="false">
      <c r="A28" s="5"/>
      <c r="B28" s="6"/>
      <c r="C28" s="25" t="s">
        <v>103</v>
      </c>
      <c r="D28" s="6"/>
      <c r="E28" s="7"/>
      <c r="F28" s="18"/>
    </row>
    <row r="29" customFormat="false" ht="15" hidden="false" customHeight="false" outlineLevel="0" collapsed="false">
      <c r="A29" s="5"/>
      <c r="B29" s="6"/>
      <c r="C29" s="25" t="s">
        <v>104</v>
      </c>
      <c r="D29" s="6"/>
      <c r="E29" s="7"/>
      <c r="F29" s="18"/>
    </row>
    <row r="30" customFormat="false" ht="15" hidden="false" customHeight="false" outlineLevel="0" collapsed="false">
      <c r="A30" s="12"/>
      <c r="B30" s="14"/>
      <c r="C30" s="33" t="s">
        <v>101</v>
      </c>
      <c r="D30" s="14"/>
      <c r="E30" s="15"/>
      <c r="F30" s="18"/>
    </row>
    <row r="31" customFormat="false" ht="12" hidden="false" customHeight="true" outlineLevel="0" collapsed="false">
      <c r="A31" s="34" t="s">
        <v>64</v>
      </c>
      <c r="B31" s="19"/>
      <c r="C31" s="19"/>
      <c r="D31" s="19"/>
      <c r="E31" s="19"/>
      <c r="F31" s="18"/>
    </row>
    <row r="32" customFormat="false" ht="15" hidden="false" customHeight="false" outlineLevel="0" collapsed="false">
      <c r="A32" s="20" t="n">
        <v>1</v>
      </c>
      <c r="B32" s="21" t="s">
        <v>65</v>
      </c>
      <c r="C32" s="21" t="s">
        <v>66</v>
      </c>
      <c r="D32" s="22" t="n">
        <v>400</v>
      </c>
      <c r="E32" s="23"/>
      <c r="F32" s="18"/>
    </row>
    <row r="33" customFormat="false" ht="15" hidden="false" customHeight="false" outlineLevel="0" collapsed="false">
      <c r="A33" s="5"/>
      <c r="B33" s="24"/>
      <c r="C33" s="24"/>
      <c r="D33" s="6"/>
      <c r="E33" s="7"/>
      <c r="F33" s="18"/>
    </row>
    <row r="34" customFormat="false" ht="15" hidden="false" customHeight="false" outlineLevel="0" collapsed="false">
      <c r="A34" s="5"/>
      <c r="B34" s="24"/>
      <c r="C34" s="35"/>
      <c r="D34" s="6"/>
      <c r="E34" s="7"/>
      <c r="F34" s="18"/>
    </row>
    <row r="35" customFormat="false" ht="15" hidden="false" customHeight="false" outlineLevel="0" collapsed="false">
      <c r="A35" s="5"/>
      <c r="B35" s="24"/>
      <c r="C35" s="35"/>
      <c r="D35" s="6"/>
      <c r="E35" s="7"/>
      <c r="F35" s="18"/>
    </row>
    <row r="36" customFormat="false" ht="15" hidden="false" customHeight="false" outlineLevel="0" collapsed="false">
      <c r="A36" s="12"/>
      <c r="B36" s="14"/>
      <c r="C36" s="14"/>
      <c r="D36" s="14"/>
      <c r="E36" s="15"/>
      <c r="F36" s="18"/>
    </row>
    <row r="37" customFormat="false" ht="15" hidden="false" customHeight="false" outlineLevel="0" collapsed="false">
      <c r="A37" s="20" t="n">
        <v>2</v>
      </c>
      <c r="B37" s="22" t="s">
        <v>105</v>
      </c>
      <c r="C37" s="21" t="s">
        <v>106</v>
      </c>
      <c r="D37" s="22" t="n">
        <v>300</v>
      </c>
      <c r="E37" s="23"/>
      <c r="F37" s="18"/>
    </row>
    <row r="38" customFormat="false" ht="15" hidden="false" customHeight="false" outlineLevel="0" collapsed="false">
      <c r="A38" s="5"/>
      <c r="B38" s="6"/>
      <c r="C38" s="6" t="s">
        <v>107</v>
      </c>
      <c r="D38" s="6"/>
      <c r="E38" s="7"/>
      <c r="F38" s="18"/>
    </row>
    <row r="39" customFormat="false" ht="15" hidden="false" customHeight="false" outlineLevel="0" collapsed="false">
      <c r="A39" s="5"/>
      <c r="B39" s="6"/>
      <c r="C39" s="35" t="s">
        <v>108</v>
      </c>
      <c r="D39" s="6"/>
      <c r="E39" s="7"/>
      <c r="F39" s="18"/>
    </row>
    <row r="40" customFormat="false" ht="15" hidden="false" customHeight="false" outlineLevel="0" collapsed="false">
      <c r="A40" s="5"/>
      <c r="B40" s="6"/>
      <c r="C40" s="35"/>
      <c r="D40" s="6"/>
      <c r="E40" s="7"/>
      <c r="F40" s="18"/>
    </row>
    <row r="41" customFormat="false" ht="15" hidden="false" customHeight="false" outlineLevel="0" collapsed="false">
      <c r="A41" s="12"/>
      <c r="B41" s="14"/>
      <c r="C41" s="14"/>
      <c r="D41" s="14"/>
      <c r="E41" s="15"/>
      <c r="F41" s="18"/>
    </row>
    <row r="42" customFormat="false" ht="15" hidden="false" customHeight="false" outlineLevel="0" collapsed="false">
      <c r="A42" s="20" t="n">
        <v>3</v>
      </c>
      <c r="B42" s="22" t="s">
        <v>109</v>
      </c>
      <c r="C42" s="31" t="s">
        <v>110</v>
      </c>
      <c r="D42" s="22" t="n">
        <v>400</v>
      </c>
      <c r="E42" s="23"/>
      <c r="F42" s="18"/>
    </row>
    <row r="43" customFormat="false" ht="15" hidden="false" customHeight="false" outlineLevel="0" collapsed="false">
      <c r="A43" s="5"/>
      <c r="B43" s="6"/>
      <c r="C43" s="35" t="s">
        <v>111</v>
      </c>
      <c r="D43" s="6"/>
      <c r="E43" s="7"/>
      <c r="F43" s="18"/>
    </row>
    <row r="44" customFormat="false" ht="15" hidden="false" customHeight="false" outlineLevel="0" collapsed="false">
      <c r="A44" s="5"/>
      <c r="B44" s="6"/>
      <c r="C44" s="25" t="s">
        <v>112</v>
      </c>
      <c r="D44" s="6"/>
      <c r="E44" s="7"/>
      <c r="F44" s="18"/>
    </row>
    <row r="45" customFormat="false" ht="15" hidden="false" customHeight="false" outlineLevel="0" collapsed="false">
      <c r="A45" s="5"/>
      <c r="B45" s="6"/>
      <c r="C45" s="25" t="s">
        <v>113</v>
      </c>
      <c r="D45" s="6"/>
      <c r="E45" s="7"/>
      <c r="F45" s="18"/>
    </row>
    <row r="46" customFormat="false" ht="15" hidden="false" customHeight="false" outlineLevel="0" collapsed="false">
      <c r="A46" s="12"/>
      <c r="B46" s="14"/>
      <c r="C46" s="25" t="s">
        <v>114</v>
      </c>
      <c r="D46" s="14"/>
      <c r="E46" s="15"/>
      <c r="F46" s="18"/>
    </row>
    <row r="47" customFormat="false" ht="15" hidden="false" customHeight="false" outlineLevel="0" collapsed="false">
      <c r="A47" s="20" t="n">
        <v>4</v>
      </c>
      <c r="B47" s="22" t="s">
        <v>115</v>
      </c>
      <c r="C47" s="21" t="s">
        <v>116</v>
      </c>
      <c r="D47" s="22" t="n">
        <v>500</v>
      </c>
      <c r="E47" s="23"/>
      <c r="F47" s="18"/>
    </row>
    <row r="48" customFormat="false" ht="15" hidden="false" customHeight="false" outlineLevel="0" collapsed="false">
      <c r="A48" s="5"/>
      <c r="B48" s="6"/>
      <c r="C48" s="6" t="s">
        <v>117</v>
      </c>
      <c r="D48" s="6"/>
      <c r="E48" s="7"/>
      <c r="F48" s="18"/>
    </row>
    <row r="49" customFormat="false" ht="15" hidden="false" customHeight="false" outlineLevel="0" collapsed="false">
      <c r="A49" s="5"/>
      <c r="B49" s="6"/>
      <c r="C49" s="6" t="s">
        <v>118</v>
      </c>
      <c r="D49" s="6"/>
      <c r="E49" s="7"/>
      <c r="F49" s="18"/>
    </row>
    <row r="50" customFormat="false" ht="15" hidden="false" customHeight="false" outlineLevel="0" collapsed="false">
      <c r="A50" s="5"/>
      <c r="B50" s="6"/>
      <c r="C50" s="6" t="s">
        <v>119</v>
      </c>
      <c r="D50" s="6"/>
      <c r="E50" s="7"/>
      <c r="F50" s="18"/>
    </row>
    <row r="51" customFormat="false" ht="15" hidden="false" customHeight="false" outlineLevel="0" collapsed="false">
      <c r="A51" s="5"/>
      <c r="B51" s="6"/>
      <c r="C51" s="25" t="s">
        <v>120</v>
      </c>
      <c r="D51" s="6"/>
      <c r="E51" s="7"/>
      <c r="F51" s="18"/>
    </row>
    <row r="52" customFormat="false" ht="15" hidden="false" customHeight="false" outlineLevel="0" collapsed="false">
      <c r="A52" s="12"/>
      <c r="B52" s="14"/>
      <c r="C52" s="25" t="s">
        <v>121</v>
      </c>
      <c r="D52" s="14"/>
      <c r="E52" s="15"/>
      <c r="F52" s="18"/>
    </row>
    <row r="53" customFormat="false" ht="15" hidden="false" customHeight="false" outlineLevel="0" collapsed="false">
      <c r="A53" s="20" t="n">
        <v>5</v>
      </c>
      <c r="B53" s="22" t="s">
        <v>122</v>
      </c>
      <c r="C53" s="22" t="s">
        <v>123</v>
      </c>
      <c r="D53" s="22" t="n">
        <v>400</v>
      </c>
      <c r="E53" s="23"/>
      <c r="F53" s="18"/>
    </row>
    <row r="54" customFormat="false" ht="15" hidden="false" customHeight="false" outlineLevel="0" collapsed="false">
      <c r="A54" s="5"/>
      <c r="B54" s="6"/>
      <c r="C54" s="25" t="s">
        <v>124</v>
      </c>
      <c r="D54" s="6"/>
      <c r="E54" s="7"/>
      <c r="F54" s="18"/>
    </row>
    <row r="55" customFormat="false" ht="15" hidden="false" customHeight="false" outlineLevel="0" collapsed="false">
      <c r="A55" s="5"/>
      <c r="B55" s="6"/>
      <c r="C55" s="25" t="s">
        <v>125</v>
      </c>
      <c r="D55" s="6"/>
      <c r="E55" s="7"/>
      <c r="F55" s="18"/>
    </row>
    <row r="56" customFormat="false" ht="15" hidden="false" customHeight="false" outlineLevel="0" collapsed="false">
      <c r="A56" s="5"/>
      <c r="B56" s="6"/>
      <c r="C56" s="6" t="s">
        <v>126</v>
      </c>
      <c r="D56" s="6"/>
      <c r="E56" s="7"/>
      <c r="F56" s="18"/>
    </row>
    <row r="57" customFormat="false" ht="15" hidden="false" customHeight="false" outlineLevel="0" collapsed="false">
      <c r="A57" s="12"/>
      <c r="B57" s="14"/>
      <c r="C57" s="14"/>
      <c r="D57" s="14"/>
      <c r="E57" s="15"/>
      <c r="F57" s="18"/>
    </row>
    <row r="58" customFormat="false" ht="15" hidden="false" customHeight="false" outlineLevel="0" collapsed="false">
      <c r="A58" s="20" t="n">
        <v>6</v>
      </c>
      <c r="B58" s="22" t="s">
        <v>127</v>
      </c>
      <c r="C58" s="21" t="s">
        <v>128</v>
      </c>
      <c r="D58" s="22" t="n">
        <v>600</v>
      </c>
      <c r="E58" s="23"/>
      <c r="F58" s="18"/>
    </row>
    <row r="59" customFormat="false" ht="15" hidden="false" customHeight="false" outlineLevel="0" collapsed="false">
      <c r="A59" s="5"/>
      <c r="B59" s="6"/>
      <c r="C59" s="32" t="s">
        <v>129</v>
      </c>
      <c r="D59" s="6"/>
      <c r="E59" s="7"/>
      <c r="F59" s="18"/>
    </row>
    <row r="60" customFormat="false" ht="15" hidden="false" customHeight="false" outlineLevel="0" collapsed="false">
      <c r="A60" s="5"/>
      <c r="B60" s="6"/>
      <c r="C60" s="25" t="s">
        <v>130</v>
      </c>
      <c r="D60" s="6"/>
      <c r="E60" s="7"/>
      <c r="F60" s="18"/>
    </row>
    <row r="61" customFormat="false" ht="15" hidden="false" customHeight="false" outlineLevel="0" collapsed="false">
      <c r="A61" s="5"/>
      <c r="B61" s="6"/>
      <c r="C61" s="25" t="s">
        <v>131</v>
      </c>
      <c r="D61" s="6"/>
      <c r="E61" s="7"/>
      <c r="F61" s="18"/>
    </row>
    <row r="62" customFormat="false" ht="15" hidden="false" customHeight="false" outlineLevel="0" collapsed="false">
      <c r="A62" s="12"/>
      <c r="B62" s="14"/>
      <c r="C62" s="33" t="s">
        <v>132</v>
      </c>
      <c r="D62" s="14"/>
      <c r="E62" s="15"/>
      <c r="F62" s="18"/>
    </row>
    <row r="63" customFormat="false" ht="15" hidden="false" customHeight="false" outlineLevel="0" collapsed="false">
      <c r="A63" s="36" t="s">
        <v>67</v>
      </c>
      <c r="B63" s="34" t="s">
        <v>47</v>
      </c>
      <c r="C63" s="19"/>
      <c r="D63" s="19"/>
      <c r="E63" s="19"/>
      <c r="F63" s="18"/>
    </row>
    <row r="64" customFormat="false" ht="15" hidden="false" customHeight="false" outlineLevel="0" collapsed="false">
      <c r="A64" s="20" t="n">
        <v>1</v>
      </c>
      <c r="B64" s="21" t="s">
        <v>68</v>
      </c>
      <c r="C64" s="21" t="s">
        <v>69</v>
      </c>
      <c r="D64" s="22" t="n">
        <v>800</v>
      </c>
      <c r="E64" s="23"/>
      <c r="F64" s="18"/>
    </row>
    <row r="65" customFormat="false" ht="15" hidden="false" customHeight="false" outlineLevel="0" collapsed="false">
      <c r="A65" s="5"/>
      <c r="B65" s="24"/>
      <c r="C65" s="6" t="s">
        <v>70</v>
      </c>
      <c r="D65" s="6"/>
      <c r="E65" s="7"/>
      <c r="F65" s="18"/>
    </row>
    <row r="66" customFormat="false" ht="15" hidden="false" customHeight="false" outlineLevel="0" collapsed="false">
      <c r="A66" s="5"/>
      <c r="B66" s="24"/>
      <c r="C66" s="6" t="s">
        <v>71</v>
      </c>
      <c r="D66" s="6"/>
      <c r="E66" s="7"/>
      <c r="F66" s="18"/>
    </row>
    <row r="67" customFormat="false" ht="15" hidden="false" customHeight="false" outlineLevel="0" collapsed="false">
      <c r="A67" s="5"/>
      <c r="B67" s="24"/>
      <c r="C67" s="6" t="s">
        <v>72</v>
      </c>
      <c r="D67" s="6"/>
      <c r="E67" s="7"/>
      <c r="F67" s="18"/>
    </row>
    <row r="68" s="37" customFormat="true" ht="15" hidden="false" customHeight="false" outlineLevel="0" collapsed="false">
      <c r="A68" s="12"/>
      <c r="B68" s="14"/>
      <c r="C68" s="6" t="s">
        <v>73</v>
      </c>
      <c r="D68" s="14"/>
      <c r="E68" s="15"/>
      <c r="F68" s="18"/>
    </row>
    <row r="69" customFormat="false" ht="15" hidden="false" customHeight="false" outlineLevel="0" collapsed="false">
      <c r="A69" s="20" t="n">
        <v>2</v>
      </c>
      <c r="B69" s="22" t="s">
        <v>133</v>
      </c>
      <c r="C69" s="21" t="s">
        <v>134</v>
      </c>
      <c r="D69" s="22" t="n">
        <v>1000</v>
      </c>
      <c r="E69" s="23"/>
      <c r="F69" s="18"/>
    </row>
    <row r="70" customFormat="false" ht="15" hidden="false" customHeight="false" outlineLevel="0" collapsed="false">
      <c r="A70" s="5"/>
      <c r="B70" s="6"/>
      <c r="C70" s="6" t="s">
        <v>135</v>
      </c>
      <c r="D70" s="6"/>
      <c r="E70" s="7"/>
      <c r="F70" s="18"/>
    </row>
    <row r="71" customFormat="false" ht="15" hidden="false" customHeight="false" outlineLevel="0" collapsed="false">
      <c r="A71" s="5"/>
      <c r="B71" s="6"/>
      <c r="C71" s="6" t="s">
        <v>136</v>
      </c>
      <c r="D71" s="6"/>
      <c r="E71" s="7"/>
      <c r="F71" s="18"/>
    </row>
    <row r="72" customFormat="false" ht="15" hidden="false" customHeight="false" outlineLevel="0" collapsed="false">
      <c r="A72" s="5"/>
      <c r="B72" s="6"/>
      <c r="C72" s="35"/>
      <c r="D72" s="6"/>
      <c r="E72" s="7"/>
      <c r="F72" s="18"/>
    </row>
    <row r="73" customFormat="false" ht="15" hidden="false" customHeight="false" outlineLevel="0" collapsed="false">
      <c r="A73" s="12"/>
      <c r="B73" s="14"/>
      <c r="C73" s="14"/>
      <c r="D73" s="14"/>
      <c r="E73" s="15"/>
      <c r="F73" s="18"/>
    </row>
    <row r="74" customFormat="false" ht="15" hidden="false" customHeight="false" outlineLevel="0" collapsed="false">
      <c r="A74" s="20" t="n">
        <v>3</v>
      </c>
      <c r="B74" s="22" t="s">
        <v>137</v>
      </c>
      <c r="C74" s="31" t="s">
        <v>138</v>
      </c>
      <c r="D74" s="22" t="n">
        <v>900</v>
      </c>
      <c r="E74" s="23"/>
      <c r="F74" s="18"/>
    </row>
    <row r="75" customFormat="false" ht="15" hidden="false" customHeight="false" outlineLevel="0" collapsed="false">
      <c r="A75" s="5"/>
      <c r="B75" s="6"/>
      <c r="C75" s="35" t="s">
        <v>139</v>
      </c>
      <c r="D75" s="6"/>
      <c r="E75" s="7"/>
      <c r="F75" s="18"/>
    </row>
    <row r="76" customFormat="false" ht="15" hidden="false" customHeight="false" outlineLevel="0" collapsed="false">
      <c r="A76" s="5"/>
      <c r="B76" s="6"/>
      <c r="C76" s="25" t="s">
        <v>138</v>
      </c>
      <c r="D76" s="6"/>
      <c r="E76" s="7"/>
      <c r="F76" s="18"/>
    </row>
    <row r="77" customFormat="false" ht="15" hidden="false" customHeight="false" outlineLevel="0" collapsed="false">
      <c r="A77" s="5"/>
      <c r="B77" s="6"/>
      <c r="C77" s="25" t="s">
        <v>140</v>
      </c>
      <c r="D77" s="6"/>
      <c r="E77" s="7"/>
      <c r="F77" s="18"/>
    </row>
    <row r="78" customFormat="false" ht="15" hidden="false" customHeight="false" outlineLevel="0" collapsed="false">
      <c r="A78" s="12"/>
      <c r="B78" s="14"/>
      <c r="C78" s="35"/>
      <c r="D78" s="14"/>
      <c r="E78" s="15"/>
      <c r="F78" s="18"/>
    </row>
    <row r="79" customFormat="false" ht="15" hidden="false" customHeight="false" outlineLevel="0" collapsed="false">
      <c r="A79" s="20" t="n">
        <v>4</v>
      </c>
      <c r="B79" s="22" t="s">
        <v>141</v>
      </c>
      <c r="C79" s="21" t="s">
        <v>142</v>
      </c>
      <c r="D79" s="22" t="n">
        <v>1500</v>
      </c>
      <c r="E79" s="23"/>
      <c r="F79" s="18"/>
    </row>
    <row r="80" customFormat="false" ht="15" hidden="false" customHeight="false" outlineLevel="0" collapsed="false">
      <c r="A80" s="5"/>
      <c r="B80" s="6"/>
      <c r="C80" s="6" t="s">
        <v>143</v>
      </c>
      <c r="D80" s="6"/>
      <c r="E80" s="7"/>
      <c r="F80" s="18"/>
    </row>
    <row r="81" customFormat="false" ht="15" hidden="false" customHeight="false" outlineLevel="0" collapsed="false">
      <c r="A81" s="5"/>
      <c r="B81" s="6"/>
      <c r="C81" s="6" t="s">
        <v>144</v>
      </c>
      <c r="D81" s="6"/>
      <c r="E81" s="7"/>
      <c r="F81" s="18"/>
    </row>
    <row r="82" customFormat="false" ht="15" hidden="false" customHeight="false" outlineLevel="0" collapsed="false">
      <c r="A82" s="5"/>
      <c r="B82" s="6"/>
      <c r="C82" s="6" t="s">
        <v>145</v>
      </c>
      <c r="D82" s="6"/>
      <c r="E82" s="7"/>
      <c r="F82" s="18"/>
    </row>
    <row r="83" customFormat="false" ht="15" hidden="false" customHeight="false" outlineLevel="0" collapsed="false">
      <c r="A83" s="5"/>
      <c r="B83" s="6"/>
      <c r="C83" s="6" t="s">
        <v>146</v>
      </c>
      <c r="D83" s="6"/>
      <c r="E83" s="7"/>
      <c r="F83" s="18"/>
    </row>
    <row r="84" customFormat="false" ht="15" hidden="false" customHeight="false" outlineLevel="0" collapsed="false">
      <c r="A84" s="12"/>
      <c r="B84" s="14"/>
      <c r="C84" s="25"/>
      <c r="D84" s="14"/>
      <c r="E84" s="15"/>
      <c r="F84" s="18"/>
    </row>
    <row r="85" customFormat="false" ht="15" hidden="false" customHeight="false" outlineLevel="0" collapsed="false">
      <c r="A85" s="20" t="n">
        <v>5</v>
      </c>
      <c r="B85" s="22" t="s">
        <v>122</v>
      </c>
      <c r="C85" s="22" t="s">
        <v>147</v>
      </c>
      <c r="D85" s="22" t="n">
        <v>1000</v>
      </c>
      <c r="E85" s="23"/>
      <c r="F85" s="18"/>
    </row>
    <row r="86" customFormat="false" ht="15" hidden="false" customHeight="false" outlineLevel="0" collapsed="false">
      <c r="A86" s="5"/>
      <c r="B86" s="6"/>
      <c r="C86" s="25" t="s">
        <v>148</v>
      </c>
      <c r="D86" s="6"/>
      <c r="E86" s="7"/>
      <c r="F86" s="18"/>
    </row>
    <row r="87" customFormat="false" ht="15" hidden="false" customHeight="false" outlineLevel="0" collapsed="false">
      <c r="A87" s="5"/>
      <c r="B87" s="6"/>
      <c r="C87" s="25" t="s">
        <v>149</v>
      </c>
      <c r="D87" s="6"/>
      <c r="E87" s="7"/>
      <c r="F87" s="18"/>
    </row>
    <row r="88" customFormat="false" ht="15" hidden="false" customHeight="false" outlineLevel="0" collapsed="false">
      <c r="A88" s="5"/>
      <c r="B88" s="6"/>
      <c r="C88" s="25" t="s">
        <v>150</v>
      </c>
      <c r="D88" s="6"/>
      <c r="E88" s="7"/>
      <c r="F88" s="18"/>
    </row>
    <row r="89" customFormat="false" ht="15" hidden="false" customHeight="false" outlineLevel="0" collapsed="false">
      <c r="A89" s="12"/>
      <c r="B89" s="14"/>
      <c r="C89" s="25" t="s">
        <v>151</v>
      </c>
      <c r="D89" s="14"/>
      <c r="E89" s="15"/>
      <c r="F89" s="18"/>
    </row>
    <row r="90" customFormat="false" ht="15" hidden="false" customHeight="false" outlineLevel="0" collapsed="false">
      <c r="A90" s="20" t="n">
        <v>6</v>
      </c>
      <c r="B90" s="22" t="s">
        <v>152</v>
      </c>
      <c r="C90" s="21" t="s">
        <v>153</v>
      </c>
      <c r="D90" s="22" t="n">
        <v>1500</v>
      </c>
      <c r="E90" s="23"/>
      <c r="F90" s="18"/>
    </row>
    <row r="91" customFormat="false" ht="15" hidden="false" customHeight="false" outlineLevel="0" collapsed="false">
      <c r="A91" s="5"/>
      <c r="B91" s="6"/>
      <c r="C91" s="6" t="s">
        <v>154</v>
      </c>
      <c r="D91" s="6"/>
      <c r="E91" s="7"/>
      <c r="F91" s="18"/>
    </row>
    <row r="92" customFormat="false" ht="15" hidden="false" customHeight="false" outlineLevel="0" collapsed="false">
      <c r="A92" s="5"/>
      <c r="B92" s="6"/>
      <c r="C92" s="6" t="s">
        <v>155</v>
      </c>
      <c r="D92" s="6"/>
      <c r="E92" s="7"/>
      <c r="F92" s="18"/>
    </row>
    <row r="93" customFormat="false" ht="15" hidden="false" customHeight="false" outlineLevel="0" collapsed="false">
      <c r="A93" s="5"/>
      <c r="B93" s="6"/>
      <c r="C93" s="6" t="s">
        <v>156</v>
      </c>
      <c r="D93" s="6"/>
      <c r="E93" s="7"/>
      <c r="F93" s="18"/>
    </row>
    <row r="94" customFormat="false" ht="15" hidden="false" customHeight="false" outlineLevel="0" collapsed="false">
      <c r="A94" s="12"/>
      <c r="B94" s="14"/>
      <c r="C94" s="14"/>
      <c r="D94" s="14"/>
      <c r="E94" s="15"/>
      <c r="F94" s="18"/>
    </row>
    <row r="95" customFormat="false" ht="15" hidden="false" customHeight="false" outlineLevel="0" collapsed="false">
      <c r="A95" s="36" t="s">
        <v>67</v>
      </c>
      <c r="B95" s="34" t="s">
        <v>157</v>
      </c>
      <c r="C95" s="19" t="s">
        <v>158</v>
      </c>
      <c r="D95" s="19"/>
      <c r="E95" s="19"/>
      <c r="F95" s="18"/>
    </row>
    <row r="96" customFormat="false" ht="15" hidden="false" customHeight="false" outlineLevel="0" collapsed="false">
      <c r="A96" s="20" t="n">
        <v>1</v>
      </c>
      <c r="B96" s="21" t="s">
        <v>159</v>
      </c>
      <c r="C96" s="21" t="s">
        <v>160</v>
      </c>
      <c r="D96" s="22" t="n">
        <v>2000</v>
      </c>
      <c r="E96" s="23"/>
      <c r="F96" s="18"/>
    </row>
    <row r="97" customFormat="false" ht="15" hidden="false" customHeight="false" outlineLevel="0" collapsed="false">
      <c r="A97" s="5"/>
      <c r="B97" s="24"/>
      <c r="C97" s="6" t="s">
        <v>161</v>
      </c>
      <c r="D97" s="6"/>
      <c r="E97" s="7"/>
      <c r="F97" s="18"/>
    </row>
    <row r="98" customFormat="false" ht="15" hidden="false" customHeight="false" outlineLevel="0" collapsed="false">
      <c r="A98" s="5"/>
      <c r="B98" s="24"/>
      <c r="C98" s="6" t="s">
        <v>162</v>
      </c>
      <c r="D98" s="6"/>
      <c r="E98" s="7"/>
      <c r="F98" s="18"/>
    </row>
    <row r="99" customFormat="false" ht="15" hidden="false" customHeight="false" outlineLevel="0" collapsed="false">
      <c r="A99" s="5"/>
      <c r="B99" s="24"/>
      <c r="C99" s="6"/>
      <c r="D99" s="6"/>
      <c r="E99" s="7"/>
      <c r="F99" s="18"/>
    </row>
    <row r="100" customFormat="false" ht="15" hidden="false" customHeight="false" outlineLevel="0" collapsed="false">
      <c r="A100" s="12"/>
      <c r="B100" s="14"/>
      <c r="C100" s="6"/>
      <c r="D100" s="14"/>
      <c r="E100" s="15"/>
      <c r="F100" s="18"/>
    </row>
    <row r="101" customFormat="false" ht="15" hidden="false" customHeight="false" outlineLevel="0" collapsed="false">
      <c r="A101" s="20" t="n">
        <v>2</v>
      </c>
      <c r="B101" s="22" t="s">
        <v>163</v>
      </c>
      <c r="C101" s="21" t="s">
        <v>164</v>
      </c>
      <c r="D101" s="22" t="n">
        <v>1200</v>
      </c>
      <c r="E101" s="23"/>
      <c r="F101" s="18"/>
    </row>
    <row r="102" customFormat="false" ht="15" hidden="false" customHeight="false" outlineLevel="0" collapsed="false">
      <c r="A102" s="5"/>
      <c r="B102" s="6"/>
      <c r="C102" s="6" t="s">
        <v>165</v>
      </c>
      <c r="D102" s="6"/>
      <c r="E102" s="7"/>
      <c r="F102" s="18"/>
    </row>
    <row r="103" customFormat="false" ht="15" hidden="false" customHeight="false" outlineLevel="0" collapsed="false">
      <c r="A103" s="5"/>
      <c r="B103" s="6"/>
      <c r="C103" s="6"/>
      <c r="D103" s="6"/>
      <c r="E103" s="7"/>
      <c r="F103" s="18"/>
    </row>
    <row r="104" customFormat="false" ht="15" hidden="false" customHeight="false" outlineLevel="0" collapsed="false">
      <c r="A104" s="5"/>
      <c r="B104" s="6"/>
      <c r="C104" s="35"/>
      <c r="D104" s="6"/>
      <c r="E104" s="7"/>
      <c r="F104" s="18"/>
    </row>
    <row r="105" customFormat="false" ht="15" hidden="false" customHeight="false" outlineLevel="0" collapsed="false">
      <c r="A105" s="12"/>
      <c r="B105" s="14"/>
      <c r="C105" s="14"/>
      <c r="D105" s="14"/>
      <c r="E105" s="15"/>
      <c r="F105" s="18"/>
    </row>
    <row r="106" customFormat="false" ht="15" hidden="false" customHeight="false" outlineLevel="0" collapsed="false">
      <c r="A106" s="20" t="n">
        <v>3</v>
      </c>
      <c r="B106" s="22" t="s">
        <v>166</v>
      </c>
      <c r="C106" s="31" t="s">
        <v>167</v>
      </c>
      <c r="D106" s="22" t="n">
        <v>2000</v>
      </c>
      <c r="E106" s="23"/>
      <c r="F106" s="18"/>
    </row>
    <row r="107" customFormat="false" ht="15" hidden="false" customHeight="false" outlineLevel="0" collapsed="false">
      <c r="A107" s="5"/>
      <c r="B107" s="6"/>
      <c r="C107" s="35"/>
      <c r="D107" s="6"/>
      <c r="E107" s="7"/>
      <c r="F107" s="18"/>
    </row>
    <row r="108" customFormat="false" ht="15" hidden="false" customHeight="false" outlineLevel="0" collapsed="false">
      <c r="A108" s="5"/>
      <c r="B108" s="6"/>
      <c r="C108" s="35"/>
      <c r="D108" s="6"/>
      <c r="E108" s="7"/>
      <c r="F108" s="18"/>
    </row>
    <row r="109" customFormat="false" ht="15" hidden="false" customHeight="false" outlineLevel="0" collapsed="false">
      <c r="A109" s="5"/>
      <c r="B109" s="6"/>
      <c r="C109" s="35"/>
      <c r="D109" s="6"/>
      <c r="E109" s="7"/>
      <c r="F109" s="18"/>
    </row>
    <row r="110" customFormat="false" ht="15" hidden="false" customHeight="false" outlineLevel="0" collapsed="false">
      <c r="A110" s="12"/>
      <c r="B110" s="14"/>
      <c r="C110" s="35"/>
      <c r="D110" s="14"/>
      <c r="E110" s="15"/>
      <c r="F110" s="18"/>
    </row>
    <row r="111" customFormat="false" ht="15" hidden="false" customHeight="false" outlineLevel="0" collapsed="false">
      <c r="A111" s="20" t="n">
        <v>4</v>
      </c>
      <c r="B111" s="22" t="s">
        <v>168</v>
      </c>
      <c r="C111" s="21" t="s">
        <v>169</v>
      </c>
      <c r="D111" s="22" t="n">
        <v>1500</v>
      </c>
      <c r="E111" s="23"/>
      <c r="F111" s="18"/>
    </row>
    <row r="112" customFormat="false" ht="15" hidden="false" customHeight="false" outlineLevel="0" collapsed="false">
      <c r="A112" s="5"/>
      <c r="B112" s="6"/>
      <c r="C112" s="6"/>
      <c r="D112" s="6"/>
      <c r="E112" s="7"/>
      <c r="F112" s="18"/>
    </row>
    <row r="113" customFormat="false" ht="15" hidden="false" customHeight="false" outlineLevel="0" collapsed="false">
      <c r="A113" s="5"/>
      <c r="B113" s="6"/>
      <c r="C113" s="6"/>
      <c r="D113" s="6"/>
      <c r="E113" s="7"/>
      <c r="F113" s="18"/>
    </row>
    <row r="114" customFormat="false" ht="15" hidden="false" customHeight="false" outlineLevel="0" collapsed="false">
      <c r="A114" s="5"/>
      <c r="B114" s="6"/>
      <c r="C114" s="6"/>
      <c r="D114" s="6"/>
      <c r="E114" s="7"/>
      <c r="F114" s="18"/>
    </row>
    <row r="115" customFormat="false" ht="15" hidden="false" customHeight="false" outlineLevel="0" collapsed="false">
      <c r="A115" s="5"/>
      <c r="B115" s="6"/>
      <c r="C115" s="6"/>
      <c r="D115" s="6"/>
      <c r="E115" s="7"/>
      <c r="F115" s="18"/>
    </row>
    <row r="116" customFormat="false" ht="15" hidden="false" customHeight="false" outlineLevel="0" collapsed="false">
      <c r="A116" s="12"/>
      <c r="B116" s="14"/>
      <c r="C116" s="25"/>
      <c r="D116" s="14"/>
      <c r="E116" s="15"/>
      <c r="F116" s="18"/>
    </row>
    <row r="117" customFormat="false" ht="15" hidden="false" customHeight="false" outlineLevel="0" collapsed="false">
      <c r="A117" s="20" t="n">
        <v>5</v>
      </c>
      <c r="B117" s="22" t="s">
        <v>170</v>
      </c>
      <c r="C117" s="22" t="s">
        <v>171</v>
      </c>
      <c r="D117" s="22" t="n">
        <v>2400</v>
      </c>
      <c r="E117" s="23"/>
      <c r="F117" s="18"/>
    </row>
    <row r="118" customFormat="false" ht="15" hidden="false" customHeight="false" outlineLevel="0" collapsed="false">
      <c r="A118" s="5"/>
      <c r="B118" s="6"/>
      <c r="C118" s="25" t="s">
        <v>172</v>
      </c>
      <c r="D118" s="6"/>
      <c r="E118" s="7"/>
      <c r="F118" s="18"/>
    </row>
    <row r="119" customFormat="false" ht="15" hidden="false" customHeight="false" outlineLevel="0" collapsed="false">
      <c r="A119" s="5"/>
      <c r="B119" s="6"/>
      <c r="C119" s="25" t="s">
        <v>173</v>
      </c>
      <c r="D119" s="6"/>
      <c r="E119" s="7"/>
      <c r="F119" s="18"/>
    </row>
    <row r="120" customFormat="false" ht="15" hidden="false" customHeight="false" outlineLevel="0" collapsed="false">
      <c r="A120" s="5"/>
      <c r="B120" s="6"/>
      <c r="C120" s="25"/>
      <c r="D120" s="6"/>
      <c r="E120" s="7"/>
      <c r="F120" s="18"/>
    </row>
    <row r="121" customFormat="false" ht="15" hidden="false" customHeight="false" outlineLevel="0" collapsed="false">
      <c r="A121" s="12"/>
      <c r="B121" s="14"/>
      <c r="C121" s="25"/>
      <c r="D121" s="14"/>
      <c r="E121" s="15"/>
      <c r="F121" s="18"/>
    </row>
    <row r="122" customFormat="false" ht="15" hidden="false" customHeight="false" outlineLevel="0" collapsed="false">
      <c r="A122" s="20" t="n">
        <v>6</v>
      </c>
      <c r="B122" s="22" t="s">
        <v>174</v>
      </c>
      <c r="C122" s="21" t="s">
        <v>175</v>
      </c>
      <c r="D122" s="22" t="n">
        <v>2000</v>
      </c>
      <c r="E122" s="23"/>
      <c r="F122" s="18"/>
    </row>
    <row r="123" customFormat="false" ht="15" hidden="false" customHeight="false" outlineLevel="0" collapsed="false">
      <c r="A123" s="5"/>
      <c r="B123" s="6"/>
      <c r="C123" s="6" t="s">
        <v>176</v>
      </c>
      <c r="D123" s="6"/>
      <c r="E123" s="7"/>
      <c r="F123" s="18"/>
    </row>
    <row r="124" customFormat="false" ht="15" hidden="false" customHeight="false" outlineLevel="0" collapsed="false">
      <c r="A124" s="5"/>
      <c r="B124" s="6"/>
      <c r="C124" s="6" t="s">
        <v>177</v>
      </c>
      <c r="D124" s="6"/>
      <c r="E124" s="7"/>
      <c r="F124" s="18"/>
    </row>
    <row r="125" customFormat="false" ht="15" hidden="false" customHeight="false" outlineLevel="0" collapsed="false">
      <c r="A125" s="5"/>
      <c r="B125" s="6"/>
      <c r="C125" s="6" t="s">
        <v>178</v>
      </c>
      <c r="D125" s="6"/>
      <c r="E125" s="7"/>
      <c r="F125" s="18"/>
    </row>
    <row r="126" customFormat="false" ht="15" hidden="false" customHeight="false" outlineLevel="0" collapsed="false">
      <c r="A126" s="12"/>
      <c r="B126" s="14"/>
      <c r="C126" s="14" t="s">
        <v>179</v>
      </c>
      <c r="D126" s="14"/>
      <c r="E126" s="15"/>
      <c r="F126" s="18"/>
    </row>
    <row r="127" customFormat="false" ht="15" hidden="false" customHeight="false" outlineLevel="0" collapsed="false">
      <c r="A127" s="36" t="s">
        <v>67</v>
      </c>
      <c r="B127" s="34" t="s">
        <v>180</v>
      </c>
      <c r="C127" s="19"/>
      <c r="D127" s="19"/>
      <c r="E127" s="19"/>
      <c r="F127" s="18"/>
    </row>
    <row r="128" customFormat="false" ht="15" hidden="false" customHeight="false" outlineLevel="0" collapsed="false">
      <c r="A128" s="20" t="n">
        <v>1</v>
      </c>
      <c r="B128" s="21" t="s">
        <v>181</v>
      </c>
      <c r="C128" s="21" t="s">
        <v>182</v>
      </c>
      <c r="D128" s="22" t="n">
        <v>1400</v>
      </c>
      <c r="E128" s="23"/>
      <c r="F128" s="18"/>
    </row>
    <row r="129" customFormat="false" ht="15" hidden="false" customHeight="false" outlineLevel="0" collapsed="false">
      <c r="A129" s="5"/>
      <c r="B129" s="24"/>
      <c r="C129" s="6" t="s">
        <v>183</v>
      </c>
      <c r="D129" s="6"/>
      <c r="E129" s="7"/>
      <c r="F129" s="18"/>
    </row>
    <row r="130" customFormat="false" ht="15" hidden="false" customHeight="false" outlineLevel="0" collapsed="false">
      <c r="A130" s="5"/>
      <c r="B130" s="24"/>
      <c r="C130" s="6" t="s">
        <v>184</v>
      </c>
      <c r="D130" s="6"/>
      <c r="E130" s="7"/>
      <c r="F130" s="18"/>
    </row>
    <row r="131" customFormat="false" ht="15" hidden="false" customHeight="false" outlineLevel="0" collapsed="false">
      <c r="A131" s="5"/>
      <c r="B131" s="24"/>
      <c r="C131" s="6"/>
      <c r="D131" s="6"/>
      <c r="E131" s="7"/>
      <c r="F131" s="18"/>
    </row>
    <row r="132" customFormat="false" ht="15" hidden="false" customHeight="false" outlineLevel="0" collapsed="false">
      <c r="A132" s="12"/>
      <c r="B132" s="14"/>
      <c r="C132" s="6"/>
      <c r="D132" s="14"/>
      <c r="E132" s="15"/>
      <c r="F132" s="18"/>
    </row>
    <row r="133" customFormat="false" ht="15" hidden="false" customHeight="false" outlineLevel="0" collapsed="false">
      <c r="A133" s="20" t="n">
        <v>2</v>
      </c>
      <c r="B133" s="22" t="s">
        <v>185</v>
      </c>
      <c r="C133" s="21" t="s">
        <v>186</v>
      </c>
      <c r="D133" s="22" t="n">
        <v>1200</v>
      </c>
      <c r="E133" s="23"/>
      <c r="F133" s="18"/>
    </row>
    <row r="134" customFormat="false" ht="15" hidden="false" customHeight="false" outlineLevel="0" collapsed="false">
      <c r="A134" s="5"/>
      <c r="B134" s="6"/>
      <c r="C134" s="25" t="s">
        <v>187</v>
      </c>
      <c r="D134" s="6"/>
      <c r="E134" s="7"/>
      <c r="F134" s="18"/>
    </row>
    <row r="135" customFormat="false" ht="15" hidden="false" customHeight="false" outlineLevel="0" collapsed="false">
      <c r="A135" s="5"/>
      <c r="B135" s="6"/>
      <c r="C135" s="25" t="s">
        <v>188</v>
      </c>
      <c r="D135" s="6"/>
      <c r="E135" s="7"/>
      <c r="F135" s="18"/>
    </row>
    <row r="136" customFormat="false" ht="15" hidden="false" customHeight="false" outlineLevel="0" collapsed="false">
      <c r="A136" s="5"/>
      <c r="B136" s="6"/>
      <c r="C136" s="25" t="s">
        <v>189</v>
      </c>
      <c r="D136" s="6"/>
      <c r="E136" s="7"/>
      <c r="F136" s="18"/>
    </row>
    <row r="137" customFormat="false" ht="15" hidden="false" customHeight="false" outlineLevel="0" collapsed="false">
      <c r="A137" s="12"/>
      <c r="B137" s="14"/>
      <c r="C137" s="25" t="s">
        <v>190</v>
      </c>
      <c r="D137" s="14"/>
      <c r="E137" s="15"/>
      <c r="F137" s="18"/>
    </row>
    <row r="138" customFormat="false" ht="15" hidden="false" customHeight="false" outlineLevel="0" collapsed="false">
      <c r="A138" s="20" t="n">
        <v>3</v>
      </c>
      <c r="B138" s="22" t="s">
        <v>191</v>
      </c>
      <c r="C138" s="31" t="s">
        <v>192</v>
      </c>
      <c r="D138" s="22" t="n">
        <v>1600</v>
      </c>
      <c r="E138" s="23"/>
      <c r="F138" s="18"/>
    </row>
    <row r="139" customFormat="false" ht="15" hidden="false" customHeight="false" outlineLevel="0" collapsed="false">
      <c r="A139" s="5"/>
      <c r="B139" s="6"/>
      <c r="C139" s="25" t="s">
        <v>193</v>
      </c>
      <c r="D139" s="6"/>
      <c r="E139" s="7"/>
      <c r="F139" s="18"/>
    </row>
    <row r="140" customFormat="false" ht="15" hidden="false" customHeight="false" outlineLevel="0" collapsed="false">
      <c r="A140" s="5"/>
      <c r="B140" s="6"/>
      <c r="C140" s="25" t="s">
        <v>194</v>
      </c>
      <c r="D140" s="6"/>
      <c r="E140" s="7"/>
      <c r="F140" s="18"/>
    </row>
    <row r="141" customFormat="false" ht="15" hidden="false" customHeight="false" outlineLevel="0" collapsed="false">
      <c r="A141" s="5"/>
      <c r="B141" s="6"/>
      <c r="C141" s="35"/>
      <c r="D141" s="6"/>
      <c r="E141" s="7"/>
      <c r="F141" s="18"/>
    </row>
    <row r="142" customFormat="false" ht="15" hidden="false" customHeight="false" outlineLevel="0" collapsed="false">
      <c r="A142" s="12"/>
      <c r="B142" s="14"/>
      <c r="C142" s="35"/>
      <c r="D142" s="14"/>
      <c r="E142" s="15"/>
      <c r="F142" s="18"/>
    </row>
    <row r="143" customFormat="false" ht="15" hidden="false" customHeight="false" outlineLevel="0" collapsed="false">
      <c r="A143" s="20" t="n">
        <v>4</v>
      </c>
      <c r="B143" s="22" t="s">
        <v>195</v>
      </c>
      <c r="C143" s="21" t="s">
        <v>196</v>
      </c>
      <c r="D143" s="22" t="n">
        <v>1500</v>
      </c>
      <c r="E143" s="23"/>
      <c r="F143" s="18"/>
    </row>
    <row r="144" customFormat="false" ht="15" hidden="false" customHeight="false" outlineLevel="0" collapsed="false">
      <c r="A144" s="5"/>
      <c r="B144" s="6"/>
      <c r="C144" s="6"/>
      <c r="D144" s="6"/>
      <c r="E144" s="7"/>
      <c r="F144" s="18"/>
    </row>
    <row r="145" customFormat="false" ht="15" hidden="false" customHeight="false" outlineLevel="0" collapsed="false">
      <c r="A145" s="5"/>
      <c r="B145" s="6"/>
      <c r="C145" s="6"/>
      <c r="D145" s="6"/>
      <c r="E145" s="7"/>
      <c r="F145" s="18"/>
    </row>
    <row r="146" customFormat="false" ht="15" hidden="false" customHeight="false" outlineLevel="0" collapsed="false">
      <c r="A146" s="5"/>
      <c r="B146" s="6"/>
      <c r="C146" s="6"/>
      <c r="D146" s="6"/>
      <c r="E146" s="7"/>
      <c r="F146" s="18"/>
    </row>
    <row r="147" customFormat="false" ht="15" hidden="false" customHeight="false" outlineLevel="0" collapsed="false">
      <c r="A147" s="5"/>
      <c r="B147" s="6"/>
      <c r="C147" s="6"/>
      <c r="D147" s="6"/>
      <c r="E147" s="7"/>
      <c r="F147" s="18"/>
    </row>
    <row r="148" customFormat="false" ht="15" hidden="false" customHeight="false" outlineLevel="0" collapsed="false">
      <c r="A148" s="12"/>
      <c r="B148" s="14"/>
      <c r="C148" s="25"/>
      <c r="D148" s="14"/>
      <c r="E148" s="15"/>
      <c r="F148" s="18"/>
    </row>
    <row r="149" customFormat="false" ht="15" hidden="false" customHeight="false" outlineLevel="0" collapsed="false">
      <c r="A149" s="20" t="n">
        <v>5</v>
      </c>
      <c r="B149" s="22" t="s">
        <v>197</v>
      </c>
      <c r="C149" s="22" t="s">
        <v>198</v>
      </c>
      <c r="D149" s="22" t="n">
        <v>2400</v>
      </c>
      <c r="E149" s="23"/>
      <c r="F149" s="18"/>
    </row>
    <row r="150" customFormat="false" ht="15" hidden="false" customHeight="false" outlineLevel="0" collapsed="false">
      <c r="A150" s="5"/>
      <c r="B150" s="6"/>
      <c r="C150" s="25" t="s">
        <v>199</v>
      </c>
      <c r="D150" s="6"/>
      <c r="E150" s="7"/>
      <c r="F150" s="18"/>
    </row>
    <row r="151" customFormat="false" ht="15" hidden="false" customHeight="false" outlineLevel="0" collapsed="false">
      <c r="A151" s="5"/>
      <c r="B151" s="6"/>
      <c r="C151" s="25" t="s">
        <v>200</v>
      </c>
      <c r="D151" s="6"/>
      <c r="E151" s="7"/>
      <c r="F151" s="18"/>
    </row>
    <row r="152" customFormat="false" ht="15" hidden="false" customHeight="false" outlineLevel="0" collapsed="false">
      <c r="A152" s="5"/>
      <c r="B152" s="6"/>
      <c r="C152" s="25" t="s">
        <v>201</v>
      </c>
      <c r="D152" s="6"/>
      <c r="E152" s="7"/>
      <c r="F152" s="18"/>
    </row>
    <row r="153" customFormat="false" ht="15" hidden="false" customHeight="false" outlineLevel="0" collapsed="false">
      <c r="A153" s="12"/>
      <c r="B153" s="14"/>
      <c r="C153" s="25"/>
      <c r="D153" s="14"/>
      <c r="E153" s="15"/>
      <c r="F153" s="18"/>
    </row>
    <row r="154" customFormat="false" ht="15" hidden="false" customHeight="false" outlineLevel="0" collapsed="false">
      <c r="A154" s="20" t="n">
        <v>6</v>
      </c>
      <c r="B154" s="22" t="s">
        <v>202</v>
      </c>
      <c r="C154" s="21" t="s">
        <v>203</v>
      </c>
      <c r="D154" s="22" t="n">
        <v>1500</v>
      </c>
      <c r="E154" s="23"/>
      <c r="F154" s="18"/>
    </row>
    <row r="155" customFormat="false" ht="15" hidden="false" customHeight="false" outlineLevel="0" collapsed="false">
      <c r="A155" s="5"/>
      <c r="B155" s="6"/>
      <c r="C155" s="6" t="s">
        <v>204</v>
      </c>
      <c r="D155" s="6"/>
      <c r="E155" s="7"/>
      <c r="F155" s="18"/>
    </row>
    <row r="156" customFormat="false" ht="15" hidden="false" customHeight="false" outlineLevel="0" collapsed="false">
      <c r="A156" s="5"/>
      <c r="B156" s="6"/>
      <c r="C156" s="6" t="s">
        <v>205</v>
      </c>
      <c r="D156" s="6"/>
      <c r="E156" s="7"/>
      <c r="F156" s="18"/>
    </row>
    <row r="157" customFormat="false" ht="15" hidden="false" customHeight="false" outlineLevel="0" collapsed="false">
      <c r="A157" s="5"/>
      <c r="B157" s="6"/>
      <c r="C157" s="6"/>
      <c r="D157" s="6"/>
      <c r="E157" s="7"/>
      <c r="F157" s="18"/>
    </row>
    <row r="158" customFormat="false" ht="15" hidden="false" customHeight="false" outlineLevel="0" collapsed="false">
      <c r="A158" s="12"/>
      <c r="B158" s="14"/>
      <c r="C158" s="14"/>
      <c r="D158" s="14"/>
      <c r="E158" s="15"/>
      <c r="F158" s="18"/>
    </row>
    <row r="159" customFormat="false" ht="15" hidden="false" customHeight="false" outlineLevel="0" collapsed="false">
      <c r="A159" s="36" t="s">
        <v>67</v>
      </c>
      <c r="B159" s="34" t="s">
        <v>49</v>
      </c>
      <c r="C159" s="19"/>
      <c r="D159" s="19"/>
      <c r="E159" s="19"/>
      <c r="F159" s="18"/>
    </row>
    <row r="160" customFormat="false" ht="15" hidden="false" customHeight="false" outlineLevel="0" collapsed="false">
      <c r="A160" s="20" t="n">
        <v>1</v>
      </c>
      <c r="B160" s="21" t="s">
        <v>206</v>
      </c>
      <c r="C160" s="21" t="s">
        <v>182</v>
      </c>
      <c r="D160" s="22" t="n">
        <v>1000</v>
      </c>
      <c r="E160" s="23"/>
      <c r="F160" s="18"/>
    </row>
    <row r="161" customFormat="false" ht="15" hidden="false" customHeight="false" outlineLevel="0" collapsed="false">
      <c r="A161" s="5"/>
      <c r="B161" s="24"/>
      <c r="C161" s="6" t="s">
        <v>183</v>
      </c>
      <c r="D161" s="6"/>
      <c r="E161" s="7"/>
      <c r="F161" s="18"/>
    </row>
    <row r="162" customFormat="false" ht="15" hidden="false" customHeight="false" outlineLevel="0" collapsed="false">
      <c r="A162" s="5"/>
      <c r="B162" s="24"/>
      <c r="C162" s="6" t="s">
        <v>184</v>
      </c>
      <c r="D162" s="6"/>
      <c r="E162" s="7"/>
      <c r="F162" s="18"/>
    </row>
    <row r="163" customFormat="false" ht="15" hidden="false" customHeight="false" outlineLevel="0" collapsed="false">
      <c r="A163" s="5"/>
      <c r="B163" s="24"/>
      <c r="C163" s="6"/>
      <c r="D163" s="6"/>
      <c r="E163" s="7"/>
      <c r="F163" s="18"/>
    </row>
    <row r="164" customFormat="false" ht="15" hidden="false" customHeight="false" outlineLevel="0" collapsed="false">
      <c r="A164" s="12"/>
      <c r="B164" s="14"/>
      <c r="C164" s="6"/>
      <c r="D164" s="14"/>
      <c r="E164" s="15"/>
      <c r="F164" s="18"/>
    </row>
    <row r="165" customFormat="false" ht="15" hidden="false" customHeight="false" outlineLevel="0" collapsed="false">
      <c r="A165" s="20" t="n">
        <v>2</v>
      </c>
      <c r="B165" s="22" t="s">
        <v>207</v>
      </c>
      <c r="C165" s="21" t="s">
        <v>186</v>
      </c>
      <c r="D165" s="22" t="n">
        <v>800</v>
      </c>
      <c r="E165" s="23"/>
      <c r="F165" s="18"/>
    </row>
    <row r="166" customFormat="false" ht="15" hidden="false" customHeight="false" outlineLevel="0" collapsed="false">
      <c r="A166" s="5"/>
      <c r="B166" s="6"/>
      <c r="C166" s="25" t="s">
        <v>187</v>
      </c>
      <c r="D166" s="6"/>
      <c r="E166" s="7"/>
      <c r="F166" s="18"/>
    </row>
    <row r="167" customFormat="false" ht="15" hidden="false" customHeight="false" outlineLevel="0" collapsed="false">
      <c r="A167" s="5"/>
      <c r="B167" s="6"/>
      <c r="C167" s="25" t="s">
        <v>188</v>
      </c>
      <c r="D167" s="6"/>
      <c r="E167" s="7"/>
      <c r="F167" s="18"/>
    </row>
    <row r="168" customFormat="false" ht="15" hidden="false" customHeight="false" outlineLevel="0" collapsed="false">
      <c r="A168" s="5"/>
      <c r="B168" s="6"/>
      <c r="C168" s="25" t="s">
        <v>189</v>
      </c>
      <c r="D168" s="6"/>
      <c r="E168" s="7"/>
      <c r="F168" s="18"/>
    </row>
    <row r="169" customFormat="false" ht="15" hidden="false" customHeight="false" outlineLevel="0" collapsed="false">
      <c r="A169" s="12"/>
      <c r="B169" s="14"/>
      <c r="C169" s="25" t="s">
        <v>190</v>
      </c>
      <c r="D169" s="14"/>
      <c r="E169" s="15"/>
      <c r="F169" s="18"/>
    </row>
    <row r="170" customFormat="false" ht="15" hidden="false" customHeight="false" outlineLevel="0" collapsed="false">
      <c r="A170" s="20" t="n">
        <v>3</v>
      </c>
      <c r="B170" s="22" t="s">
        <v>208</v>
      </c>
      <c r="C170" s="31" t="s">
        <v>209</v>
      </c>
      <c r="D170" s="22" t="n">
        <v>1200</v>
      </c>
      <c r="E170" s="23"/>
      <c r="F170" s="18"/>
    </row>
    <row r="171" customFormat="false" ht="15" hidden="false" customHeight="false" outlineLevel="0" collapsed="false">
      <c r="A171" s="5"/>
      <c r="B171" s="6"/>
      <c r="C171" s="25" t="s">
        <v>210</v>
      </c>
      <c r="D171" s="6"/>
      <c r="E171" s="7"/>
      <c r="F171" s="18"/>
    </row>
    <row r="172" customFormat="false" ht="15" hidden="false" customHeight="false" outlineLevel="0" collapsed="false">
      <c r="A172" s="5"/>
      <c r="B172" s="6"/>
      <c r="C172" s="25" t="s">
        <v>211</v>
      </c>
      <c r="D172" s="6"/>
      <c r="E172" s="7"/>
      <c r="F172" s="18"/>
    </row>
    <row r="173" customFormat="false" ht="15" hidden="false" customHeight="false" outlineLevel="0" collapsed="false">
      <c r="A173" s="5"/>
      <c r="B173" s="6"/>
      <c r="C173" s="35"/>
      <c r="D173" s="6"/>
      <c r="E173" s="7"/>
      <c r="F173" s="18"/>
    </row>
    <row r="174" customFormat="false" ht="15" hidden="false" customHeight="false" outlineLevel="0" collapsed="false">
      <c r="A174" s="12"/>
      <c r="B174" s="14"/>
      <c r="C174" s="35"/>
      <c r="D174" s="14"/>
      <c r="E174" s="15"/>
      <c r="F174" s="18"/>
    </row>
    <row r="175" customFormat="false" ht="15" hidden="false" customHeight="false" outlineLevel="0" collapsed="false">
      <c r="A175" s="20" t="n">
        <v>4</v>
      </c>
      <c r="B175" s="22" t="s">
        <v>212</v>
      </c>
      <c r="C175" s="21" t="s">
        <v>213</v>
      </c>
      <c r="D175" s="22" t="n">
        <v>1500</v>
      </c>
      <c r="E175" s="23"/>
      <c r="F175" s="18"/>
    </row>
    <row r="176" customFormat="false" ht="15" hidden="false" customHeight="false" outlineLevel="0" collapsed="false">
      <c r="A176" s="5"/>
      <c r="B176" s="6"/>
      <c r="C176" s="6" t="s">
        <v>214</v>
      </c>
      <c r="D176" s="6"/>
      <c r="E176" s="7"/>
      <c r="F176" s="18"/>
    </row>
    <row r="177" customFormat="false" ht="15" hidden="false" customHeight="false" outlineLevel="0" collapsed="false">
      <c r="A177" s="5"/>
      <c r="B177" s="6"/>
      <c r="C177" s="6"/>
      <c r="D177" s="6"/>
      <c r="E177" s="7"/>
      <c r="F177" s="18"/>
    </row>
    <row r="178" customFormat="false" ht="15" hidden="false" customHeight="false" outlineLevel="0" collapsed="false">
      <c r="A178" s="5"/>
      <c r="B178" s="6"/>
      <c r="C178" s="6"/>
      <c r="D178" s="6"/>
      <c r="E178" s="7"/>
      <c r="F178" s="18"/>
    </row>
    <row r="179" customFormat="false" ht="15" hidden="false" customHeight="false" outlineLevel="0" collapsed="false">
      <c r="A179" s="5"/>
      <c r="B179" s="6"/>
      <c r="C179" s="6"/>
      <c r="D179" s="6"/>
      <c r="E179" s="7"/>
      <c r="F179" s="18"/>
    </row>
    <row r="180" customFormat="false" ht="15" hidden="false" customHeight="false" outlineLevel="0" collapsed="false">
      <c r="A180" s="12"/>
      <c r="B180" s="14"/>
      <c r="C180" s="25"/>
      <c r="D180" s="14"/>
      <c r="E180" s="15"/>
      <c r="F180" s="18"/>
    </row>
    <row r="181" customFormat="false" ht="15" hidden="false" customHeight="false" outlineLevel="0" collapsed="false">
      <c r="A181" s="20" t="n">
        <v>5</v>
      </c>
      <c r="B181" s="22" t="s">
        <v>215</v>
      </c>
      <c r="C181" s="22" t="s">
        <v>216</v>
      </c>
      <c r="D181" s="22" t="n">
        <v>1500</v>
      </c>
      <c r="E181" s="23"/>
      <c r="F181" s="18"/>
    </row>
    <row r="182" customFormat="false" ht="15" hidden="false" customHeight="false" outlineLevel="0" collapsed="false">
      <c r="A182" s="5"/>
      <c r="B182" s="6"/>
      <c r="C182" s="25" t="s">
        <v>217</v>
      </c>
      <c r="D182" s="6"/>
      <c r="E182" s="7"/>
      <c r="F182" s="18"/>
    </row>
    <row r="183" customFormat="false" ht="15" hidden="false" customHeight="false" outlineLevel="0" collapsed="false">
      <c r="A183" s="5"/>
      <c r="B183" s="6"/>
      <c r="C183" s="25" t="s">
        <v>218</v>
      </c>
      <c r="D183" s="6"/>
      <c r="E183" s="7"/>
      <c r="F183" s="18"/>
    </row>
    <row r="184" customFormat="false" ht="15" hidden="false" customHeight="false" outlineLevel="0" collapsed="false">
      <c r="A184" s="5"/>
      <c r="B184" s="6"/>
      <c r="C184" s="25"/>
      <c r="D184" s="6"/>
      <c r="E184" s="7"/>
      <c r="F184" s="18"/>
    </row>
    <row r="185" customFormat="false" ht="15" hidden="false" customHeight="false" outlineLevel="0" collapsed="false">
      <c r="A185" s="12"/>
      <c r="B185" s="14"/>
      <c r="C185" s="25"/>
      <c r="D185" s="14"/>
      <c r="E185" s="15"/>
      <c r="F185" s="18"/>
    </row>
    <row r="186" customFormat="false" ht="15" hidden="false" customHeight="false" outlineLevel="0" collapsed="false">
      <c r="A186" s="20" t="n">
        <v>6</v>
      </c>
      <c r="B186" s="22" t="s">
        <v>219</v>
      </c>
      <c r="C186" s="21" t="s">
        <v>220</v>
      </c>
      <c r="D186" s="22" t="n">
        <v>1600</v>
      </c>
      <c r="E186" s="23"/>
      <c r="F186" s="18"/>
    </row>
    <row r="187" customFormat="false" ht="15" hidden="false" customHeight="false" outlineLevel="0" collapsed="false">
      <c r="A187" s="5"/>
      <c r="B187" s="6"/>
      <c r="C187" s="6"/>
      <c r="D187" s="6"/>
      <c r="E187" s="7"/>
      <c r="F187" s="18"/>
    </row>
    <row r="188" customFormat="false" ht="15" hidden="false" customHeight="false" outlineLevel="0" collapsed="false">
      <c r="A188" s="5"/>
      <c r="B188" s="6"/>
      <c r="C188" s="6"/>
      <c r="D188" s="6"/>
      <c r="E188" s="7"/>
      <c r="F188" s="18"/>
    </row>
    <row r="189" customFormat="false" ht="15" hidden="false" customHeight="false" outlineLevel="0" collapsed="false">
      <c r="A189" s="5"/>
      <c r="B189" s="6"/>
      <c r="C189" s="6"/>
      <c r="D189" s="6"/>
      <c r="E189" s="7"/>
      <c r="F189" s="18"/>
    </row>
    <row r="190" customFormat="false" ht="15" hidden="false" customHeight="false" outlineLevel="0" collapsed="false">
      <c r="A190" s="12"/>
      <c r="B190" s="14"/>
      <c r="C190" s="14"/>
      <c r="D190" s="14"/>
      <c r="E190" s="15"/>
      <c r="F190" s="18"/>
    </row>
    <row r="191" customFormat="false" ht="15" hidden="false" customHeight="false" outlineLevel="0" collapsed="false">
      <c r="A191" s="36" t="s">
        <v>221</v>
      </c>
      <c r="B191" s="18"/>
      <c r="C191" s="18"/>
      <c r="D191" s="18"/>
      <c r="E191" s="18"/>
      <c r="F191" s="18"/>
    </row>
    <row r="192" customFormat="false" ht="15" hidden="false" customHeight="false" outlineLevel="0" collapsed="false">
      <c r="A192" s="20" t="n">
        <v>1</v>
      </c>
      <c r="B192" s="21" t="s">
        <v>75</v>
      </c>
      <c r="C192" s="21" t="s">
        <v>76</v>
      </c>
      <c r="D192" s="22" t="n">
        <v>300</v>
      </c>
      <c r="E192" s="23"/>
      <c r="F192" s="18"/>
    </row>
    <row r="193" customFormat="false" ht="15" hidden="false" customHeight="false" outlineLevel="0" collapsed="false">
      <c r="A193" s="5"/>
      <c r="B193" s="24"/>
      <c r="C193" s="24" t="s">
        <v>77</v>
      </c>
      <c r="D193" s="6"/>
      <c r="E193" s="7"/>
      <c r="F193" s="18"/>
    </row>
    <row r="194" customFormat="false" ht="15" hidden="false" customHeight="false" outlineLevel="0" collapsed="false">
      <c r="A194" s="12"/>
      <c r="B194" s="14"/>
      <c r="C194" s="14" t="s">
        <v>78</v>
      </c>
      <c r="D194" s="14"/>
      <c r="E194" s="15"/>
      <c r="F194" s="18"/>
    </row>
    <row r="195" customFormat="false" ht="15" hidden="false" customHeight="false" outlineLevel="0" collapsed="false">
      <c r="A195" s="20" t="n">
        <v>2</v>
      </c>
      <c r="B195" s="22" t="s">
        <v>80</v>
      </c>
      <c r="C195" s="21" t="s">
        <v>222</v>
      </c>
      <c r="D195" s="22" t="n">
        <v>200</v>
      </c>
      <c r="E195" s="23"/>
      <c r="F195" s="18"/>
    </row>
    <row r="196" customFormat="false" ht="15" hidden="false" customHeight="false" outlineLevel="0" collapsed="false">
      <c r="A196" s="5"/>
      <c r="B196" s="6"/>
      <c r="C196" s="6"/>
      <c r="D196" s="6"/>
      <c r="E196" s="7"/>
      <c r="F196" s="18"/>
    </row>
    <row r="197" customFormat="false" ht="15" hidden="false" customHeight="false" outlineLevel="0" collapsed="false">
      <c r="A197" s="12"/>
      <c r="B197" s="14"/>
      <c r="C197" s="14"/>
      <c r="D197" s="14"/>
      <c r="E197" s="15"/>
      <c r="F197" s="18"/>
    </row>
    <row r="198" customFormat="false" ht="15" hidden="false" customHeight="false" outlineLevel="0" collapsed="false">
      <c r="A198" s="20" t="n">
        <v>3</v>
      </c>
      <c r="B198" s="22" t="s">
        <v>223</v>
      </c>
      <c r="C198" s="31" t="s">
        <v>224</v>
      </c>
      <c r="D198" s="22" t="n">
        <v>200</v>
      </c>
      <c r="E198" s="23"/>
      <c r="F198" s="18"/>
    </row>
    <row r="199" customFormat="false" ht="15" hidden="false" customHeight="false" outlineLevel="0" collapsed="false">
      <c r="A199" s="5"/>
      <c r="B199" s="6"/>
      <c r="C199" s="6"/>
      <c r="D199" s="6"/>
      <c r="E199" s="7"/>
      <c r="F199" s="18"/>
    </row>
    <row r="200" customFormat="false" ht="15" hidden="false" customHeight="false" outlineLevel="0" collapsed="false">
      <c r="A200" s="12"/>
      <c r="B200" s="14"/>
      <c r="C200" s="14"/>
      <c r="D200" s="14"/>
      <c r="E200" s="15"/>
      <c r="F200" s="18"/>
    </row>
    <row r="201" customFormat="false" ht="15" hidden="false" customHeight="false" outlineLevel="0" collapsed="false">
      <c r="A201" s="20" t="n">
        <v>4</v>
      </c>
      <c r="B201" s="22" t="s">
        <v>225</v>
      </c>
      <c r="C201" s="22" t="s">
        <v>226</v>
      </c>
      <c r="D201" s="22" t="n">
        <v>300</v>
      </c>
      <c r="E201" s="23"/>
      <c r="F201" s="18"/>
    </row>
    <row r="202" customFormat="false" ht="15" hidden="false" customHeight="false" outlineLevel="0" collapsed="false">
      <c r="A202" s="5"/>
      <c r="B202" s="6"/>
      <c r="C202" s="6"/>
      <c r="D202" s="6"/>
      <c r="E202" s="7"/>
      <c r="F202" s="18"/>
    </row>
    <row r="203" customFormat="false" ht="15" hidden="false" customHeight="false" outlineLevel="0" collapsed="false">
      <c r="A203" s="12"/>
      <c r="B203" s="14"/>
      <c r="C203" s="14"/>
      <c r="D203" s="14"/>
      <c r="E203" s="15"/>
      <c r="F203" s="18"/>
    </row>
    <row r="204" customFormat="false" ht="15" hidden="false" customHeight="false" outlineLevel="0" collapsed="false">
      <c r="A204" s="20" t="n">
        <v>5</v>
      </c>
      <c r="B204" s="22" t="s">
        <v>227</v>
      </c>
      <c r="C204" s="22" t="s">
        <v>228</v>
      </c>
      <c r="D204" s="22" t="n">
        <v>300</v>
      </c>
      <c r="E204" s="23"/>
      <c r="F204" s="18"/>
    </row>
    <row r="205" customFormat="false" ht="15" hidden="false" customHeight="false" outlineLevel="0" collapsed="false">
      <c r="A205" s="5"/>
      <c r="B205" s="6"/>
      <c r="C205" s="6"/>
      <c r="D205" s="6"/>
      <c r="E205" s="7"/>
      <c r="F205" s="18"/>
    </row>
    <row r="206" customFormat="false" ht="15" hidden="false" customHeight="false" outlineLevel="0" collapsed="false">
      <c r="A206" s="12"/>
      <c r="B206" s="14"/>
      <c r="C206" s="14"/>
      <c r="D206" s="14"/>
      <c r="E206" s="15"/>
      <c r="F206" s="18"/>
    </row>
    <row r="207" customFormat="false" ht="15" hidden="false" customHeight="false" outlineLevel="0" collapsed="false">
      <c r="A207" s="20" t="n">
        <v>6</v>
      </c>
      <c r="B207" s="22" t="s">
        <v>229</v>
      </c>
      <c r="C207" s="21" t="s">
        <v>230</v>
      </c>
      <c r="D207" s="22" t="n">
        <v>300</v>
      </c>
      <c r="E207" s="23"/>
      <c r="F207" s="18"/>
    </row>
    <row r="208" customFormat="false" ht="15" hidden="false" customHeight="false" outlineLevel="0" collapsed="false">
      <c r="A208" s="5"/>
      <c r="B208" s="6"/>
      <c r="C208" s="24" t="s">
        <v>231</v>
      </c>
      <c r="D208" s="6"/>
      <c r="E208" s="7"/>
      <c r="F208" s="18"/>
    </row>
    <row r="209" customFormat="false" ht="15" hidden="false" customHeight="false" outlineLevel="0" collapsed="false">
      <c r="A209" s="12"/>
      <c r="B209" s="14"/>
      <c r="C209" s="33" t="s">
        <v>232</v>
      </c>
      <c r="D209" s="14"/>
      <c r="E209" s="15"/>
      <c r="F209" s="18"/>
    </row>
    <row r="210" customFormat="false" ht="15" hidden="false" customHeight="false" outlineLevel="0" collapsed="false">
      <c r="A210" s="18"/>
      <c r="B210" s="18"/>
      <c r="C210" s="18"/>
      <c r="D210" s="18"/>
      <c r="E210" s="18" t="n">
        <f aca="false">SUM(E2:E209)</f>
        <v>0</v>
      </c>
      <c r="F210" s="18"/>
    </row>
    <row r="213" customFormat="false" ht="15" hidden="false" customHeight="false" outlineLevel="0" collapsed="false">
      <c r="A213" s="38" t="s">
        <v>233</v>
      </c>
      <c r="B213" s="38"/>
      <c r="C213" s="19"/>
      <c r="D213" s="19"/>
      <c r="E213" s="19"/>
      <c r="F213" s="18"/>
    </row>
    <row r="214" customFormat="false" ht="15" hidden="false" customHeight="false" outlineLevel="0" collapsed="false">
      <c r="A214" s="20" t="n">
        <v>1</v>
      </c>
      <c r="B214" s="21" t="s">
        <v>234</v>
      </c>
      <c r="C214" s="21" t="s">
        <v>235</v>
      </c>
      <c r="D214" s="22" t="n">
        <v>4000</v>
      </c>
      <c r="E214" s="23"/>
      <c r="F214" s="18"/>
    </row>
    <row r="215" customFormat="false" ht="15" hidden="false" customHeight="false" outlineLevel="0" collapsed="false">
      <c r="A215" s="5"/>
      <c r="B215" s="24"/>
      <c r="C215" s="6" t="s">
        <v>236</v>
      </c>
      <c r="D215" s="6"/>
      <c r="E215" s="7"/>
      <c r="F215" s="18"/>
    </row>
    <row r="216" customFormat="false" ht="15" hidden="false" customHeight="false" outlineLevel="0" collapsed="false">
      <c r="A216" s="5"/>
      <c r="B216" s="24"/>
      <c r="C216" s="6" t="s">
        <v>237</v>
      </c>
      <c r="D216" s="6"/>
      <c r="E216" s="7"/>
      <c r="F216" s="18"/>
    </row>
    <row r="217" customFormat="false" ht="15" hidden="false" customHeight="false" outlineLevel="0" collapsed="false">
      <c r="A217" s="5"/>
      <c r="B217" s="24"/>
      <c r="C217" s="6" t="s">
        <v>238</v>
      </c>
      <c r="D217" s="6"/>
      <c r="E217" s="7"/>
      <c r="F217" s="18"/>
    </row>
    <row r="218" customFormat="false" ht="15" hidden="false" customHeight="false" outlineLevel="0" collapsed="false">
      <c r="A218" s="12"/>
      <c r="B218" s="14"/>
      <c r="C218" s="6" t="s">
        <v>239</v>
      </c>
      <c r="D218" s="14"/>
      <c r="E218" s="15"/>
      <c r="F218" s="18"/>
    </row>
    <row r="219" customFormat="false" ht="15" hidden="false" customHeight="false" outlineLevel="0" collapsed="false">
      <c r="A219" s="20" t="n">
        <v>2</v>
      </c>
      <c r="B219" s="22" t="s">
        <v>240</v>
      </c>
      <c r="C219" s="21" t="s">
        <v>241</v>
      </c>
      <c r="D219" s="22" t="n">
        <v>2500</v>
      </c>
      <c r="E219" s="23"/>
      <c r="F219" s="18"/>
    </row>
    <row r="220" customFormat="false" ht="15" hidden="false" customHeight="false" outlineLevel="0" collapsed="false">
      <c r="A220" s="5"/>
      <c r="B220" s="6"/>
      <c r="C220" s="25" t="s">
        <v>242</v>
      </c>
      <c r="D220" s="6"/>
      <c r="E220" s="7"/>
      <c r="F220" s="18"/>
    </row>
    <row r="221" customFormat="false" ht="15" hidden="false" customHeight="false" outlineLevel="0" collapsed="false">
      <c r="A221" s="5"/>
      <c r="B221" s="6"/>
      <c r="C221" s="25" t="s">
        <v>243</v>
      </c>
      <c r="D221" s="6"/>
      <c r="E221" s="7"/>
      <c r="F221" s="18"/>
    </row>
    <row r="222" customFormat="false" ht="15" hidden="false" customHeight="false" outlineLevel="0" collapsed="false">
      <c r="A222" s="5"/>
      <c r="B222" s="6"/>
      <c r="C222" s="25" t="s">
        <v>244</v>
      </c>
      <c r="D222" s="6"/>
      <c r="E222" s="7"/>
      <c r="F222" s="18"/>
    </row>
    <row r="223" customFormat="false" ht="15" hidden="false" customHeight="false" outlineLevel="0" collapsed="false">
      <c r="A223" s="5"/>
      <c r="B223" s="6"/>
      <c r="C223" s="25" t="s">
        <v>245</v>
      </c>
      <c r="D223" s="6"/>
      <c r="E223" s="7"/>
      <c r="F223" s="18"/>
    </row>
    <row r="224" customFormat="false" ht="15" hidden="false" customHeight="false" outlineLevel="0" collapsed="false">
      <c r="A224" s="12"/>
      <c r="B224" s="14"/>
      <c r="C224" s="25" t="s">
        <v>246</v>
      </c>
      <c r="D224" s="14"/>
      <c r="E224" s="15"/>
      <c r="F224" s="18"/>
    </row>
    <row r="225" customFormat="false" ht="15" hidden="false" customHeight="false" outlineLevel="0" collapsed="false">
      <c r="A225" s="20" t="n">
        <v>3</v>
      </c>
      <c r="B225" s="22" t="s">
        <v>247</v>
      </c>
      <c r="C225" s="31" t="s">
        <v>248</v>
      </c>
      <c r="D225" s="22" t="n">
        <v>5000</v>
      </c>
      <c r="E225" s="23"/>
      <c r="F225" s="18"/>
    </row>
    <row r="226" customFormat="false" ht="15" hidden="false" customHeight="false" outlineLevel="0" collapsed="false">
      <c r="A226" s="5"/>
      <c r="B226" s="6"/>
      <c r="C226" s="25" t="s">
        <v>249</v>
      </c>
      <c r="D226" s="6"/>
      <c r="E226" s="7"/>
      <c r="F226" s="18"/>
    </row>
    <row r="227" customFormat="false" ht="15" hidden="false" customHeight="false" outlineLevel="0" collapsed="false">
      <c r="A227" s="5"/>
      <c r="B227" s="6"/>
      <c r="C227" s="25" t="s">
        <v>250</v>
      </c>
      <c r="D227" s="6"/>
      <c r="E227" s="7"/>
      <c r="F227" s="18"/>
    </row>
    <row r="228" customFormat="false" ht="15" hidden="false" customHeight="false" outlineLevel="0" collapsed="false">
      <c r="A228" s="5"/>
      <c r="B228" s="6"/>
      <c r="C228" s="25" t="s">
        <v>251</v>
      </c>
      <c r="D228" s="6"/>
      <c r="E228" s="7"/>
      <c r="F228" s="18"/>
    </row>
    <row r="229" customFormat="false" ht="15" hidden="false" customHeight="false" outlineLevel="0" collapsed="false">
      <c r="A229" s="5"/>
      <c r="B229" s="6"/>
      <c r="C229" s="25" t="s">
        <v>252</v>
      </c>
      <c r="D229" s="6"/>
      <c r="E229" s="7"/>
      <c r="F229" s="18"/>
    </row>
    <row r="230" customFormat="false" ht="15" hidden="false" customHeight="false" outlineLevel="0" collapsed="false">
      <c r="A230" s="12"/>
      <c r="B230" s="14"/>
      <c r="C230" s="25" t="s">
        <v>253</v>
      </c>
      <c r="D230" s="14"/>
      <c r="E230" s="15"/>
      <c r="F230" s="18"/>
    </row>
    <row r="231" customFormat="false" ht="15" hidden="false" customHeight="false" outlineLevel="0" collapsed="false">
      <c r="A231" s="20" t="n">
        <v>4</v>
      </c>
      <c r="B231" s="22" t="s">
        <v>254</v>
      </c>
      <c r="C231" s="21" t="s">
        <v>255</v>
      </c>
      <c r="D231" s="22" t="n">
        <v>5000</v>
      </c>
      <c r="E231" s="23"/>
      <c r="F231" s="18"/>
    </row>
    <row r="232" customFormat="false" ht="15" hidden="false" customHeight="false" outlineLevel="0" collapsed="false">
      <c r="A232" s="5"/>
      <c r="B232" s="6"/>
      <c r="C232" s="6" t="s">
        <v>256</v>
      </c>
      <c r="D232" s="6"/>
      <c r="E232" s="7"/>
      <c r="F232" s="18"/>
    </row>
    <row r="233" customFormat="false" ht="15" hidden="false" customHeight="false" outlineLevel="0" collapsed="false">
      <c r="A233" s="5"/>
      <c r="B233" s="6"/>
      <c r="C233" s="6"/>
      <c r="D233" s="6"/>
      <c r="E233" s="7"/>
      <c r="F233" s="18"/>
    </row>
    <row r="234" customFormat="false" ht="15" hidden="false" customHeight="false" outlineLevel="0" collapsed="false">
      <c r="A234" s="12"/>
      <c r="B234" s="14"/>
      <c r="C234" s="25"/>
      <c r="D234" s="14"/>
      <c r="E234" s="15"/>
      <c r="F234" s="18"/>
    </row>
    <row r="235" customFormat="false" ht="15" hidden="false" customHeight="false" outlineLevel="0" collapsed="false">
      <c r="A235" s="20" t="n">
        <v>5</v>
      </c>
      <c r="B235" s="22" t="s">
        <v>257</v>
      </c>
      <c r="C235" s="22" t="s">
        <v>258</v>
      </c>
      <c r="D235" s="22" t="n">
        <v>6000</v>
      </c>
      <c r="E235" s="23"/>
      <c r="F235" s="18"/>
    </row>
    <row r="236" customFormat="false" ht="15" hidden="false" customHeight="false" outlineLevel="0" collapsed="false">
      <c r="A236" s="5"/>
      <c r="B236" s="6"/>
      <c r="C236" s="25" t="s">
        <v>259</v>
      </c>
      <c r="D236" s="6"/>
      <c r="E236" s="7"/>
      <c r="F236" s="18"/>
    </row>
    <row r="237" customFormat="false" ht="15" hidden="false" customHeight="false" outlineLevel="0" collapsed="false">
      <c r="A237" s="5"/>
      <c r="B237" s="6"/>
      <c r="C237" s="25" t="s">
        <v>260</v>
      </c>
      <c r="D237" s="6"/>
      <c r="E237" s="7"/>
      <c r="F237" s="18"/>
    </row>
    <row r="238" customFormat="false" ht="15" hidden="false" customHeight="false" outlineLevel="0" collapsed="false">
      <c r="A238" s="5"/>
      <c r="B238" s="6"/>
      <c r="C238" s="25" t="s">
        <v>261</v>
      </c>
      <c r="D238" s="6"/>
      <c r="E238" s="7"/>
      <c r="F238" s="18"/>
    </row>
    <row r="239" customFormat="false" ht="15" hidden="false" customHeight="false" outlineLevel="0" collapsed="false">
      <c r="A239" s="12"/>
      <c r="B239" s="14"/>
      <c r="C239" s="25"/>
      <c r="D239" s="14"/>
      <c r="E239" s="15"/>
      <c r="F239" s="18"/>
    </row>
    <row r="240" customFormat="false" ht="15" hidden="false" customHeight="false" outlineLevel="0" collapsed="false">
      <c r="A240" s="20" t="n">
        <v>6</v>
      </c>
      <c r="B240" s="22" t="s">
        <v>262</v>
      </c>
      <c r="C240" s="21" t="s">
        <v>263</v>
      </c>
      <c r="D240" s="22" t="n">
        <v>1500</v>
      </c>
      <c r="E240" s="23"/>
      <c r="F240" s="18"/>
    </row>
    <row r="241" customFormat="false" ht="15" hidden="false" customHeight="false" outlineLevel="0" collapsed="false">
      <c r="A241" s="5"/>
      <c r="B241" s="6"/>
      <c r="C241" s="6" t="s">
        <v>264</v>
      </c>
      <c r="D241" s="6"/>
      <c r="E241" s="7"/>
      <c r="F241" s="18"/>
    </row>
    <row r="242" customFormat="false" ht="15" hidden="false" customHeight="false" outlineLevel="0" collapsed="false">
      <c r="A242" s="5"/>
      <c r="B242" s="6"/>
      <c r="C242" s="6" t="s">
        <v>265</v>
      </c>
      <c r="D242" s="6"/>
      <c r="E242" s="7"/>
      <c r="F242" s="18"/>
    </row>
    <row r="243" customFormat="false" ht="15" hidden="false" customHeight="false" outlineLevel="0" collapsed="false">
      <c r="A243" s="5"/>
      <c r="B243" s="6"/>
      <c r="C243" s="6" t="s">
        <v>266</v>
      </c>
      <c r="D243" s="6"/>
      <c r="E243" s="7"/>
      <c r="F243" s="18"/>
    </row>
    <row r="244" customFormat="false" ht="15" hidden="false" customHeight="false" outlineLevel="0" collapsed="false">
      <c r="A244" s="12"/>
      <c r="B244" s="14"/>
      <c r="C244" s="14" t="s">
        <v>267</v>
      </c>
      <c r="D244" s="14"/>
      <c r="E244" s="15"/>
      <c r="F244" s="18"/>
    </row>
    <row r="245" customFormat="false" ht="15" hidden="false" customHeight="false" outlineLevel="0" collapsed="false">
      <c r="A245" s="36"/>
      <c r="B245" s="18"/>
      <c r="C245" s="18"/>
      <c r="D245" s="18"/>
      <c r="E245" s="18"/>
      <c r="F245" s="18"/>
    </row>
  </sheetData>
  <conditionalFormatting sqref="B192:C194,C195,C198">
    <cfRule type="duplicateValues" priority="2" operator="duplicateValues" aboveAverage="0" equalAverage="0" bottom="0" percent="0" rank="0" text="" dxfId="0">
      <formula>0</formula>
    </cfRule>
  </conditionalFormatting>
  <conditionalFormatting sqref="C207:C209">
    <cfRule type="duplicateValues" priority="3" operator="duplicateValues" aboveAverage="0" equalAverage="0" bottom="0" percent="0" rank="0" text="" dxfId="1">
      <formula>0</formula>
    </cfRule>
  </conditionalFormatting>
  <conditionalFormatting sqref="B3:C6,C7,C11:C12,C9">
    <cfRule type="duplicateValues" priority="4" operator="duplicateValues" aboveAverage="0" equalAverage="0" bottom="0" percent="0" rank="0" text="" dxfId="2">
      <formula>0</formula>
    </cfRule>
  </conditionalFormatting>
  <conditionalFormatting sqref="C26:C29">
    <cfRule type="duplicateValues" priority="5" operator="duplicateValues" aboveAverage="0" equalAverage="0" bottom="0" percent="0" rank="0" text="" dxfId="3">
      <formula>0</formula>
    </cfRule>
  </conditionalFormatting>
  <conditionalFormatting sqref="C13">
    <cfRule type="duplicateValues" priority="6" operator="duplicateValues" aboveAverage="0" equalAverage="0" bottom="0" percent="0" rank="0" text="" dxfId="4">
      <formula>0</formula>
    </cfRule>
  </conditionalFormatting>
  <conditionalFormatting sqref="C14">
    <cfRule type="duplicateValues" priority="7" operator="duplicateValues" aboveAverage="0" equalAverage="0" bottom="0" percent="0" rank="0" text="" dxfId="5">
      <formula>0</formula>
    </cfRule>
  </conditionalFormatting>
  <conditionalFormatting sqref="C30">
    <cfRule type="duplicateValues" priority="8" operator="duplicateValues" aboveAverage="0" equalAverage="0" bottom="0" percent="0" rank="0" text="" dxfId="6">
      <formula>0</formula>
    </cfRule>
  </conditionalFormatting>
  <conditionalFormatting sqref="B32:C36,C37,C42:C43,C39:C40">
    <cfRule type="duplicateValues" priority="9" operator="duplicateValues" aboveAverage="0" equalAverage="0" bottom="0" percent="0" rank="0" text="" dxfId="7">
      <formula>0</formula>
    </cfRule>
  </conditionalFormatting>
  <conditionalFormatting sqref="C58:C61">
    <cfRule type="duplicateValues" priority="10" operator="duplicateValues" aboveAverage="0" equalAverage="0" bottom="0" percent="0" rank="0" text="" dxfId="8">
      <formula>0</formula>
    </cfRule>
  </conditionalFormatting>
  <conditionalFormatting sqref="C44:C45">
    <cfRule type="duplicateValues" priority="11" operator="duplicateValues" aboveAverage="0" equalAverage="0" bottom="0" percent="0" rank="0" text="" dxfId="9">
      <formula>0</formula>
    </cfRule>
  </conditionalFormatting>
  <conditionalFormatting sqref="C62">
    <cfRule type="duplicateValues" priority="12" operator="duplicateValues" aboveAverage="0" equalAverage="0" bottom="0" percent="0" rank="0" text="" dxfId="10">
      <formula>0</formula>
    </cfRule>
  </conditionalFormatting>
  <conditionalFormatting sqref="C46">
    <cfRule type="duplicateValues" priority="13" operator="duplicateValues" aboveAverage="0" equalAverage="0" bottom="0" percent="0" rank="0" text="" dxfId="11">
      <formula>0</formula>
    </cfRule>
  </conditionalFormatting>
  <conditionalFormatting sqref="C47">
    <cfRule type="duplicateValues" priority="14" operator="duplicateValues" aboveAverage="0" equalAverage="0" bottom="0" percent="0" rank="0" text="" dxfId="12">
      <formula>0</formula>
    </cfRule>
  </conditionalFormatting>
  <conditionalFormatting sqref="B64:B68,C74:C75,C72">
    <cfRule type="duplicateValues" priority="15" operator="duplicateValues" aboveAverage="0" equalAverage="0" bottom="0" percent="0" rank="0" text="" dxfId="13">
      <formula>0</formula>
    </cfRule>
  </conditionalFormatting>
  <conditionalFormatting sqref="C90">
    <cfRule type="duplicateValues" priority="16" operator="duplicateValues" aboveAverage="0" equalAverage="0" bottom="0" percent="0" rank="0" text="" dxfId="14">
      <formula>0</formula>
    </cfRule>
  </conditionalFormatting>
  <conditionalFormatting sqref="C77">
    <cfRule type="duplicateValues" priority="17" operator="duplicateValues" aboveAverage="0" equalAverage="0" bottom="0" percent="0" rank="0" text="" dxfId="15">
      <formula>0</formula>
    </cfRule>
  </conditionalFormatting>
  <conditionalFormatting sqref="C78">
    <cfRule type="duplicateValues" priority="18" operator="duplicateValues" aboveAverage="0" equalAverage="0" bottom="0" percent="0" rank="0" text="" dxfId="16">
      <formula>0</formula>
    </cfRule>
  </conditionalFormatting>
  <conditionalFormatting sqref="C79">
    <cfRule type="duplicateValues" priority="19" operator="duplicateValues" aboveAverage="0" equalAverage="0" bottom="0" percent="0" rank="0" text="" dxfId="17">
      <formula>0</formula>
    </cfRule>
  </conditionalFormatting>
  <conditionalFormatting sqref="C64">
    <cfRule type="duplicateValues" priority="20" operator="duplicateValues" aboveAverage="0" equalAverage="0" bottom="0" percent="0" rank="0" text="" dxfId="18">
      <formula>0</formula>
    </cfRule>
  </conditionalFormatting>
  <conditionalFormatting sqref="C69">
    <cfRule type="duplicateValues" priority="21" operator="duplicateValues" aboveAverage="0" equalAverage="0" bottom="0" percent="0" rank="0" text="" dxfId="19">
      <formula>0</formula>
    </cfRule>
  </conditionalFormatting>
  <conditionalFormatting sqref="C76">
    <cfRule type="duplicateValues" priority="22" operator="duplicateValues" aboveAverage="0" equalAverage="0" bottom="0" percent="0" rank="0" text="" dxfId="20">
      <formula>0</formula>
    </cfRule>
  </conditionalFormatting>
  <conditionalFormatting sqref="B96:B100,C106:C107,C104">
    <cfRule type="duplicateValues" priority="23" operator="duplicateValues" aboveAverage="0" equalAverage="0" bottom="0" percent="0" rank="0" text="" dxfId="21">
      <formula>0</formula>
    </cfRule>
  </conditionalFormatting>
  <conditionalFormatting sqref="C122">
    <cfRule type="duplicateValues" priority="24" operator="duplicateValues" aboveAverage="0" equalAverage="0" bottom="0" percent="0" rank="0" text="" dxfId="22">
      <formula>0</formula>
    </cfRule>
  </conditionalFormatting>
  <conditionalFormatting sqref="C109">
    <cfRule type="duplicateValues" priority="25" operator="duplicateValues" aboveAverage="0" equalAverage="0" bottom="0" percent="0" rank="0" text="" dxfId="23">
      <formula>0</formula>
    </cfRule>
  </conditionalFormatting>
  <conditionalFormatting sqref="C110">
    <cfRule type="duplicateValues" priority="26" operator="duplicateValues" aboveAverage="0" equalAverage="0" bottom="0" percent="0" rank="0" text="" dxfId="24">
      <formula>0</formula>
    </cfRule>
  </conditionalFormatting>
  <conditionalFormatting sqref="C111">
    <cfRule type="duplicateValues" priority="27" operator="duplicateValues" aboveAverage="0" equalAverage="0" bottom="0" percent="0" rank="0" text="" dxfId="25">
      <formula>0</formula>
    </cfRule>
  </conditionalFormatting>
  <conditionalFormatting sqref="C96">
    <cfRule type="duplicateValues" priority="28" operator="duplicateValues" aboveAverage="0" equalAverage="0" bottom="0" percent="0" rank="0" text="" dxfId="26">
      <formula>0</formula>
    </cfRule>
  </conditionalFormatting>
  <conditionalFormatting sqref="C101">
    <cfRule type="duplicateValues" priority="29" operator="duplicateValues" aboveAverage="0" equalAverage="0" bottom="0" percent="0" rank="0" text="" dxfId="27">
      <formula>0</formula>
    </cfRule>
  </conditionalFormatting>
  <conditionalFormatting sqref="C108">
    <cfRule type="duplicateValues" priority="30" operator="duplicateValues" aboveAverage="0" equalAverage="0" bottom="0" percent="0" rank="0" text="" dxfId="28">
      <formula>0</formula>
    </cfRule>
  </conditionalFormatting>
  <conditionalFormatting sqref="B128:B132,C138:C139">
    <cfRule type="duplicateValues" priority="31" operator="duplicateValues" aboveAverage="0" equalAverage="0" bottom="0" percent="0" rank="0" text="" dxfId="29">
      <formula>0</formula>
    </cfRule>
  </conditionalFormatting>
  <conditionalFormatting sqref="C154">
    <cfRule type="duplicateValues" priority="32" operator="duplicateValues" aboveAverage="0" equalAverage="0" bottom="0" percent="0" rank="0" text="" dxfId="30">
      <formula>0</formula>
    </cfRule>
  </conditionalFormatting>
  <conditionalFormatting sqref="C141">
    <cfRule type="duplicateValues" priority="33" operator="duplicateValues" aboveAverage="0" equalAverage="0" bottom="0" percent="0" rank="0" text="" dxfId="31">
      <formula>0</formula>
    </cfRule>
  </conditionalFormatting>
  <conditionalFormatting sqref="C142">
    <cfRule type="duplicateValues" priority="34" operator="duplicateValues" aboveAverage="0" equalAverage="0" bottom="0" percent="0" rank="0" text="" dxfId="32">
      <formula>0</formula>
    </cfRule>
  </conditionalFormatting>
  <conditionalFormatting sqref="C143">
    <cfRule type="duplicateValues" priority="35" operator="duplicateValues" aboveAverage="0" equalAverage="0" bottom="0" percent="0" rank="0" text="" dxfId="33">
      <formula>0</formula>
    </cfRule>
  </conditionalFormatting>
  <conditionalFormatting sqref="C128:C130">
    <cfRule type="duplicateValues" priority="36" operator="duplicateValues" aboveAverage="0" equalAverage="0" bottom="0" percent="0" rank="0" text="" dxfId="34">
      <formula>0</formula>
    </cfRule>
  </conditionalFormatting>
  <conditionalFormatting sqref="C133">
    <cfRule type="duplicateValues" priority="37" operator="duplicateValues" aboveAverage="0" equalAverage="0" bottom="0" percent="0" rank="0" text="" dxfId="35">
      <formula>0</formula>
    </cfRule>
  </conditionalFormatting>
  <conditionalFormatting sqref="C140">
    <cfRule type="duplicateValues" priority="38" operator="duplicateValues" aboveAverage="0" equalAverage="0" bottom="0" percent="0" rank="0" text="" dxfId="36">
      <formula>0</formula>
    </cfRule>
  </conditionalFormatting>
  <conditionalFormatting sqref="B160:B164,C170:C171">
    <cfRule type="duplicateValues" priority="39" operator="duplicateValues" aboveAverage="0" equalAverage="0" bottom="0" percent="0" rank="0" text="" dxfId="37">
      <formula>0</formula>
    </cfRule>
  </conditionalFormatting>
  <conditionalFormatting sqref="C186">
    <cfRule type="duplicateValues" priority="40" operator="duplicateValues" aboveAverage="0" equalAverage="0" bottom="0" percent="0" rank="0" text="" dxfId="38">
      <formula>0</formula>
    </cfRule>
  </conditionalFormatting>
  <conditionalFormatting sqref="C173">
    <cfRule type="duplicateValues" priority="41" operator="duplicateValues" aboveAverage="0" equalAverage="0" bottom="0" percent="0" rank="0" text="" dxfId="39">
      <formula>0</formula>
    </cfRule>
  </conditionalFormatting>
  <conditionalFormatting sqref="C174">
    <cfRule type="duplicateValues" priority="42" operator="duplicateValues" aboveAverage="0" equalAverage="0" bottom="0" percent="0" rank="0" text="" dxfId="40">
      <formula>0</formula>
    </cfRule>
  </conditionalFormatting>
  <conditionalFormatting sqref="C175">
    <cfRule type="duplicateValues" priority="43" operator="duplicateValues" aboveAverage="0" equalAverage="0" bottom="0" percent="0" rank="0" text="" dxfId="41">
      <formula>0</formula>
    </cfRule>
  </conditionalFormatting>
  <conditionalFormatting sqref="C160:C162">
    <cfRule type="duplicateValues" priority="44" operator="duplicateValues" aboveAverage="0" equalAverage="0" bottom="0" percent="0" rank="0" text="" dxfId="42">
      <formula>0</formula>
    </cfRule>
  </conditionalFormatting>
  <conditionalFormatting sqref="C165">
    <cfRule type="duplicateValues" priority="45" operator="duplicateValues" aboveAverage="0" equalAverage="0" bottom="0" percent="0" rank="0" text="" dxfId="43">
      <formula>0</formula>
    </cfRule>
  </conditionalFormatting>
  <conditionalFormatting sqref="C172">
    <cfRule type="duplicateValues" priority="46" operator="duplicateValues" aboveAverage="0" equalAverage="0" bottom="0" percent="0" rank="0" text="" dxfId="44">
      <formula>0</formula>
    </cfRule>
  </conditionalFormatting>
  <conditionalFormatting sqref="B214:B218,C225:C226">
    <cfRule type="duplicateValues" priority="47" operator="duplicateValues" aboveAverage="0" equalAverage="0" bottom="0" percent="0" rank="0" text="" dxfId="45">
      <formula>0</formula>
    </cfRule>
  </conditionalFormatting>
  <conditionalFormatting sqref="C240">
    <cfRule type="duplicateValues" priority="48" operator="duplicateValues" aboveAverage="0" equalAverage="0" bottom="0" percent="0" rank="0" text="" dxfId="46">
      <formula>0</formula>
    </cfRule>
  </conditionalFormatting>
  <conditionalFormatting sqref="C231">
    <cfRule type="duplicateValues" priority="49" operator="duplicateValues" aboveAverage="0" equalAverage="0" bottom="0" percent="0" rank="0" text="" dxfId="47">
      <formula>0</formula>
    </cfRule>
  </conditionalFormatting>
  <conditionalFormatting sqref="C214:C218">
    <cfRule type="duplicateValues" priority="50" operator="duplicateValues" aboveAverage="0" equalAverage="0" bottom="0" percent="0" rank="0" text="" dxfId="48">
      <formula>0</formula>
    </cfRule>
  </conditionalFormatting>
  <conditionalFormatting sqref="C219">
    <cfRule type="duplicateValues" priority="51" operator="duplicateValues" aboveAverage="0" equalAverage="0" bottom="0" percent="0" rank="0" text="" dxfId="49">
      <formula>0</formula>
    </cfRule>
  </conditionalFormatting>
  <conditionalFormatting sqref="C227:C228">
    <cfRule type="duplicateValues" priority="52" operator="duplicateValues" aboveAverage="0" equalAverage="0" bottom="0" percent="0" rank="0" text="" dxfId="50">
      <formula>0</formula>
    </cfRule>
  </conditionalFormatting>
  <conditionalFormatting sqref="C229:C230">
    <cfRule type="duplicateValues" priority="53" operator="duplicateValues" aboveAverage="0" equalAverage="0" bottom="0" percent="0" rank="0" text="" dxfId="5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1" min="1" style="0" width="10.7125506072875"/>
    <col collapsed="false" hidden="false" max="2" min="2" style="0" width="6.1417004048583"/>
    <col collapsed="false" hidden="false" max="5" min="4" style="0" width="10.2834008097166"/>
    <col collapsed="false" hidden="false" max="7" min="6" style="0" width="13.2834008097166"/>
    <col collapsed="false" hidden="false" max="8" min="8" style="0" width="10.2834008097166"/>
    <col collapsed="false" hidden="false" max="9" min="9" style="0" width="8.5748987854251"/>
    <col collapsed="false" hidden="false" max="10" min="10" style="0" width="1.28744939271255"/>
    <col collapsed="false" hidden="false" max="1025" min="11" style="0" width="8.5748987854251"/>
  </cols>
  <sheetData>
    <row r="1" customFormat="false" ht="15" hidden="false" customHeight="false" outlineLevel="0" collapsed="false">
      <c r="A1" s="39" t="s">
        <v>268</v>
      </c>
      <c r="B1" s="39"/>
      <c r="C1" s="39"/>
      <c r="D1" s="39"/>
      <c r="E1" s="39"/>
      <c r="F1" s="39"/>
      <c r="G1" s="39"/>
      <c r="H1" s="39"/>
      <c r="I1" s="39"/>
    </row>
    <row r="2" customFormat="false" ht="15" hidden="false" customHeight="false" outlineLevel="0" collapsed="false">
      <c r="A2" s="40" t="s">
        <v>269</v>
      </c>
      <c r="B2" s="28" t="s">
        <v>270</v>
      </c>
      <c r="C2" s="28" t="s">
        <v>271</v>
      </c>
      <c r="D2" s="28" t="s">
        <v>272</v>
      </c>
      <c r="E2" s="28" t="s">
        <v>273</v>
      </c>
      <c r="F2" s="28" t="s">
        <v>274</v>
      </c>
      <c r="G2" s="28" t="s">
        <v>275</v>
      </c>
      <c r="H2" s="28" t="s">
        <v>276</v>
      </c>
      <c r="I2" s="41" t="s">
        <v>277</v>
      </c>
    </row>
    <row r="3" customFormat="false" ht="15" hidden="false" customHeight="false" outlineLevel="0" collapsed="false">
      <c r="A3" s="20" t="n">
        <v>2</v>
      </c>
      <c r="B3" s="42" t="n">
        <v>1</v>
      </c>
      <c r="C3" s="22"/>
      <c r="D3" s="42" t="s">
        <v>47</v>
      </c>
      <c r="E3" s="22"/>
      <c r="F3" s="42"/>
      <c r="G3" s="42" t="s">
        <v>278</v>
      </c>
      <c r="H3" s="42"/>
      <c r="I3" s="23"/>
      <c r="L3" s="43" t="s">
        <v>279</v>
      </c>
      <c r="M3" s="6"/>
      <c r="N3" s="6"/>
    </row>
    <row r="4" customFormat="false" ht="15" hidden="false" customHeight="false" outlineLevel="0" collapsed="false">
      <c r="A4" s="5"/>
      <c r="B4" s="44" t="n">
        <v>2</v>
      </c>
      <c r="C4" s="6"/>
      <c r="D4" s="44" t="s">
        <v>280</v>
      </c>
      <c r="E4" s="6"/>
      <c r="F4" s="44"/>
      <c r="G4" s="44" t="s">
        <v>51</v>
      </c>
      <c r="H4" s="44"/>
      <c r="I4" s="7"/>
      <c r="L4" s="0" t="s">
        <v>281</v>
      </c>
    </row>
    <row r="5" customFormat="false" ht="15" hidden="false" customHeight="false" outlineLevel="0" collapsed="false">
      <c r="A5" s="5"/>
      <c r="B5" s="44" t="n">
        <v>3</v>
      </c>
      <c r="C5" s="6"/>
      <c r="D5" s="44" t="s">
        <v>47</v>
      </c>
      <c r="E5" s="6"/>
      <c r="F5" s="44"/>
      <c r="G5" s="44" t="s">
        <v>278</v>
      </c>
      <c r="H5" s="44"/>
      <c r="I5" s="7"/>
      <c r="L5" s="0" t="s">
        <v>282</v>
      </c>
    </row>
    <row r="6" customFormat="false" ht="15" hidden="false" customHeight="false" outlineLevel="0" collapsed="false">
      <c r="A6" s="12"/>
      <c r="B6" s="45" t="n">
        <v>4</v>
      </c>
      <c r="C6" s="14"/>
      <c r="D6" s="45" t="s">
        <v>280</v>
      </c>
      <c r="E6" s="14"/>
      <c r="F6" s="45"/>
      <c r="G6" s="45" t="s">
        <v>278</v>
      </c>
      <c r="H6" s="45"/>
      <c r="I6" s="15"/>
      <c r="L6" s="0" t="s">
        <v>283</v>
      </c>
    </row>
    <row r="7" customFormat="false" ht="9" hidden="false" customHeight="true" outlineLevel="0" collapsed="false">
      <c r="B7" s="6"/>
      <c r="C7" s="6"/>
      <c r="D7" s="6"/>
      <c r="E7" s="6"/>
      <c r="F7" s="6"/>
      <c r="G7" s="6"/>
      <c r="H7" s="6"/>
      <c r="I7" s="6"/>
    </row>
    <row r="8" customFormat="false" ht="15" hidden="false" customHeight="false" outlineLevel="0" collapsed="false">
      <c r="A8" s="20" t="n">
        <v>3</v>
      </c>
      <c r="B8" s="42" t="n">
        <v>1</v>
      </c>
      <c r="C8" s="22"/>
      <c r="D8" s="42" t="s">
        <v>47</v>
      </c>
      <c r="E8" s="22"/>
      <c r="F8" s="42" t="s">
        <v>278</v>
      </c>
      <c r="G8" s="42"/>
      <c r="H8" s="42" t="s">
        <v>280</v>
      </c>
      <c r="I8" s="23"/>
    </row>
    <row r="9" customFormat="false" ht="15" hidden="false" customHeight="false" outlineLevel="0" collapsed="false">
      <c r="A9" s="5"/>
      <c r="B9" s="44" t="n">
        <v>2</v>
      </c>
      <c r="C9" s="6"/>
      <c r="D9" s="44" t="s">
        <v>47</v>
      </c>
      <c r="E9" s="6"/>
      <c r="F9" s="44" t="s">
        <v>278</v>
      </c>
      <c r="G9" s="44"/>
      <c r="H9" s="44" t="s">
        <v>51</v>
      </c>
      <c r="I9" s="7"/>
    </row>
    <row r="10" customFormat="false" ht="15" hidden="false" customHeight="false" outlineLevel="0" collapsed="false">
      <c r="A10" s="5"/>
      <c r="B10" s="44" t="n">
        <v>3</v>
      </c>
      <c r="C10" s="6"/>
      <c r="D10" s="44" t="s">
        <v>47</v>
      </c>
      <c r="E10" s="6"/>
      <c r="F10" s="44" t="s">
        <v>278</v>
      </c>
      <c r="G10" s="44"/>
      <c r="H10" s="44" t="s">
        <v>280</v>
      </c>
      <c r="I10" s="7"/>
    </row>
    <row r="11" customFormat="false" ht="15" hidden="false" customHeight="false" outlineLevel="0" collapsed="false">
      <c r="A11" s="12"/>
      <c r="B11" s="45" t="n">
        <v>4</v>
      </c>
      <c r="C11" s="14"/>
      <c r="D11" s="45" t="s">
        <v>51</v>
      </c>
      <c r="E11" s="14"/>
      <c r="F11" s="45" t="s">
        <v>284</v>
      </c>
      <c r="G11" s="45"/>
      <c r="H11" s="45" t="s">
        <v>47</v>
      </c>
      <c r="I11" s="15"/>
    </row>
    <row r="12" customFormat="false" ht="9" hidden="false" customHeight="true" outlineLevel="0" collapsed="false"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20" t="n">
        <v>4</v>
      </c>
      <c r="B13" s="42" t="n">
        <v>1</v>
      </c>
      <c r="C13" s="22" t="s">
        <v>47</v>
      </c>
      <c r="D13" s="42"/>
      <c r="E13" s="22" t="s">
        <v>51</v>
      </c>
      <c r="F13" s="42"/>
      <c r="G13" s="42" t="s">
        <v>278</v>
      </c>
      <c r="H13" s="42" t="s">
        <v>280</v>
      </c>
      <c r="I13" s="23"/>
    </row>
    <row r="14" customFormat="false" ht="15" hidden="false" customHeight="false" outlineLevel="0" collapsed="false">
      <c r="A14" s="5"/>
      <c r="B14" s="44" t="n">
        <v>2</v>
      </c>
      <c r="C14" s="6" t="s">
        <v>47</v>
      </c>
      <c r="D14" s="44"/>
      <c r="E14" s="6" t="s">
        <v>51</v>
      </c>
      <c r="F14" s="44"/>
      <c r="G14" s="44" t="s">
        <v>278</v>
      </c>
      <c r="H14" s="44" t="s">
        <v>280</v>
      </c>
      <c r="I14" s="7"/>
    </row>
    <row r="15" customFormat="false" ht="15" hidden="false" customHeight="false" outlineLevel="0" collapsed="false">
      <c r="A15" s="5"/>
      <c r="B15" s="44" t="n">
        <v>3</v>
      </c>
      <c r="C15" s="6" t="s">
        <v>47</v>
      </c>
      <c r="D15" s="44"/>
      <c r="E15" s="6" t="s">
        <v>51</v>
      </c>
      <c r="F15" s="44"/>
      <c r="G15" s="44" t="s">
        <v>278</v>
      </c>
      <c r="H15" s="44" t="s">
        <v>280</v>
      </c>
      <c r="I15" s="7"/>
    </row>
    <row r="16" customFormat="false" ht="15" hidden="false" customHeight="false" outlineLevel="0" collapsed="false">
      <c r="A16" s="12"/>
      <c r="B16" s="45" t="n">
        <v>4</v>
      </c>
      <c r="C16" s="14" t="s">
        <v>47</v>
      </c>
      <c r="D16" s="45"/>
      <c r="E16" s="14" t="s">
        <v>51</v>
      </c>
      <c r="F16" s="45"/>
      <c r="G16" s="45" t="s">
        <v>284</v>
      </c>
      <c r="H16" s="45" t="s">
        <v>47</v>
      </c>
      <c r="I16" s="15"/>
    </row>
    <row r="17" customFormat="false" ht="9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37" activeCellId="0" sqref="H37"/>
    </sheetView>
  </sheetViews>
  <sheetFormatPr defaultRowHeight="15"/>
  <cols>
    <col collapsed="false" hidden="true" max="1" min="1" style="0" width="0"/>
    <col collapsed="false" hidden="false" max="1025" min="2" style="0" width="8.5748987854251"/>
  </cols>
  <sheetData>
    <row r="1" customFormat="false" ht="15" hidden="false" customHeight="false" outlineLevel="0" collapsed="false">
      <c r="A1" s="46" t="s">
        <v>285</v>
      </c>
      <c r="B1" s="47" t="n">
        <v>25</v>
      </c>
      <c r="C1" s="48" t="n">
        <v>50</v>
      </c>
      <c r="D1" s="49" t="n">
        <v>100</v>
      </c>
      <c r="E1" s="50" t="n">
        <v>150</v>
      </c>
      <c r="F1" s="47" t="n">
        <v>200</v>
      </c>
      <c r="G1" s="47" t="n">
        <v>400</v>
      </c>
      <c r="H1" s="47" t="n">
        <v>500</v>
      </c>
      <c r="I1" s="47" t="n">
        <v>1000</v>
      </c>
      <c r="J1" s="47" t="n">
        <v>1500</v>
      </c>
      <c r="K1" s="47" t="n">
        <v>1900</v>
      </c>
      <c r="L1" s="47" t="n">
        <v>3800</v>
      </c>
      <c r="M1" s="47" t="n">
        <v>5000</v>
      </c>
      <c r="N1" s="51" t="n">
        <v>10000</v>
      </c>
    </row>
    <row r="2" customFormat="false" ht="15" hidden="false" customHeight="false" outlineLevel="0" collapsed="false">
      <c r="A2" s="52" t="n">
        <f aca="false">B2/$B$1</f>
        <v>6.94444444444445E-006</v>
      </c>
      <c r="B2" s="53" t="n">
        <v>0.000173611111111111</v>
      </c>
      <c r="C2" s="54" t="n">
        <f aca="false">C1*$A$2</f>
        <v>0.000347222222222222</v>
      </c>
      <c r="D2" s="55" t="n">
        <f aca="false">D1*$A$2</f>
        <v>0.000694444444444444</v>
      </c>
      <c r="E2" s="56" t="n">
        <f aca="false">E1*$A$2</f>
        <v>0.00104166666666667</v>
      </c>
      <c r="F2" s="57" t="n">
        <f aca="false">F1*$A$2</f>
        <v>0.00138888888888889</v>
      </c>
      <c r="G2" s="57" t="n">
        <f aca="false">G1*$A$2</f>
        <v>0.00277777777777778</v>
      </c>
      <c r="H2" s="57" t="n">
        <f aca="false">H1*$A$2</f>
        <v>0.00347222222222222</v>
      </c>
      <c r="I2" s="57" t="n">
        <f aca="false">I1*$A$2</f>
        <v>0.00694444444444444</v>
      </c>
      <c r="J2" s="57" t="n">
        <f aca="false">J1*$A$2</f>
        <v>0.0104166666666667</v>
      </c>
      <c r="K2" s="57" t="n">
        <f aca="false">K1*$A$2</f>
        <v>0.0131944444444444</v>
      </c>
      <c r="L2" s="58" t="n">
        <f aca="false">L1*$A$2</f>
        <v>0.0263888888888889</v>
      </c>
      <c r="M2" s="57" t="n">
        <f aca="false">M1*$A$2</f>
        <v>0.0347222222222222</v>
      </c>
      <c r="N2" s="59" t="n">
        <f aca="false">N1*$A$2</f>
        <v>0.0694444444444444</v>
      </c>
    </row>
    <row r="3" customFormat="false" ht="15" hidden="false" customHeight="false" outlineLevel="0" collapsed="false">
      <c r="A3" s="52" t="n">
        <f aca="false">B3/$B$1</f>
        <v>7.17592592592593E-006</v>
      </c>
      <c r="B3" s="60" t="n">
        <v>0.000179398148148148</v>
      </c>
      <c r="C3" s="61" t="n">
        <f aca="false">C1*$A$3</f>
        <v>0.000358796296296296</v>
      </c>
      <c r="D3" s="55" t="n">
        <f aca="false">D1*$A$3</f>
        <v>0.000717592592592593</v>
      </c>
      <c r="E3" s="62" t="n">
        <f aca="false">E1*$A$3</f>
        <v>0.00107638888888889</v>
      </c>
      <c r="F3" s="63" t="n">
        <f aca="false">F1*$A$3</f>
        <v>0.00143518518518519</v>
      </c>
      <c r="G3" s="63" t="n">
        <f aca="false">G1*$A$3</f>
        <v>0.00287037037037037</v>
      </c>
      <c r="H3" s="63" t="n">
        <f aca="false">H1*$A$3</f>
        <v>0.00358796296296296</v>
      </c>
      <c r="I3" s="63" t="n">
        <f aca="false">I1*$A$3</f>
        <v>0.00717592592592593</v>
      </c>
      <c r="J3" s="63" t="n">
        <f aca="false">J1*$A$3</f>
        <v>0.0107638888888889</v>
      </c>
      <c r="K3" s="63" t="n">
        <f aca="false">K1*$A$3</f>
        <v>0.0136342592592593</v>
      </c>
      <c r="L3" s="58" t="n">
        <f aca="false">L1*$A$3</f>
        <v>0.0272685185185185</v>
      </c>
      <c r="M3" s="63" t="n">
        <f aca="false">M1*$A$3</f>
        <v>0.0358796296296296</v>
      </c>
      <c r="N3" s="64" t="n">
        <f aca="false">N1*$A$3</f>
        <v>0.0717592592592593</v>
      </c>
    </row>
    <row r="4" customFormat="false" ht="15" hidden="false" customHeight="false" outlineLevel="0" collapsed="false">
      <c r="A4" s="52" t="n">
        <f aca="false">B4/$B$1</f>
        <v>7.4074074074074E-006</v>
      </c>
      <c r="B4" s="53" t="n">
        <v>0.000185185185185185</v>
      </c>
      <c r="C4" s="54" t="n">
        <f aca="false">C1*$A$4</f>
        <v>0.00037037037037037</v>
      </c>
      <c r="D4" s="55" t="n">
        <f aca="false">D1*$A$4</f>
        <v>0.00074074074074074</v>
      </c>
      <c r="E4" s="56" t="n">
        <f aca="false">E1*$A$4</f>
        <v>0.00111111111111111</v>
      </c>
      <c r="F4" s="57" t="n">
        <f aca="false">F1*$A$4</f>
        <v>0.00148148148148148</v>
      </c>
      <c r="G4" s="57" t="n">
        <f aca="false">G1*$A$4</f>
        <v>0.00296296296296296</v>
      </c>
      <c r="H4" s="57" t="n">
        <f aca="false">H1*$A$4</f>
        <v>0.0037037037037037</v>
      </c>
      <c r="I4" s="57" t="n">
        <f aca="false">I1*$A$4</f>
        <v>0.0074074074074074</v>
      </c>
      <c r="J4" s="57" t="n">
        <f aca="false">J1*$A$4</f>
        <v>0.0111111111111111</v>
      </c>
      <c r="K4" s="57" t="n">
        <f aca="false">K1*$A$4</f>
        <v>0.0140740740740741</v>
      </c>
      <c r="L4" s="58" t="n">
        <f aca="false">L1*$A$4</f>
        <v>0.0281481481481481</v>
      </c>
      <c r="M4" s="57" t="n">
        <f aca="false">M1*$A$4</f>
        <v>0.037037037037037</v>
      </c>
      <c r="N4" s="59" t="n">
        <f aca="false">N1*$A$4</f>
        <v>0.074074074074074</v>
      </c>
    </row>
    <row r="5" customFormat="false" ht="15" hidden="false" customHeight="false" outlineLevel="0" collapsed="false">
      <c r="A5" s="52" t="n">
        <f aca="false">B5/$B$1</f>
        <v>7.63888888888888E-006</v>
      </c>
      <c r="B5" s="60" t="n">
        <v>0.000190972222222222</v>
      </c>
      <c r="C5" s="61" t="n">
        <f aca="false">C1*$A$5</f>
        <v>0.000381944444444444</v>
      </c>
      <c r="D5" s="55" t="n">
        <f aca="false">D1*$A$5</f>
        <v>0.000763888888888888</v>
      </c>
      <c r="E5" s="62" t="n">
        <f aca="false">E1*$A$5</f>
        <v>0.00114583333333333</v>
      </c>
      <c r="F5" s="63" t="n">
        <f aca="false">F1*$A$5</f>
        <v>0.00152777777777778</v>
      </c>
      <c r="G5" s="63" t="n">
        <f aca="false">G1*$A$5</f>
        <v>0.00305555555555555</v>
      </c>
      <c r="H5" s="63" t="n">
        <f aca="false">H1*$A$5</f>
        <v>0.00381944444444444</v>
      </c>
      <c r="I5" s="63" t="n">
        <f aca="false">I1*$A$5</f>
        <v>0.00763888888888888</v>
      </c>
      <c r="J5" s="63" t="n">
        <f aca="false">J1*$A$5</f>
        <v>0.0114583333333333</v>
      </c>
      <c r="K5" s="63" t="n">
        <f aca="false">K1*$A$5</f>
        <v>0.0145138888888889</v>
      </c>
      <c r="L5" s="58" t="n">
        <f aca="false">L1*$A$5</f>
        <v>0.0290277777777777</v>
      </c>
      <c r="M5" s="63" t="n">
        <f aca="false">M1*$A$5</f>
        <v>0.0381944444444444</v>
      </c>
      <c r="N5" s="64" t="n">
        <f aca="false">N1*$A$5</f>
        <v>0.0763888888888888</v>
      </c>
    </row>
    <row r="6" customFormat="false" ht="15" hidden="false" customHeight="false" outlineLevel="0" collapsed="false">
      <c r="A6" s="52" t="n">
        <f aca="false">B6/$B$1</f>
        <v>7.87037037037036E-006</v>
      </c>
      <c r="B6" s="53" t="n">
        <v>0.000196759259259259</v>
      </c>
      <c r="C6" s="54" t="n">
        <f aca="false">C1*$A$6</f>
        <v>0.000393518518518518</v>
      </c>
      <c r="D6" s="55" t="n">
        <f aca="false">D1*$A$6</f>
        <v>0.000787037037037036</v>
      </c>
      <c r="E6" s="56" t="n">
        <f aca="false">E1*$A$6</f>
        <v>0.00118055555555555</v>
      </c>
      <c r="F6" s="57" t="n">
        <f aca="false">F1*$A$6</f>
        <v>0.00157407407407407</v>
      </c>
      <c r="G6" s="57" t="n">
        <f aca="false">G1*$A$6</f>
        <v>0.00314814814814814</v>
      </c>
      <c r="H6" s="57" t="n">
        <f aca="false">H1*$A$6</f>
        <v>0.00393518518518518</v>
      </c>
      <c r="I6" s="57" t="n">
        <f aca="false">I1*$A$6</f>
        <v>0.00787037037037036</v>
      </c>
      <c r="J6" s="57" t="n">
        <f aca="false">J1*$A$6</f>
        <v>0.0118055555555555</v>
      </c>
      <c r="K6" s="57" t="n">
        <f aca="false">K1*$A$6</f>
        <v>0.0149537037037037</v>
      </c>
      <c r="L6" s="58" t="n">
        <f aca="false">L1*$A$6</f>
        <v>0.0299074074074074</v>
      </c>
      <c r="M6" s="57" t="n">
        <f aca="false">M1*$A$6</f>
        <v>0.0393518518518518</v>
      </c>
      <c r="N6" s="59" t="n">
        <f aca="false">N1*$A$6</f>
        <v>0.0787037037037036</v>
      </c>
    </row>
    <row r="7" customFormat="false" ht="15" hidden="false" customHeight="false" outlineLevel="0" collapsed="false">
      <c r="A7" s="52" t="n">
        <f aca="false">B7/$B$1</f>
        <v>8.10185185185184E-006</v>
      </c>
      <c r="B7" s="60" t="n">
        <v>0.000202546296296296</v>
      </c>
      <c r="C7" s="61" t="n">
        <f aca="false">$C$1*A7</f>
        <v>0.000405092592592592</v>
      </c>
      <c r="D7" s="55" t="n">
        <f aca="false">D1*$A$7</f>
        <v>0.000810185185185184</v>
      </c>
      <c r="E7" s="62" t="n">
        <f aca="false">E1*$A$7</f>
        <v>0.00121527777777778</v>
      </c>
      <c r="F7" s="63" t="n">
        <f aca="false">F1*$A$7</f>
        <v>0.00162037037037037</v>
      </c>
      <c r="G7" s="63" t="n">
        <f aca="false">G1*$A$7</f>
        <v>0.00324074074074074</v>
      </c>
      <c r="H7" s="63" t="n">
        <f aca="false">H1*$A$7</f>
        <v>0.00405092592592592</v>
      </c>
      <c r="I7" s="63" t="n">
        <f aca="false">I1*$A$7</f>
        <v>0.00810185185185184</v>
      </c>
      <c r="J7" s="63" t="n">
        <f aca="false">J1*$A$7</f>
        <v>0.0121527777777778</v>
      </c>
      <c r="K7" s="63" t="n">
        <f aca="false">K1*$A$7</f>
        <v>0.0153935185185185</v>
      </c>
      <c r="L7" s="58" t="n">
        <f aca="false">L1*$A$7</f>
        <v>0.030787037037037</v>
      </c>
      <c r="M7" s="63" t="n">
        <f aca="false">M1*$A$7</f>
        <v>0.0405092592592592</v>
      </c>
      <c r="N7" s="64" t="n">
        <f aca="false">N1*$A$7</f>
        <v>0.0810185185185184</v>
      </c>
    </row>
    <row r="8" customFormat="false" ht="15" hidden="false" customHeight="false" outlineLevel="0" collapsed="false">
      <c r="A8" s="52" t="n">
        <f aca="false">B8/$B$1</f>
        <v>8.33333333333332E-006</v>
      </c>
      <c r="B8" s="53" t="n">
        <v>0.000208333333333333</v>
      </c>
      <c r="C8" s="54" t="n">
        <f aca="false">$C$1*A8</f>
        <v>0.000416666666666666</v>
      </c>
      <c r="D8" s="55" t="n">
        <f aca="false">D1*$A$8</f>
        <v>0.000833333333333332</v>
      </c>
      <c r="E8" s="56" t="n">
        <f aca="false">E1*$A$8</f>
        <v>0.00125</v>
      </c>
      <c r="F8" s="57" t="n">
        <f aca="false">F1*$A$8</f>
        <v>0.00166666666666666</v>
      </c>
      <c r="G8" s="57" t="n">
        <f aca="false">G1*$A$8</f>
        <v>0.00333333333333333</v>
      </c>
      <c r="H8" s="57" t="n">
        <f aca="false">H1*$A$8</f>
        <v>0.00416666666666666</v>
      </c>
      <c r="I8" s="57" t="n">
        <f aca="false">I1*$A$8</f>
        <v>0.00833333333333332</v>
      </c>
      <c r="J8" s="57" t="n">
        <f aca="false">J1*$A$8</f>
        <v>0.0125</v>
      </c>
      <c r="K8" s="57" t="n">
        <f aca="false">K1*$A$8</f>
        <v>0.0158333333333333</v>
      </c>
      <c r="L8" s="58" t="n">
        <f aca="false">L1*$A$8</f>
        <v>0.0316666666666666</v>
      </c>
      <c r="M8" s="57" t="n">
        <f aca="false">M1*$A$8</f>
        <v>0.0416666666666666</v>
      </c>
      <c r="N8" s="59" t="n">
        <f aca="false">N1*$A$8</f>
        <v>0.0833333333333332</v>
      </c>
    </row>
    <row r="9" customFormat="false" ht="15" hidden="false" customHeight="false" outlineLevel="0" collapsed="false">
      <c r="A9" s="52" t="n">
        <f aca="false">B9/$B$1</f>
        <v>8.56481481481484E-006</v>
      </c>
      <c r="B9" s="60" t="n">
        <v>0.000214120370370371</v>
      </c>
      <c r="C9" s="61" t="n">
        <f aca="false">$C$1*A9</f>
        <v>0.000428240740740742</v>
      </c>
      <c r="D9" s="55" t="n">
        <f aca="false">D1*$A$9</f>
        <v>0.000856481481481484</v>
      </c>
      <c r="E9" s="62" t="n">
        <f aca="false">E1*$A$9</f>
        <v>0.00128472222222223</v>
      </c>
      <c r="F9" s="63" t="n">
        <f aca="false">F1*$A$9</f>
        <v>0.00171296296296297</v>
      </c>
      <c r="G9" s="63" t="n">
        <f aca="false">G1*$A$9</f>
        <v>0.00342592592592594</v>
      </c>
      <c r="H9" s="63" t="n">
        <f aca="false">H1*$A$9</f>
        <v>0.00428240740740742</v>
      </c>
      <c r="I9" s="63" t="n">
        <f aca="false">I1*$A$9</f>
        <v>0.00856481481481484</v>
      </c>
      <c r="J9" s="63" t="n">
        <f aca="false">J1*$A$9</f>
        <v>0.0128472222222223</v>
      </c>
      <c r="K9" s="63" t="n">
        <f aca="false">K1*$A$9</f>
        <v>0.0162731481481482</v>
      </c>
      <c r="L9" s="58" t="n">
        <f aca="false">L1*$A$9</f>
        <v>0.0325462962962964</v>
      </c>
      <c r="M9" s="63" t="n">
        <f aca="false">M1*$A$9</f>
        <v>0.0428240740740742</v>
      </c>
      <c r="N9" s="64" t="n">
        <f aca="false">N1*$A$9</f>
        <v>0.0856481481481484</v>
      </c>
    </row>
    <row r="10" customFormat="false" ht="15" hidden="false" customHeight="false" outlineLevel="0" collapsed="false">
      <c r="A10" s="52" t="n">
        <f aca="false">B10/$B$1</f>
        <v>8.79629629629632E-006</v>
      </c>
      <c r="B10" s="53" t="n">
        <v>0.000219907407407408</v>
      </c>
      <c r="C10" s="54" t="n">
        <f aca="false">$C$1*A10</f>
        <v>0.000439814814814816</v>
      </c>
      <c r="D10" s="55" t="n">
        <f aca="false">D1*$A$10</f>
        <v>0.000879629629629632</v>
      </c>
      <c r="E10" s="56" t="n">
        <f aca="false">E1*$A$10</f>
        <v>0.00131944444444445</v>
      </c>
      <c r="F10" s="57" t="n">
        <f aca="false">F1*$A$10</f>
        <v>0.00175925925925926</v>
      </c>
      <c r="G10" s="57" t="n">
        <f aca="false">G1*$A$10</f>
        <v>0.00351851851851853</v>
      </c>
      <c r="H10" s="57" t="n">
        <f aca="false">H1*$A$10</f>
        <v>0.00439814814814816</v>
      </c>
      <c r="I10" s="57" t="n">
        <f aca="false">I1*$A$10</f>
        <v>0.00879629629629632</v>
      </c>
      <c r="J10" s="57" t="n">
        <f aca="false">J1*$A$10</f>
        <v>0.0131944444444445</v>
      </c>
      <c r="K10" s="57" t="n">
        <f aca="false">K1*$A$10</f>
        <v>0.016712962962963</v>
      </c>
      <c r="L10" s="58" t="n">
        <f aca="false">L1*$A$10</f>
        <v>0.033425925925926</v>
      </c>
      <c r="M10" s="57" t="n">
        <f aca="false">M1*$A$10</f>
        <v>0.0439814814814816</v>
      </c>
      <c r="N10" s="59" t="n">
        <f aca="false">N1*$A$10</f>
        <v>0.0879629629629632</v>
      </c>
    </row>
    <row r="11" customFormat="false" ht="15" hidden="false" customHeight="false" outlineLevel="0" collapsed="false">
      <c r="A11" s="52" t="n">
        <f aca="false">B11/$B$1</f>
        <v>9.0277777777778E-006</v>
      </c>
      <c r="B11" s="60" t="n">
        <v>0.000225694444444445</v>
      </c>
      <c r="C11" s="61" t="n">
        <f aca="false">$C$1*A11</f>
        <v>0.00045138888888889</v>
      </c>
      <c r="D11" s="55" t="n">
        <f aca="false">D1*$A$11</f>
        <v>0.00090277777777778</v>
      </c>
      <c r="E11" s="62" t="n">
        <f aca="false">E1*$A$11</f>
        <v>0.00135416666666667</v>
      </c>
      <c r="F11" s="63" t="n">
        <f aca="false">F1*$A$11</f>
        <v>0.00180555555555556</v>
      </c>
      <c r="G11" s="63" t="n">
        <f aca="false">G1*$A$11</f>
        <v>0.00361111111111112</v>
      </c>
      <c r="H11" s="63" t="n">
        <f aca="false">H1*$A$11</f>
        <v>0.0045138888888889</v>
      </c>
      <c r="I11" s="63" t="n">
        <f aca="false">I1*$A$11</f>
        <v>0.0090277777777778</v>
      </c>
      <c r="J11" s="63" t="n">
        <f aca="false">J1*$A$11</f>
        <v>0.0135416666666667</v>
      </c>
      <c r="K11" s="63" t="n">
        <f aca="false">K1*$A$11</f>
        <v>0.0171527777777778</v>
      </c>
      <c r="L11" s="58" t="n">
        <f aca="false">L1*$A$11</f>
        <v>0.0343055555555556</v>
      </c>
      <c r="M11" s="63" t="n">
        <f aca="false">M1*$A$11</f>
        <v>0.045138888888889</v>
      </c>
      <c r="N11" s="64" t="n">
        <f aca="false">N1*$A$11</f>
        <v>0.090277777777778</v>
      </c>
    </row>
    <row r="12" customFormat="false" ht="15" hidden="false" customHeight="false" outlineLevel="0" collapsed="false">
      <c r="A12" s="52" t="n">
        <f aca="false">B12/$B$1</f>
        <v>9.25925925925928E-006</v>
      </c>
      <c r="B12" s="53" t="n">
        <v>0.000231481481481482</v>
      </c>
      <c r="C12" s="54" t="n">
        <f aca="false">$C$1*A12</f>
        <v>0.000462962962962964</v>
      </c>
      <c r="D12" s="55" t="n">
        <f aca="false">D1*$A$12</f>
        <v>0.000925925925925928</v>
      </c>
      <c r="E12" s="56" t="n">
        <f aca="false">E1*$A$12</f>
        <v>0.00138888888888889</v>
      </c>
      <c r="F12" s="57" t="n">
        <f aca="false">F1*$A$12</f>
        <v>0.00185185185185186</v>
      </c>
      <c r="G12" s="57" t="n">
        <f aca="false">G1*$A$12</f>
        <v>0.00370370370370371</v>
      </c>
      <c r="H12" s="57" t="n">
        <f aca="false">H1*$A$12</f>
        <v>0.00462962962962964</v>
      </c>
      <c r="I12" s="57" t="n">
        <f aca="false">I1*$A$12</f>
        <v>0.00925925925925928</v>
      </c>
      <c r="J12" s="57" t="n">
        <f aca="false">J1*$A$12</f>
        <v>0.0138888888888889</v>
      </c>
      <c r="K12" s="57" t="n">
        <f aca="false">K1*$A$12</f>
        <v>0.0175925925925926</v>
      </c>
      <c r="L12" s="58" t="n">
        <f aca="false">L1*$A$12</f>
        <v>0.0351851851851853</v>
      </c>
      <c r="M12" s="57" t="n">
        <f aca="false">M1*$A$12</f>
        <v>0.0462962962962964</v>
      </c>
      <c r="N12" s="59" t="n">
        <f aca="false">N1*$A$12</f>
        <v>0.0925925925925928</v>
      </c>
    </row>
    <row r="13" customFormat="false" ht="15" hidden="false" customHeight="false" outlineLevel="0" collapsed="false">
      <c r="A13" s="52" t="n">
        <f aca="false">B13/$B$1</f>
        <v>9.49074074074076E-006</v>
      </c>
      <c r="B13" s="60" t="n">
        <v>0.000237268518518519</v>
      </c>
      <c r="C13" s="61" t="n">
        <f aca="false">$C$1*A13</f>
        <v>0.000474537037037038</v>
      </c>
      <c r="D13" s="55" t="n">
        <f aca="false">D1*$A$13</f>
        <v>0.000949074074074076</v>
      </c>
      <c r="E13" s="62" t="n">
        <f aca="false">E1*$A$13</f>
        <v>0.00142361111111111</v>
      </c>
      <c r="F13" s="63" t="n">
        <f aca="false">F1*$A$13</f>
        <v>0.00189814814814815</v>
      </c>
      <c r="G13" s="63" t="n">
        <f aca="false">G1*$A$13</f>
        <v>0.0037962962962963</v>
      </c>
      <c r="H13" s="63" t="n">
        <f aca="false">H1*$A$13</f>
        <v>0.00474537037037038</v>
      </c>
      <c r="I13" s="63" t="n">
        <f aca="false">I1*$A$13</f>
        <v>0.00949074074074076</v>
      </c>
      <c r="J13" s="63" t="n">
        <f aca="false">J1*$A$13</f>
        <v>0.0142361111111111</v>
      </c>
      <c r="K13" s="63" t="n">
        <f aca="false">K1*$A$13</f>
        <v>0.0180324074074074</v>
      </c>
      <c r="L13" s="58" t="n">
        <f aca="false">L1*$A$13</f>
        <v>0.0360648148148149</v>
      </c>
      <c r="M13" s="63" t="n">
        <f aca="false">M1*$A$13</f>
        <v>0.0474537037037038</v>
      </c>
      <c r="N13" s="64" t="n">
        <f aca="false">N1*$A$13</f>
        <v>0.0949074074074076</v>
      </c>
    </row>
    <row r="14" customFormat="false" ht="15" hidden="false" customHeight="false" outlineLevel="0" collapsed="false">
      <c r="A14" s="52" t="n">
        <f aca="false">B14/$B$1</f>
        <v>9.72222222222224E-006</v>
      </c>
      <c r="B14" s="53" t="n">
        <v>0.000243055555555556</v>
      </c>
      <c r="C14" s="54" t="n">
        <f aca="false">$C$1*A14</f>
        <v>0.000486111111111112</v>
      </c>
      <c r="D14" s="55" t="n">
        <f aca="false">D1*$A$14</f>
        <v>0.000972222222222224</v>
      </c>
      <c r="E14" s="56" t="n">
        <f aca="false">E1*$A$14</f>
        <v>0.00145833333333334</v>
      </c>
      <c r="F14" s="57" t="n">
        <f aca="false">F1*$A$14</f>
        <v>0.00194444444444445</v>
      </c>
      <c r="G14" s="57" t="n">
        <f aca="false">G1*$A$14</f>
        <v>0.0038888888888889</v>
      </c>
      <c r="H14" s="57" t="n">
        <f aca="false">H1*$A$14</f>
        <v>0.00486111111111112</v>
      </c>
      <c r="I14" s="57" t="n">
        <f aca="false">I1*$A$14</f>
        <v>0.00972222222222224</v>
      </c>
      <c r="J14" s="57" t="n">
        <f aca="false">J1*$A$14</f>
        <v>0.0145833333333334</v>
      </c>
      <c r="K14" s="57" t="n">
        <f aca="false">K1*$A$14</f>
        <v>0.0184722222222223</v>
      </c>
      <c r="L14" s="58" t="n">
        <f aca="false">L1*$A$14</f>
        <v>0.0369444444444445</v>
      </c>
      <c r="M14" s="57" t="n">
        <f aca="false">M1*$A$14</f>
        <v>0.0486111111111112</v>
      </c>
      <c r="N14" s="59" t="n">
        <f aca="false">N1*$A$14</f>
        <v>0.0972222222222224</v>
      </c>
    </row>
    <row r="15" customFormat="false" ht="15" hidden="false" customHeight="false" outlineLevel="0" collapsed="false">
      <c r="A15" s="52" t="n">
        <f aca="false">B15/$B$1</f>
        <v>9.95370370370372E-006</v>
      </c>
      <c r="B15" s="60" t="n">
        <v>0.000248842592592593</v>
      </c>
      <c r="C15" s="61" t="n">
        <f aca="false">$C$1*A15</f>
        <v>0.000497685185185186</v>
      </c>
      <c r="D15" s="55" t="n">
        <f aca="false">D1*$A$15</f>
        <v>0.000995370370370372</v>
      </c>
      <c r="E15" s="62" t="n">
        <f aca="false">E1*$A$15</f>
        <v>0.00149305555555556</v>
      </c>
      <c r="F15" s="63" t="n">
        <f aca="false">F1*$A$15</f>
        <v>0.00199074074074074</v>
      </c>
      <c r="G15" s="63" t="n">
        <f aca="false">G1*$A$15</f>
        <v>0.00398148148148149</v>
      </c>
      <c r="H15" s="63" t="n">
        <f aca="false">H1*$A$15</f>
        <v>0.00497685185185186</v>
      </c>
      <c r="I15" s="63" t="n">
        <f aca="false">I1*$A$15</f>
        <v>0.00995370370370372</v>
      </c>
      <c r="J15" s="63" t="n">
        <f aca="false">J1*$A$15</f>
        <v>0.0149305555555556</v>
      </c>
      <c r="K15" s="63" t="n">
        <f aca="false">K1*$A$15</f>
        <v>0.0189120370370371</v>
      </c>
      <c r="L15" s="58" t="n">
        <f aca="false">L1*$A$15</f>
        <v>0.0378240740740741</v>
      </c>
      <c r="M15" s="63" t="n">
        <f aca="false">M1*$A$15</f>
        <v>0.0497685185185186</v>
      </c>
      <c r="N15" s="64" t="n">
        <f aca="false">N1*$A$15</f>
        <v>0.0995370370370372</v>
      </c>
    </row>
    <row r="16" customFormat="false" ht="15" hidden="false" customHeight="false" outlineLevel="0" collapsed="false">
      <c r="A16" s="52" t="n">
        <f aca="false">B16/$B$1</f>
        <v>1.01851851851852E-005</v>
      </c>
      <c r="B16" s="53" t="n">
        <v>0.00025462962962963</v>
      </c>
      <c r="C16" s="54" t="n">
        <f aca="false">$C$1*A16</f>
        <v>0.00050925925925926</v>
      </c>
      <c r="D16" s="55" t="n">
        <f aca="false">D1*$A$16</f>
        <v>0.00101851851851852</v>
      </c>
      <c r="E16" s="56" t="n">
        <f aca="false">E1*$A$16</f>
        <v>0.00152777777777778</v>
      </c>
      <c r="F16" s="57" t="n">
        <f aca="false">F1*$A$16</f>
        <v>0.00203703703703704</v>
      </c>
      <c r="G16" s="57" t="n">
        <f aca="false">G1*$A$16</f>
        <v>0.00407407407407408</v>
      </c>
      <c r="H16" s="57" t="n">
        <f aca="false">H1*$A$16</f>
        <v>0.0050925925925926</v>
      </c>
      <c r="I16" s="57" t="n">
        <f aca="false">I1*$A$16</f>
        <v>0.0101851851851852</v>
      </c>
      <c r="J16" s="57" t="n">
        <f aca="false">J1*$A$16</f>
        <v>0.0152777777777778</v>
      </c>
      <c r="K16" s="57" t="n">
        <f aca="false">K1*$A$16</f>
        <v>0.0193518518518519</v>
      </c>
      <c r="L16" s="58" t="n">
        <f aca="false">L1*$A$16</f>
        <v>0.0387037037037038</v>
      </c>
      <c r="M16" s="57" t="n">
        <f aca="false">M1*$A$16</f>
        <v>0.050925925925926</v>
      </c>
      <c r="N16" s="59" t="n">
        <f aca="false">N1*$A$16</f>
        <v>0.101851851851852</v>
      </c>
    </row>
    <row r="17" customFormat="false" ht="15" hidden="false" customHeight="false" outlineLevel="0" collapsed="false">
      <c r="A17" s="52" t="n">
        <f aca="false">B17/$B$1</f>
        <v>1.04166666666667E-005</v>
      </c>
      <c r="B17" s="60" t="n">
        <v>0.000260416666666667</v>
      </c>
      <c r="C17" s="61" t="n">
        <f aca="false">$C$1*A17</f>
        <v>0.000520833333333334</v>
      </c>
      <c r="D17" s="55" t="n">
        <f aca="false">D1*$A$17</f>
        <v>0.00104166666666667</v>
      </c>
      <c r="E17" s="62" t="n">
        <f aca="false">E1*$A$17</f>
        <v>0.0015625</v>
      </c>
      <c r="F17" s="63" t="n">
        <f aca="false">F1*$A$17</f>
        <v>0.00208333333333334</v>
      </c>
      <c r="G17" s="63" t="n">
        <f aca="false">G1*$A$17</f>
        <v>0.00416666666666667</v>
      </c>
      <c r="H17" s="63" t="n">
        <f aca="false">H1*$A$17</f>
        <v>0.00520833333333334</v>
      </c>
      <c r="I17" s="63" t="n">
        <f aca="false">I1*$A$17</f>
        <v>0.0104166666666667</v>
      </c>
      <c r="J17" s="63" t="n">
        <f aca="false">J1*$A$17</f>
        <v>0.015625</v>
      </c>
      <c r="K17" s="63" t="n">
        <f aca="false">K1*$A$17</f>
        <v>0.0197916666666667</v>
      </c>
      <c r="L17" s="58" t="n">
        <f aca="false">L1*$A$17</f>
        <v>0.0395833333333334</v>
      </c>
      <c r="M17" s="63" t="n">
        <f aca="false">M1*$A$17</f>
        <v>0.0520833333333334</v>
      </c>
      <c r="N17" s="64" t="n">
        <f aca="false">N1*$A$17</f>
        <v>0.104166666666667</v>
      </c>
    </row>
    <row r="18" customFormat="false" ht="15" hidden="false" customHeight="false" outlineLevel="0" collapsed="false">
      <c r="A18" s="52" t="n">
        <f aca="false">B18/$B$1</f>
        <v>1.06481481481482E-005</v>
      </c>
      <c r="B18" s="53" t="n">
        <v>0.000266203703703704</v>
      </c>
      <c r="C18" s="54" t="n">
        <f aca="false">$C$1*A18</f>
        <v>0.000532407407407408</v>
      </c>
      <c r="D18" s="55" t="n">
        <f aca="false">D1*$A$18</f>
        <v>0.00106481481481482</v>
      </c>
      <c r="E18" s="56" t="n">
        <f aca="false">E1*$A$18</f>
        <v>0.00159722222222222</v>
      </c>
      <c r="F18" s="57" t="n">
        <f aca="false">F1*$A$18</f>
        <v>0.00212962962962963</v>
      </c>
      <c r="G18" s="57" t="n">
        <f aca="false">G1*$A$18</f>
        <v>0.00425925925925926</v>
      </c>
      <c r="H18" s="57" t="n">
        <f aca="false">H1*$A$18</f>
        <v>0.00532407407407408</v>
      </c>
      <c r="I18" s="57" t="n">
        <f aca="false">I1*$A$18</f>
        <v>0.0106481481481482</v>
      </c>
      <c r="J18" s="57" t="n">
        <f aca="false">J1*$A$18</f>
        <v>0.0159722222222222</v>
      </c>
      <c r="K18" s="57" t="n">
        <f aca="false">K1*$A$18</f>
        <v>0.0202314814814815</v>
      </c>
      <c r="L18" s="58" t="n">
        <f aca="false">L1*$A$18</f>
        <v>0.040462962962963</v>
      </c>
      <c r="M18" s="57" t="n">
        <f aca="false">M1*$A$18</f>
        <v>0.0532407407407408</v>
      </c>
      <c r="N18" s="59" t="n">
        <f aca="false">N1*$A$18</f>
        <v>0.106481481481482</v>
      </c>
    </row>
    <row r="19" customFormat="false" ht="15" hidden="false" customHeight="false" outlineLevel="0" collapsed="false">
      <c r="A19" s="52" t="n">
        <f aca="false">B19/$B$1</f>
        <v>1.08796296296296E-005</v>
      </c>
      <c r="B19" s="60" t="n">
        <v>0.000271990740740741</v>
      </c>
      <c r="C19" s="61" t="n">
        <f aca="false">$C$1*A19</f>
        <v>0.000543981481481482</v>
      </c>
      <c r="D19" s="55" t="n">
        <f aca="false">D1*$A$19</f>
        <v>0.00108796296296296</v>
      </c>
      <c r="E19" s="62" t="n">
        <f aca="false">E1*$A$19</f>
        <v>0.00163194444444445</v>
      </c>
      <c r="F19" s="63" t="n">
        <f aca="false">F1*$A$19</f>
        <v>0.00217592592592593</v>
      </c>
      <c r="G19" s="63" t="n">
        <f aca="false">G1*$A$19</f>
        <v>0.00435185185185186</v>
      </c>
      <c r="H19" s="63" t="n">
        <f aca="false">H1*$A$19</f>
        <v>0.00543981481481482</v>
      </c>
      <c r="I19" s="63" t="n">
        <f aca="false">I1*$A$19</f>
        <v>0.0108796296296296</v>
      </c>
      <c r="J19" s="63" t="n">
        <f aca="false">J1*$A$19</f>
        <v>0.0163194444444445</v>
      </c>
      <c r="K19" s="63" t="n">
        <f aca="false">K1*$A$19</f>
        <v>0.0206712962962963</v>
      </c>
      <c r="L19" s="58" t="n">
        <f aca="false">L1*$A$19</f>
        <v>0.0413425925925926</v>
      </c>
      <c r="M19" s="63" t="n">
        <f aca="false">M1*$A$19</f>
        <v>0.0543981481481482</v>
      </c>
      <c r="N19" s="64" t="n">
        <f aca="false">N1*$A$19</f>
        <v>0.108796296296296</v>
      </c>
    </row>
    <row r="20" customFormat="false" ht="15" hidden="false" customHeight="false" outlineLevel="0" collapsed="false">
      <c r="A20" s="52" t="n">
        <f aca="false">B20/$B$1</f>
        <v>1.11111111111111E-005</v>
      </c>
      <c r="B20" s="53" t="n">
        <v>0.000277777777777778</v>
      </c>
      <c r="C20" s="54" t="n">
        <f aca="false">$C$1*A20</f>
        <v>0.000555555555555556</v>
      </c>
      <c r="D20" s="55" t="n">
        <f aca="false">D1*$A$20</f>
        <v>0.00111111111111111</v>
      </c>
      <c r="E20" s="56" t="n">
        <f aca="false">E1*$A$20</f>
        <v>0.00166666666666667</v>
      </c>
      <c r="F20" s="57" t="n">
        <f aca="false">F1*$A$20</f>
        <v>0.00222222222222222</v>
      </c>
      <c r="G20" s="57" t="n">
        <f aca="false">G1*$A$20</f>
        <v>0.00444444444444445</v>
      </c>
      <c r="H20" s="57" t="n">
        <f aca="false">H1*$A$20</f>
        <v>0.00555555555555556</v>
      </c>
      <c r="I20" s="57" t="n">
        <f aca="false">I1*$A$20</f>
        <v>0.0111111111111111</v>
      </c>
      <c r="J20" s="57" t="n">
        <f aca="false">J1*$A$20</f>
        <v>0.0166666666666667</v>
      </c>
      <c r="K20" s="57" t="n">
        <f aca="false">K1*$A$20</f>
        <v>0.0211111111111111</v>
      </c>
      <c r="L20" s="58" t="n">
        <f aca="false">L1*$A$20</f>
        <v>0.0422222222222223</v>
      </c>
      <c r="M20" s="57" t="n">
        <f aca="false">M1*$A$20</f>
        <v>0.0555555555555556</v>
      </c>
      <c r="N20" s="59" t="n">
        <f aca="false">N1*$A$20</f>
        <v>0.111111111111111</v>
      </c>
    </row>
    <row r="21" customFormat="false" ht="15" hidden="false" customHeight="false" outlineLevel="0" collapsed="false">
      <c r="A21" s="52" t="n">
        <f aca="false">B21/$B$1</f>
        <v>1.13425925925926E-005</v>
      </c>
      <c r="B21" s="60" t="n">
        <v>0.000283564814814815</v>
      </c>
      <c r="C21" s="61" t="n">
        <f aca="false">$C$1*A21</f>
        <v>0.00056712962962963</v>
      </c>
      <c r="D21" s="55" t="n">
        <f aca="false">D1*$A$21</f>
        <v>0.00113425925925926</v>
      </c>
      <c r="E21" s="62" t="n">
        <f aca="false">E1*$A$21</f>
        <v>0.00170138888888889</v>
      </c>
      <c r="F21" s="63" t="n">
        <f aca="false">F1*$A$21</f>
        <v>0.00226851851851852</v>
      </c>
      <c r="G21" s="63" t="n">
        <f aca="false">G1*$A$21</f>
        <v>0.00453703703703704</v>
      </c>
      <c r="H21" s="63" t="n">
        <f aca="false">H1*$A$21</f>
        <v>0.0056712962962963</v>
      </c>
      <c r="I21" s="63" t="n">
        <f aca="false">I1*$A$21</f>
        <v>0.0113425925925926</v>
      </c>
      <c r="J21" s="63" t="n">
        <f aca="false">J1*$A$21</f>
        <v>0.0170138888888889</v>
      </c>
      <c r="K21" s="63" t="n">
        <f aca="false">K1*$A$21</f>
        <v>0.0215509259259259</v>
      </c>
      <c r="L21" s="58" t="n">
        <f aca="false">L1*$A$21</f>
        <v>0.0431018518518519</v>
      </c>
      <c r="M21" s="63" t="n">
        <f aca="false">M1*$A$21</f>
        <v>0.056712962962963</v>
      </c>
      <c r="N21" s="64" t="n">
        <f aca="false">N1*$A$21</f>
        <v>0.113425925925926</v>
      </c>
    </row>
    <row r="22" customFormat="false" ht="15" hidden="false" customHeight="false" outlineLevel="0" collapsed="false">
      <c r="A22" s="52" t="n">
        <f aca="false">B22/$B$1</f>
        <v>1.15740740740741E-005</v>
      </c>
      <c r="B22" s="53" t="n">
        <v>0.000289351851851852</v>
      </c>
      <c r="C22" s="54" t="n">
        <f aca="false">$C$1*A22</f>
        <v>0.000578703703703704</v>
      </c>
      <c r="D22" s="55" t="n">
        <f aca="false">D1*$A$22</f>
        <v>0.00115740740740741</v>
      </c>
      <c r="E22" s="56" t="n">
        <f aca="false">E1*$A$22</f>
        <v>0.00173611111111111</v>
      </c>
      <c r="F22" s="57" t="n">
        <f aca="false">F1*$A$22</f>
        <v>0.00231481481481482</v>
      </c>
      <c r="G22" s="57" t="n">
        <f aca="false">G1*$A$22</f>
        <v>0.00462962962962963</v>
      </c>
      <c r="H22" s="57" t="n">
        <f aca="false">H1*$A$22</f>
        <v>0.00578703703703704</v>
      </c>
      <c r="I22" s="57" t="n">
        <f aca="false">I1*$A$22</f>
        <v>0.0115740740740741</v>
      </c>
      <c r="J22" s="57" t="n">
        <f aca="false">J1*$A$22</f>
        <v>0.0173611111111111</v>
      </c>
      <c r="K22" s="57" t="n">
        <f aca="false">K1*$A$22</f>
        <v>0.0219907407407408</v>
      </c>
      <c r="L22" s="58" t="n">
        <f aca="false">L1*$A$22</f>
        <v>0.0439814814814815</v>
      </c>
      <c r="M22" s="57" t="n">
        <f aca="false">M1*$A$22</f>
        <v>0.0578703703703704</v>
      </c>
      <c r="N22" s="59" t="n">
        <f aca="false">N1*$A$22</f>
        <v>0.115740740740741</v>
      </c>
    </row>
    <row r="23" customFormat="false" ht="15" hidden="false" customHeight="false" outlineLevel="0" collapsed="false">
      <c r="A23" s="52" t="n">
        <f aca="false">B23/$B$1</f>
        <v>1.18055555555556E-005</v>
      </c>
      <c r="B23" s="60" t="n">
        <v>0.000295138888888889</v>
      </c>
      <c r="C23" s="61" t="n">
        <f aca="false">$C$1*A23</f>
        <v>0.000590277777777778</v>
      </c>
      <c r="D23" s="55" t="n">
        <f aca="false">D1*$A$23</f>
        <v>0.00118055555555556</v>
      </c>
      <c r="E23" s="62" t="n">
        <f aca="false">E1*$A$23</f>
        <v>0.00177083333333333</v>
      </c>
      <c r="F23" s="63" t="n">
        <f aca="false">F1*$A$23</f>
        <v>0.00236111111111111</v>
      </c>
      <c r="G23" s="63" t="n">
        <f aca="false">G1*$A$23</f>
        <v>0.00472222222222223</v>
      </c>
      <c r="H23" s="63" t="n">
        <f aca="false">H1*$A$23</f>
        <v>0.00590277777777778</v>
      </c>
      <c r="I23" s="63" t="n">
        <f aca="false">I1*$A$23</f>
        <v>0.0118055555555556</v>
      </c>
      <c r="J23" s="63" t="n">
        <f aca="false">J1*$A$23</f>
        <v>0.0177083333333333</v>
      </c>
      <c r="K23" s="63" t="n">
        <f aca="false">K1*$A$23</f>
        <v>0.0224305555555556</v>
      </c>
      <c r="L23" s="58" t="n">
        <f aca="false">L1*$A$23</f>
        <v>0.0448611111111111</v>
      </c>
      <c r="M23" s="63" t="n">
        <f aca="false">M1*$A$23</f>
        <v>0.0590277777777778</v>
      </c>
      <c r="N23" s="64" t="n">
        <f aca="false">N1*$A$23</f>
        <v>0.118055555555556</v>
      </c>
    </row>
    <row r="24" customFormat="false" ht="15" hidden="false" customHeight="false" outlineLevel="0" collapsed="false">
      <c r="A24" s="52" t="n">
        <f aca="false">B24/$B$1</f>
        <v>1.2037037037037E-005</v>
      </c>
      <c r="B24" s="53" t="n">
        <v>0.000300925925925926</v>
      </c>
      <c r="C24" s="54" t="n">
        <f aca="false">$C$1*A24</f>
        <v>0.000601851851851852</v>
      </c>
      <c r="D24" s="55" t="n">
        <f aca="false">D1*$A$24</f>
        <v>0.0012037037037037</v>
      </c>
      <c r="E24" s="56" t="n">
        <f aca="false">E1*$A$24</f>
        <v>0.00180555555555556</v>
      </c>
      <c r="F24" s="57" t="n">
        <f aca="false">F1*$A$24</f>
        <v>0.00240740740740741</v>
      </c>
      <c r="G24" s="57" t="n">
        <f aca="false">G1*$A$24</f>
        <v>0.00481481481481482</v>
      </c>
      <c r="H24" s="57" t="n">
        <f aca="false">H1*$A$24</f>
        <v>0.00601851851851852</v>
      </c>
      <c r="I24" s="57" t="n">
        <f aca="false">I1*$A$24</f>
        <v>0.012037037037037</v>
      </c>
      <c r="J24" s="57" t="n">
        <f aca="false">J1*$A$24</f>
        <v>0.0180555555555556</v>
      </c>
      <c r="K24" s="57" t="n">
        <f aca="false">K1*$A$24</f>
        <v>0.0228703703703704</v>
      </c>
      <c r="L24" s="58" t="n">
        <f aca="false">L1*$A$24</f>
        <v>0.0457407407407408</v>
      </c>
      <c r="M24" s="57" t="n">
        <f aca="false">M1*$A$24</f>
        <v>0.0601851851851852</v>
      </c>
      <c r="N24" s="59" t="n">
        <f aca="false">N1*$A$24</f>
        <v>0.12037037037037</v>
      </c>
    </row>
    <row r="25" customFormat="false" ht="15" hidden="false" customHeight="false" outlineLevel="0" collapsed="false">
      <c r="A25" s="52" t="n">
        <f aca="false">B25/$B$1</f>
        <v>1.22685185185185E-005</v>
      </c>
      <c r="B25" s="60" t="n">
        <v>0.000306712962962963</v>
      </c>
      <c r="C25" s="61" t="n">
        <f aca="false">$C$1*A25</f>
        <v>0.000613425925925926</v>
      </c>
      <c r="D25" s="55" t="n">
        <f aca="false">D1*$A$25</f>
        <v>0.00122685185185185</v>
      </c>
      <c r="E25" s="62" t="n">
        <f aca="false">E1*$A$25</f>
        <v>0.00184027777777778</v>
      </c>
      <c r="F25" s="63" t="n">
        <f aca="false">F1*$A$25</f>
        <v>0.0024537037037037</v>
      </c>
      <c r="G25" s="63" t="n">
        <f aca="false">G1*$A$25</f>
        <v>0.00490740740740741</v>
      </c>
      <c r="H25" s="63" t="n">
        <f aca="false">H1*$A$25</f>
        <v>0.00613425925925926</v>
      </c>
      <c r="I25" s="63" t="n">
        <f aca="false">I1*$A$25</f>
        <v>0.0122685185185185</v>
      </c>
      <c r="J25" s="63" t="n">
        <f aca="false">J1*$A$25</f>
        <v>0.0184027777777778</v>
      </c>
      <c r="K25" s="63" t="n">
        <f aca="false">K1*$A$25</f>
        <v>0.0233101851851852</v>
      </c>
      <c r="L25" s="58" t="n">
        <f aca="false">L1*$A$25</f>
        <v>0.0466203703703704</v>
      </c>
      <c r="M25" s="63" t="n">
        <f aca="false">M1*$A$25</f>
        <v>0.0613425925925926</v>
      </c>
      <c r="N25" s="64" t="n">
        <f aca="false">N1*$A$25</f>
        <v>0.122685185185185</v>
      </c>
    </row>
    <row r="26" customFormat="false" ht="15" hidden="false" customHeight="false" outlineLevel="0" collapsed="false">
      <c r="A26" s="52" t="n">
        <f aca="false">B26/$B$1</f>
        <v>1.25E-005</v>
      </c>
      <c r="B26" s="53" t="n">
        <v>0.0003125</v>
      </c>
      <c r="C26" s="54" t="n">
        <f aca="false">$C$1*A26</f>
        <v>0.000625</v>
      </c>
      <c r="D26" s="55" t="n">
        <f aca="false">D1*$A$26</f>
        <v>0.00125</v>
      </c>
      <c r="E26" s="56" t="n">
        <f aca="false">E1*$A$26</f>
        <v>0.001875</v>
      </c>
      <c r="F26" s="57" t="n">
        <f aca="false">F1*$A$26</f>
        <v>0.0025</v>
      </c>
      <c r="G26" s="57" t="n">
        <f aca="false">G1*$A$26</f>
        <v>0.005</v>
      </c>
      <c r="H26" s="57" t="n">
        <f aca="false">H1*$A$26</f>
        <v>0.00625</v>
      </c>
      <c r="I26" s="57" t="n">
        <f aca="false">I1*$A$26</f>
        <v>0.0125</v>
      </c>
      <c r="J26" s="57" t="n">
        <f aca="false">J1*$A$26</f>
        <v>0.01875</v>
      </c>
      <c r="K26" s="57" t="n">
        <f aca="false">K1*$A$26</f>
        <v>0.02375</v>
      </c>
      <c r="L26" s="58" t="n">
        <f aca="false">L1*$A$26</f>
        <v>0.0475</v>
      </c>
      <c r="M26" s="57" t="n">
        <f aca="false">M1*$A$26</f>
        <v>0.0625</v>
      </c>
      <c r="N26" s="59" t="n">
        <f aca="false">N1*$A$26</f>
        <v>0.125</v>
      </c>
    </row>
    <row r="27" customFormat="false" ht="15" hidden="false" customHeight="false" outlineLevel="0" collapsed="false">
      <c r="A27" s="52" t="n">
        <f aca="false">B27/$B$1</f>
        <v>1.27314814814815E-005</v>
      </c>
      <c r="B27" s="60" t="n">
        <v>0.000318287037037037</v>
      </c>
      <c r="C27" s="61" t="n">
        <f aca="false">$C$1*A27</f>
        <v>0.000636574074074074</v>
      </c>
      <c r="D27" s="55" t="n">
        <f aca="false">D1*$A$27</f>
        <v>0.00127314814814815</v>
      </c>
      <c r="E27" s="62" t="n">
        <f aca="false">E1*$A$27</f>
        <v>0.00190972222222222</v>
      </c>
      <c r="F27" s="63" t="n">
        <f aca="false">F1*$A$27</f>
        <v>0.0025462962962963</v>
      </c>
      <c r="G27" s="63" t="n">
        <f aca="false">G1*$A$27</f>
        <v>0.00509259259259259</v>
      </c>
      <c r="H27" s="63" t="n">
        <f aca="false">H1*$A$27</f>
        <v>0.00636574074074074</v>
      </c>
      <c r="I27" s="63" t="n">
        <f aca="false">I1*$A$27</f>
        <v>0.0127314814814815</v>
      </c>
      <c r="J27" s="63" t="n">
        <f aca="false">J1*$A$27</f>
        <v>0.0190972222222222</v>
      </c>
      <c r="K27" s="63" t="n">
        <f aca="false">K1*$A$27</f>
        <v>0.0241898148148148</v>
      </c>
      <c r="L27" s="58" t="n">
        <f aca="false">L1*$A$27</f>
        <v>0.0483796296296296</v>
      </c>
      <c r="M27" s="63" t="n">
        <f aca="false">M1*$A$27</f>
        <v>0.0636574074074074</v>
      </c>
      <c r="N27" s="64" t="n">
        <f aca="false">N1*$A$27</f>
        <v>0.127314814814815</v>
      </c>
    </row>
    <row r="28" customFormat="false" ht="15" hidden="false" customHeight="false" outlineLevel="0" collapsed="false">
      <c r="A28" s="52" t="n">
        <f aca="false">B28/$B$1</f>
        <v>1.2962962962963E-005</v>
      </c>
      <c r="B28" s="53" t="n">
        <v>0.000324074074074074</v>
      </c>
      <c r="C28" s="54" t="n">
        <f aca="false">$C$1*A28</f>
        <v>0.000648148148148148</v>
      </c>
      <c r="D28" s="55" t="n">
        <f aca="false">D1*$A$28</f>
        <v>0.0012962962962963</v>
      </c>
      <c r="E28" s="56" t="n">
        <f aca="false">E1*$A$28</f>
        <v>0.00194444444444444</v>
      </c>
      <c r="F28" s="57" t="n">
        <f aca="false">F1*$A$28</f>
        <v>0.00259259259259259</v>
      </c>
      <c r="G28" s="57" t="n">
        <f aca="false">G1*$A$28</f>
        <v>0.00518518518518518</v>
      </c>
      <c r="H28" s="57" t="n">
        <f aca="false">H1*$A$28</f>
        <v>0.00648148148148148</v>
      </c>
      <c r="I28" s="57" t="n">
        <f aca="false">I1*$A$28</f>
        <v>0.012962962962963</v>
      </c>
      <c r="J28" s="57" t="n">
        <f aca="false">J1*$A$28</f>
        <v>0.0194444444444444</v>
      </c>
      <c r="K28" s="57" t="n">
        <f aca="false">K1*$A$28</f>
        <v>0.0246296296296296</v>
      </c>
      <c r="L28" s="58" t="n">
        <f aca="false">L1*$A$28</f>
        <v>0.0492592592592593</v>
      </c>
      <c r="M28" s="57" t="n">
        <f aca="false">M1*$A$28</f>
        <v>0.0648148148148148</v>
      </c>
      <c r="N28" s="59" t="n">
        <f aca="false">N1*$A$28</f>
        <v>0.12962962962963</v>
      </c>
    </row>
    <row r="29" customFormat="false" ht="15" hidden="false" customHeight="false" outlineLevel="0" collapsed="false">
      <c r="A29" s="52" t="n">
        <f aca="false">B29/$B$1</f>
        <v>1.31944444444445E-005</v>
      </c>
      <c r="B29" s="60" t="n">
        <v>0.000329861111111112</v>
      </c>
      <c r="C29" s="61" t="n">
        <f aca="false">$C$1*A29</f>
        <v>0.000659722222222224</v>
      </c>
      <c r="D29" s="55" t="n">
        <f aca="false">D1*$A$29</f>
        <v>0.00131944444444445</v>
      </c>
      <c r="E29" s="62" t="n">
        <f aca="false">E1*$A$29</f>
        <v>0.00197916666666667</v>
      </c>
      <c r="F29" s="63" t="n">
        <f aca="false">F1*$A$29</f>
        <v>0.0026388888888889</v>
      </c>
      <c r="G29" s="63" t="n">
        <f aca="false">G1*$A$29</f>
        <v>0.00527777777777779</v>
      </c>
      <c r="H29" s="63" t="n">
        <f aca="false">H1*$A$29</f>
        <v>0.00659722222222224</v>
      </c>
      <c r="I29" s="63" t="n">
        <f aca="false">I1*$A$29</f>
        <v>0.0131944444444445</v>
      </c>
      <c r="J29" s="63" t="n">
        <f aca="false">J1*$A$29</f>
        <v>0.0197916666666667</v>
      </c>
      <c r="K29" s="63" t="n">
        <f aca="false">K1*$A$29</f>
        <v>0.0250694444444445</v>
      </c>
      <c r="L29" s="58" t="n">
        <f aca="false">L1*$A$29</f>
        <v>0.050138888888889</v>
      </c>
      <c r="M29" s="63" t="n">
        <f aca="false">M1*$A$29</f>
        <v>0.0659722222222224</v>
      </c>
      <c r="N29" s="64" t="n">
        <f aca="false">N1*$A$29</f>
        <v>0.131944444444445</v>
      </c>
    </row>
    <row r="30" customFormat="false" ht="15" hidden="false" customHeight="false" outlineLevel="0" collapsed="false">
      <c r="A30" s="52" t="n">
        <f aca="false">B30/$B$1</f>
        <v>1.3425925925926E-005</v>
      </c>
      <c r="B30" s="53" t="n">
        <v>0.000335648148148149</v>
      </c>
      <c r="C30" s="54" t="n">
        <f aca="false">$C$1*A30</f>
        <v>0.000671296296296298</v>
      </c>
      <c r="D30" s="55" t="n">
        <f aca="false">D1*$A$30</f>
        <v>0.0013425925925926</v>
      </c>
      <c r="E30" s="56" t="n">
        <f aca="false">E1*$A$30</f>
        <v>0.00201388888888889</v>
      </c>
      <c r="F30" s="57" t="n">
        <f aca="false">F1*$A$30</f>
        <v>0.00268518518518519</v>
      </c>
      <c r="G30" s="57" t="n">
        <f aca="false">G1*$A$30</f>
        <v>0.00537037037037038</v>
      </c>
      <c r="H30" s="57" t="n">
        <f aca="false">H1*$A$30</f>
        <v>0.00671296296296298</v>
      </c>
      <c r="I30" s="57" t="n">
        <f aca="false">I1*$A$30</f>
        <v>0.013425925925926</v>
      </c>
      <c r="J30" s="57" t="n">
        <f aca="false">J1*$A$30</f>
        <v>0.0201388888888889</v>
      </c>
      <c r="K30" s="57" t="n">
        <f aca="false">K1*$A$30</f>
        <v>0.0255092592592593</v>
      </c>
      <c r="L30" s="58" t="n">
        <f aca="false">L1*$A$30</f>
        <v>0.0510185185185186</v>
      </c>
      <c r="M30" s="57" t="n">
        <f aca="false">M1*$A$30</f>
        <v>0.0671296296296298</v>
      </c>
      <c r="N30" s="59" t="n">
        <f aca="false">N1*$A$30</f>
        <v>0.13425925925926</v>
      </c>
    </row>
    <row r="31" customFormat="false" ht="15" hidden="false" customHeight="false" outlineLevel="0" collapsed="false">
      <c r="A31" s="52" t="n">
        <f aca="false">B31/$B$1</f>
        <v>1.36574074074074E-005</v>
      </c>
      <c r="B31" s="60" t="n">
        <v>0.000341435185185186</v>
      </c>
      <c r="C31" s="61" t="n">
        <f aca="false">$C$1*A31</f>
        <v>0.000682870370370372</v>
      </c>
      <c r="D31" s="55" t="n">
        <f aca="false">D1*$A$31</f>
        <v>0.00136574074074074</v>
      </c>
      <c r="E31" s="62" t="n">
        <f aca="false">E1*$A$31</f>
        <v>0.00204861111111112</v>
      </c>
      <c r="F31" s="63" t="n">
        <f aca="false">F1*$A$31</f>
        <v>0.00273148148148149</v>
      </c>
      <c r="G31" s="63" t="n">
        <f aca="false">G1*$A$31</f>
        <v>0.00546296296296298</v>
      </c>
      <c r="H31" s="63" t="n">
        <f aca="false">H1*$A$31</f>
        <v>0.00682870370370372</v>
      </c>
      <c r="I31" s="63" t="n">
        <f aca="false">I1*$A$31</f>
        <v>0.0136574074074074</v>
      </c>
      <c r="J31" s="63" t="n">
        <f aca="false">J1*$A$31</f>
        <v>0.0204861111111112</v>
      </c>
      <c r="K31" s="63" t="n">
        <f aca="false">K1*$A$31</f>
        <v>0.0259490740740741</v>
      </c>
      <c r="L31" s="58" t="n">
        <f aca="false">L1*$A$31</f>
        <v>0.0518981481481483</v>
      </c>
      <c r="M31" s="63" t="n">
        <f aca="false">M1*$A$31</f>
        <v>0.0682870370370372</v>
      </c>
      <c r="N31" s="64" t="n">
        <f aca="false">N1*$A$31</f>
        <v>0.136574074074074</v>
      </c>
    </row>
    <row r="32" customFormat="false" ht="15.75" hidden="false" customHeight="false" outlineLevel="0" collapsed="false">
      <c r="A32" s="65" t="n">
        <f aca="false">B32/$B$1</f>
        <v>1.38888888888889E-005</v>
      </c>
      <c r="B32" s="66" t="n">
        <v>0.000347222222222223</v>
      </c>
      <c r="C32" s="67" t="n">
        <f aca="false">$C$1*A32</f>
        <v>0.000694444444444446</v>
      </c>
      <c r="D32" s="68" t="n">
        <f aca="false">D1*$A$32</f>
        <v>0.00138888888888889</v>
      </c>
      <c r="E32" s="69" t="n">
        <f aca="false">E1*$A$32</f>
        <v>0.00208333333333334</v>
      </c>
      <c r="F32" s="70" t="n">
        <f aca="false">F1*$A$32</f>
        <v>0.00277777777777778</v>
      </c>
      <c r="G32" s="70" t="n">
        <f aca="false">G1*$A$32</f>
        <v>0.00555555555555557</v>
      </c>
      <c r="H32" s="70" t="n">
        <f aca="false">H1*$A$32</f>
        <v>0.00694444444444446</v>
      </c>
      <c r="I32" s="70" t="n">
        <f aca="false">I1*$A$32</f>
        <v>0.0138888888888889</v>
      </c>
      <c r="J32" s="70" t="n">
        <f aca="false">J1*$A$32</f>
        <v>0.0208333333333334</v>
      </c>
      <c r="K32" s="70" t="n">
        <f aca="false">K1*$A$32</f>
        <v>0.0263888888888889</v>
      </c>
      <c r="L32" s="71" t="n">
        <f aca="false">L1*$A$32</f>
        <v>0.0527777777777779</v>
      </c>
      <c r="M32" s="70" t="n">
        <f aca="false">M1*$A$32</f>
        <v>0.0694444444444446</v>
      </c>
      <c r="N32" s="72" t="n">
        <f aca="false">N1*$A$32</f>
        <v>0.138888888888889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2014-10-04T12:13:05Z</dcterms:modified>
  <cp:revision>0</cp:revision>
</cp:coreProperties>
</file>