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beach_slope/"/>
    </mc:Choice>
  </mc:AlternateContent>
  <xr:revisionPtr revIDLastSave="0" documentId="13_ncr:1_{1179AC5C-0FBF-0B4D-A330-2EB979E039FB}" xr6:coauthVersionLast="45" xr6:coauthVersionMax="45" xr10:uidLastSave="{00000000-0000-0000-0000-000000000000}"/>
  <bookViews>
    <workbookView xWindow="0" yWindow="460" windowWidth="12680" windowHeight="15540" activeTab="1" xr2:uid="{FFBB2C74-1ADB-6944-87A5-4C4E1AF9A278}"/>
  </bookViews>
  <sheets>
    <sheet name="fixed" sheetId="1" r:id="rId1"/>
    <sheet name="0.2" sheetId="7" r:id="rId2"/>
    <sheet name="0.25" sheetId="8" r:id="rId3"/>
    <sheet name="0.5" sheetId="9" r:id="rId4"/>
    <sheet name="0.6" sheetId="10" r:id="rId5"/>
    <sheet name="0.2_2" sheetId="2" state="hidden" r:id="rId6"/>
    <sheet name="0.5_2" sheetId="5" state="hidden" r:id="rId7"/>
    <sheet name="0.75" sheetId="3" r:id="rId8"/>
    <sheet name="1" sheetId="4" r:id="rId9"/>
    <sheet name="time_per_movement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I13" i="6"/>
  <c r="J13" i="6"/>
  <c r="K13" i="6"/>
  <c r="B13" i="6"/>
  <c r="A13" i="6"/>
  <c r="B9" i="1" l="1"/>
  <c r="C9" i="1"/>
  <c r="D9" i="1"/>
  <c r="E9" i="1"/>
  <c r="F9" i="1"/>
  <c r="A9" i="1"/>
  <c r="B7" i="1"/>
  <c r="C7" i="1"/>
  <c r="D7" i="1"/>
  <c r="E7" i="1"/>
  <c r="F7" i="1"/>
  <c r="G7" i="1"/>
  <c r="H7" i="1"/>
  <c r="A7" i="1"/>
  <c r="Y17" i="2"/>
  <c r="N30" i="2"/>
  <c r="L31" i="2"/>
  <c r="M31" i="2"/>
  <c r="E31" i="2"/>
  <c r="K31" i="2"/>
  <c r="I31" i="2"/>
  <c r="J31" i="2"/>
  <c r="H31" i="2"/>
  <c r="G31" i="2"/>
  <c r="F31" i="2"/>
  <c r="D31" i="2"/>
  <c r="H1" i="1" l="1"/>
  <c r="G1" i="1"/>
  <c r="B1" i="1" l="1"/>
  <c r="C1" i="1"/>
  <c r="D1" i="1"/>
  <c r="E1" i="1"/>
  <c r="F1" i="1"/>
  <c r="A1" i="1"/>
</calcChain>
</file>

<file path=xl/sharedStrings.xml><?xml version="1.0" encoding="utf-8"?>
<sst xmlns="http://schemas.openxmlformats.org/spreadsheetml/2006/main" count="76" uniqueCount="23">
  <si>
    <t>beta</t>
  </si>
  <si>
    <t>gamma</t>
  </si>
  <si>
    <t>dt = 54</t>
  </si>
  <si>
    <t>k = 100</t>
  </si>
  <si>
    <t xml:space="preserve"> </t>
  </si>
  <si>
    <t>no movement</t>
  </si>
  <si>
    <t>15; 0; 1</t>
  </si>
  <si>
    <t>15; 1; 1</t>
  </si>
  <si>
    <t>5; 1; 0</t>
  </si>
  <si>
    <t>7; 0; 1</t>
  </si>
  <si>
    <t>alpha</t>
  </si>
  <si>
    <t>alpha_2</t>
  </si>
  <si>
    <t>beta_2</t>
  </si>
  <si>
    <t>gamma_2</t>
  </si>
  <si>
    <t>fixed_output/hydrodynamics_beach_bath_fixed_44_0.5</t>
  </si>
  <si>
    <t>fixed_output/hydrodynamics_beach_bath_fixed_55_0.5</t>
  </si>
  <si>
    <t>fixed_output/hydrodynamics_beach_bath_fixed_110_1</t>
  </si>
  <si>
    <t>fixed_output/hydrodynamics_beach_bath_fixed_132_1</t>
  </si>
  <si>
    <t>fixed_output/hydrodynamics_beach_bath_fixed_165_1</t>
  </si>
  <si>
    <t>fixed_output/hydrodynamics_beach_bath_fixed_220_1</t>
  </si>
  <si>
    <t>fixed_output/hydrodynamics_beach_bath_fixed_330_1</t>
  </si>
  <si>
    <t>div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</si>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</sst>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2" borderId="0" xfId="0" applyFont="1" applyFill="1"/>
    <xf numFmtId="0" fontId="2" fillId="0" borderId="0" xfId="0" applyFont="1"/>
    <xf numFmtId="0" fontId="0" fillId="0" borderId="3" xfId="0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12" fontId="2" fillId="0" borderId="0" xfId="0" applyNumberFormat="1" applyFont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11" fontId="1" fillId="0" borderId="0" xfId="0" applyNumberFormat="1" applyFont="1"/>
    <xf numFmtId="11" fontId="0" fillId="0" borderId="0" xfId="0" applyNumberFormat="1"/>
    <xf numFmtId="0" fontId="0" fillId="0" borderId="0" xfId="0" applyFill="1" applyBorder="1"/>
    <xf numFmtId="0" fontId="2" fillId="0" borderId="9" xfId="0" applyFont="1" applyBorder="1"/>
    <xf numFmtId="0" fontId="2" fillId="0" borderId="0" xfId="0" applyFont="1" applyBorder="1"/>
    <xf numFmtId="0" fontId="0" fillId="0" borderId="10" xfId="0" applyBorder="1"/>
    <xf numFmtId="0" fontId="0" fillId="0" borderId="8" xfId="0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F67A-C8F2-9E46-A912-68C6944874CC}">
  <dimension ref="A1:H18"/>
  <sheetViews>
    <sheetView workbookViewId="0">
      <selection activeCell="F5" sqref="F4:F5"/>
    </sheetView>
  </sheetViews>
  <sheetFormatPr baseColWidth="10" defaultRowHeight="16" x14ac:dyDescent="0.2"/>
  <sheetData>
    <row r="1" spans="1:8" x14ac:dyDescent="0.2">
      <c r="A1">
        <f>A2*220</f>
        <v>44</v>
      </c>
      <c r="B1">
        <f t="shared" ref="B1:H1" si="0">B2*220</f>
        <v>55</v>
      </c>
      <c r="C1">
        <f t="shared" si="0"/>
        <v>110</v>
      </c>
      <c r="D1">
        <f t="shared" si="0"/>
        <v>132</v>
      </c>
      <c r="E1">
        <f t="shared" si="0"/>
        <v>165</v>
      </c>
      <c r="F1">
        <f t="shared" si="0"/>
        <v>220</v>
      </c>
      <c r="G1">
        <f t="shared" si="0"/>
        <v>330</v>
      </c>
      <c r="H1">
        <f t="shared" si="0"/>
        <v>440</v>
      </c>
    </row>
    <row r="2" spans="1:8" x14ac:dyDescent="0.2">
      <c r="A2">
        <v>0.2</v>
      </c>
      <c r="B2">
        <v>0.25</v>
      </c>
      <c r="C2">
        <v>0.5</v>
      </c>
      <c r="D2">
        <v>0.6</v>
      </c>
      <c r="E2">
        <v>0.75</v>
      </c>
      <c r="F2">
        <v>1</v>
      </c>
      <c r="G2">
        <v>1.5</v>
      </c>
      <c r="H2">
        <v>2</v>
      </c>
    </row>
    <row r="3" spans="1:8" x14ac:dyDescent="0.2">
      <c r="A3" s="1">
        <v>1215.0085039138701</v>
      </c>
      <c r="B3" s="1">
        <v>1353.5770227908999</v>
      </c>
      <c r="C3" s="1">
        <v>7134.17750525474</v>
      </c>
      <c r="D3" s="1">
        <v>8871.6753685474396</v>
      </c>
      <c r="E3" s="1">
        <v>12375.425816774299</v>
      </c>
      <c r="F3" s="1">
        <v>19029.853863000801</v>
      </c>
      <c r="G3" s="1">
        <v>60149.840613842003</v>
      </c>
      <c r="H3" s="1">
        <v>147016.73376941599</v>
      </c>
    </row>
    <row r="4" spans="1:8" x14ac:dyDescent="0.2">
      <c r="A4">
        <v>1.8134048549833</v>
      </c>
      <c r="B4">
        <v>1.53163094036794</v>
      </c>
      <c r="C4">
        <v>0.84918478349707704</v>
      </c>
      <c r="D4">
        <v>0.79052297417199402</v>
      </c>
      <c r="E4">
        <v>0.75402352567873498</v>
      </c>
      <c r="F4">
        <v>0.75471867916000701</v>
      </c>
      <c r="G4" s="1">
        <v>0.32523917210724301</v>
      </c>
      <c r="H4">
        <v>0</v>
      </c>
    </row>
    <row r="5" spans="1:8" x14ac:dyDescent="0.2">
      <c r="A5">
        <v>0.30190393343927402</v>
      </c>
      <c r="B5">
        <v>0.232358594967007</v>
      </c>
      <c r="C5">
        <v>0.14044178196042001</v>
      </c>
      <c r="D5">
        <v>0.13308474646454099</v>
      </c>
      <c r="E5">
        <v>0.12419415797165501</v>
      </c>
      <c r="F5">
        <v>0.112161292554792</v>
      </c>
      <c r="G5" s="1">
        <v>6.9231215251158801E-2</v>
      </c>
    </row>
    <row r="6" spans="1:8" x14ac:dyDescent="0.2">
      <c r="G6" s="1"/>
    </row>
    <row r="7" spans="1:8" x14ac:dyDescent="0.2">
      <c r="A7">
        <f>220/A1</f>
        <v>5</v>
      </c>
      <c r="B7">
        <f t="shared" ref="B7:H7" si="1">220/B1</f>
        <v>4</v>
      </c>
      <c r="C7">
        <f t="shared" si="1"/>
        <v>2</v>
      </c>
      <c r="D7">
        <f t="shared" si="1"/>
        <v>1.6666666666666667</v>
      </c>
      <c r="E7">
        <f t="shared" si="1"/>
        <v>1.3333333333333333</v>
      </c>
      <c r="F7">
        <f t="shared" si="1"/>
        <v>1</v>
      </c>
      <c r="G7">
        <f t="shared" si="1"/>
        <v>0.66666666666666663</v>
      </c>
      <c r="H7">
        <f t="shared" si="1"/>
        <v>0.5</v>
      </c>
    </row>
    <row r="9" spans="1:8" x14ac:dyDescent="0.2">
      <c r="A9">
        <f>40*(A7*2)/(4*0.5)</f>
        <v>200</v>
      </c>
      <c r="B9">
        <f t="shared" ref="B9:F9" si="2">40*(B7*2)/(4*0.5)</f>
        <v>160</v>
      </c>
      <c r="C9">
        <f t="shared" si="2"/>
        <v>80</v>
      </c>
      <c r="D9">
        <f t="shared" si="2"/>
        <v>66.666666666666671</v>
      </c>
      <c r="E9">
        <f t="shared" si="2"/>
        <v>53.333333333333329</v>
      </c>
      <c r="F9">
        <f t="shared" si="2"/>
        <v>40</v>
      </c>
    </row>
    <row r="12" spans="1:8" x14ac:dyDescent="0.2">
      <c r="A12" s="1" t="s">
        <v>14</v>
      </c>
      <c r="C12" s="1"/>
    </row>
    <row r="13" spans="1:8" x14ac:dyDescent="0.2">
      <c r="A13" s="1" t="s">
        <v>15</v>
      </c>
    </row>
    <row r="14" spans="1:8" x14ac:dyDescent="0.2">
      <c r="A14" s="1" t="s">
        <v>16</v>
      </c>
    </row>
    <row r="15" spans="1:8" x14ac:dyDescent="0.2">
      <c r="A15" s="1" t="s">
        <v>17</v>
      </c>
    </row>
    <row r="16" spans="1:8" x14ac:dyDescent="0.2">
      <c r="A16" s="1" t="s">
        <v>18</v>
      </c>
    </row>
    <row r="17" spans="1:1" x14ac:dyDescent="0.2">
      <c r="A17" s="1" t="s">
        <v>19</v>
      </c>
    </row>
    <row r="18" spans="1:1" x14ac:dyDescent="0.2">
      <c r="A18" s="1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A9CF-0514-814E-830F-EEB1ED35115E}">
  <dimension ref="A1:M18"/>
  <sheetViews>
    <sheetView workbookViewId="0">
      <selection activeCell="F13" sqref="F13"/>
    </sheetView>
  </sheetViews>
  <sheetFormatPr baseColWidth="10" defaultRowHeight="16" x14ac:dyDescent="0.2"/>
  <sheetData>
    <row r="1" spans="1:13" x14ac:dyDescent="0.2">
      <c r="B1">
        <v>16</v>
      </c>
      <c r="C1">
        <v>32</v>
      </c>
      <c r="D1">
        <v>48</v>
      </c>
      <c r="E1" s="1">
        <v>72</v>
      </c>
      <c r="F1" s="1">
        <v>96</v>
      </c>
      <c r="G1">
        <v>324</v>
      </c>
      <c r="H1" s="1">
        <v>648</v>
      </c>
      <c r="I1" s="1">
        <v>1296</v>
      </c>
      <c r="J1" s="1">
        <v>2592</v>
      </c>
      <c r="K1" t="s">
        <v>5</v>
      </c>
    </row>
    <row r="2" spans="1:13" x14ac:dyDescent="0.2">
      <c r="A2" t="s">
        <v>8</v>
      </c>
      <c r="B2" s="1">
        <v>9456.5887677669507</v>
      </c>
      <c r="C2" s="1">
        <v>8139.9879875183096</v>
      </c>
      <c r="D2" s="1">
        <v>7710.79946589469</v>
      </c>
      <c r="E2" s="1">
        <v>7315.7538180351203</v>
      </c>
      <c r="F2" s="1">
        <v>7007.87016630172</v>
      </c>
      <c r="G2" s="1">
        <v>6073.0899522304499</v>
      </c>
      <c r="H2" s="1">
        <v>5984.5050432682001</v>
      </c>
      <c r="I2" s="1">
        <v>5909.7508695125498</v>
      </c>
      <c r="J2" s="1">
        <v>7154</v>
      </c>
      <c r="K2" s="1">
        <v>7134.17750525474</v>
      </c>
    </row>
    <row r="3" spans="1:13" x14ac:dyDescent="0.2">
      <c r="B3" s="1">
        <v>0.50587735495470398</v>
      </c>
      <c r="C3" s="1">
        <v>0.50548760428786699</v>
      </c>
      <c r="D3" s="1">
        <v>0.50567416132082998</v>
      </c>
      <c r="E3" s="1">
        <v>0.50547767709188196</v>
      </c>
      <c r="F3" s="1">
        <v>0.50475099539389201</v>
      </c>
      <c r="G3" s="1">
        <v>0.50106322958296101</v>
      </c>
      <c r="H3" s="1">
        <v>0.49999809005711998</v>
      </c>
      <c r="I3" s="1">
        <v>0.51920850813450403</v>
      </c>
      <c r="J3" s="1">
        <v>0.84918477621422905</v>
      </c>
      <c r="K3">
        <v>0.84918478349707704</v>
      </c>
    </row>
    <row r="4" spans="1:13" x14ac:dyDescent="0.2">
      <c r="B4" s="1">
        <v>0.12706503045879899</v>
      </c>
      <c r="C4" s="1">
        <v>0.128931678969262</v>
      </c>
      <c r="D4" s="1">
        <v>0.128568403757919</v>
      </c>
      <c r="E4" s="1">
        <v>0.12868786182374001</v>
      </c>
      <c r="F4" s="1">
        <v>0.128942847818589</v>
      </c>
      <c r="G4" s="1">
        <v>0.12851707917128</v>
      </c>
      <c r="H4" s="1">
        <v>0.12921791438500799</v>
      </c>
      <c r="I4" s="1">
        <v>0.13170784621340301</v>
      </c>
      <c r="J4" s="1">
        <v>0.140441781498923</v>
      </c>
      <c r="K4">
        <v>0.14044178196042001</v>
      </c>
    </row>
    <row r="6" spans="1:13" x14ac:dyDescent="0.2">
      <c r="C6" s="1"/>
    </row>
    <row r="7" spans="1:13" x14ac:dyDescent="0.2">
      <c r="B7" s="1">
        <v>16</v>
      </c>
      <c r="C7" s="1">
        <v>32</v>
      </c>
      <c r="D7" s="1">
        <v>48</v>
      </c>
      <c r="E7" s="1">
        <v>54</v>
      </c>
      <c r="F7" s="1">
        <v>72</v>
      </c>
      <c r="G7" s="1">
        <v>96</v>
      </c>
      <c r="H7" s="1">
        <v>324</v>
      </c>
      <c r="I7" s="1">
        <v>648</v>
      </c>
      <c r="J7" s="1">
        <v>1296</v>
      </c>
      <c r="K7" s="1">
        <v>2592</v>
      </c>
      <c r="L7" t="s">
        <v>5</v>
      </c>
    </row>
    <row r="8" spans="1:13" x14ac:dyDescent="0.2">
      <c r="A8" t="s">
        <v>9</v>
      </c>
      <c r="B8" s="1">
        <v>10098.893844366001</v>
      </c>
      <c r="C8" s="1">
        <v>8365.4522459506898</v>
      </c>
      <c r="D8" s="1">
        <v>7787.2750079631796</v>
      </c>
      <c r="E8" s="1">
        <v>7318.6978371143296</v>
      </c>
      <c r="F8" s="1">
        <v>7102.96417546272</v>
      </c>
      <c r="G8" s="1">
        <v>7022.3804934024802</v>
      </c>
      <c r="H8" s="1">
        <v>6113.8370468616404</v>
      </c>
      <c r="I8" s="1">
        <v>6031.5933446884101</v>
      </c>
      <c r="J8" s="1">
        <v>5899.5151169299997</v>
      </c>
      <c r="K8" s="1">
        <v>7234</v>
      </c>
      <c r="L8" s="1">
        <v>7134.17750525474</v>
      </c>
      <c r="M8" s="1"/>
    </row>
    <row r="9" spans="1:13" x14ac:dyDescent="0.2">
      <c r="B9" s="1">
        <v>0.13992437716207701</v>
      </c>
      <c r="C9" s="1">
        <v>0.118654977906665</v>
      </c>
      <c r="D9">
        <v>0.11812086132502</v>
      </c>
      <c r="E9">
        <v>0.11822188768925899</v>
      </c>
      <c r="F9">
        <v>0.118071964121613</v>
      </c>
      <c r="G9">
        <v>0.118170354478967</v>
      </c>
      <c r="H9">
        <v>0.120255738076066</v>
      </c>
      <c r="I9">
        <v>0.123845546621299</v>
      </c>
      <c r="J9">
        <v>0.13319300508661999</v>
      </c>
      <c r="K9" s="1">
        <v>0.140441781498923</v>
      </c>
      <c r="L9">
        <v>0.14044178196042001</v>
      </c>
      <c r="M9" s="1"/>
    </row>
    <row r="13" spans="1:13" x14ac:dyDescent="0.2">
      <c r="A13">
        <f>2592*2</f>
        <v>5184</v>
      </c>
      <c r="B13">
        <f>$A$13/B7</f>
        <v>324</v>
      </c>
      <c r="C13">
        <f t="shared" ref="C13:K13" si="0">$A$13/C7</f>
        <v>162</v>
      </c>
      <c r="D13">
        <f t="shared" si="0"/>
        <v>108</v>
      </c>
      <c r="E13">
        <f t="shared" si="0"/>
        <v>96</v>
      </c>
      <c r="F13">
        <f t="shared" si="0"/>
        <v>72</v>
      </c>
      <c r="G13">
        <f t="shared" si="0"/>
        <v>54</v>
      </c>
      <c r="H13">
        <f t="shared" si="0"/>
        <v>16</v>
      </c>
      <c r="I13">
        <f t="shared" si="0"/>
        <v>8</v>
      </c>
      <c r="J13">
        <f t="shared" si="0"/>
        <v>4</v>
      </c>
      <c r="K13">
        <f t="shared" si="0"/>
        <v>2</v>
      </c>
    </row>
    <row r="14" spans="1:13" x14ac:dyDescent="0.2">
      <c r="H14" s="1"/>
    </row>
    <row r="18" spans="4:10" x14ac:dyDescent="0.2">
      <c r="D18" t="s">
        <v>4</v>
      </c>
      <c r="J1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BB07-8DF9-2A4A-A2E1-85179C6290F2}">
  <dimension ref="A1:W33"/>
  <sheetViews>
    <sheetView tabSelected="1" workbookViewId="0">
      <selection activeCell="E23" sqref="E23"/>
    </sheetView>
  </sheetViews>
  <sheetFormatPr baseColWidth="10" defaultRowHeight="16" x14ac:dyDescent="0.2"/>
  <sheetData>
    <row r="1" spans="1:23" x14ac:dyDescent="0.2">
      <c r="A1" t="s">
        <v>10</v>
      </c>
      <c r="B1" t="s">
        <v>0</v>
      </c>
      <c r="C1" t="s">
        <v>1</v>
      </c>
      <c r="D1">
        <v>200</v>
      </c>
      <c r="E1">
        <v>72</v>
      </c>
      <c r="G1" s="13" t="s">
        <v>11</v>
      </c>
      <c r="H1" s="13" t="s">
        <v>12</v>
      </c>
      <c r="I1" s="13" t="s">
        <v>13</v>
      </c>
      <c r="J1" s="10">
        <v>648</v>
      </c>
      <c r="N1" s="1"/>
    </row>
    <row r="2" spans="1:23" x14ac:dyDescent="0.2">
      <c r="A2" s="4">
        <v>0</v>
      </c>
      <c r="B2" s="16">
        <v>1</v>
      </c>
      <c r="C2" s="5">
        <v>0</v>
      </c>
      <c r="D2">
        <v>1.8134048549833</v>
      </c>
      <c r="E2">
        <v>0.30190393343927402</v>
      </c>
      <c r="G2">
        <v>0</v>
      </c>
      <c r="H2" s="2">
        <v>1</v>
      </c>
      <c r="I2" s="4">
        <v>0</v>
      </c>
      <c r="J2">
        <v>1.8134048549833</v>
      </c>
      <c r="L2" s="1"/>
      <c r="M2" s="1"/>
    </row>
    <row r="3" spans="1:23" x14ac:dyDescent="0.2">
      <c r="A3" s="7">
        <v>0</v>
      </c>
      <c r="B3" s="16">
        <v>0</v>
      </c>
      <c r="C3" s="5">
        <v>1</v>
      </c>
      <c r="D3">
        <v>1.8134048549833</v>
      </c>
      <c r="E3">
        <v>0.30190393343927402</v>
      </c>
      <c r="G3">
        <v>0</v>
      </c>
      <c r="H3">
        <v>0</v>
      </c>
      <c r="I3" s="7">
        <v>1</v>
      </c>
      <c r="J3">
        <v>1.8134048549833</v>
      </c>
      <c r="L3" s="1"/>
      <c r="M3" s="1"/>
      <c r="S3" s="1"/>
      <c r="T3" s="1"/>
      <c r="U3" s="1"/>
      <c r="V3" s="1"/>
      <c r="W3" s="1"/>
    </row>
    <row r="4" spans="1:23" x14ac:dyDescent="0.2">
      <c r="A4" s="30">
        <v>0</v>
      </c>
      <c r="B4" s="7">
        <v>1</v>
      </c>
      <c r="C4" s="5">
        <v>1</v>
      </c>
      <c r="D4">
        <v>1.8134048549833</v>
      </c>
      <c r="E4">
        <v>0.30190393343927402</v>
      </c>
      <c r="G4">
        <v>0</v>
      </c>
      <c r="H4">
        <v>1</v>
      </c>
      <c r="I4" s="5">
        <v>1</v>
      </c>
      <c r="J4">
        <v>1.8134048549833</v>
      </c>
      <c r="L4" s="1"/>
      <c r="M4" s="1"/>
    </row>
    <row r="5" spans="1:23" x14ac:dyDescent="0.2">
      <c r="A5">
        <v>1</v>
      </c>
      <c r="B5" s="16">
        <v>1</v>
      </c>
      <c r="C5" s="5">
        <v>0</v>
      </c>
      <c r="D5" s="1">
        <v>1.6041876838389</v>
      </c>
      <c r="E5" s="1">
        <v>0.307139569800432</v>
      </c>
      <c r="F5" s="1"/>
      <c r="G5" s="1">
        <v>3</v>
      </c>
      <c r="H5" s="2">
        <v>1</v>
      </c>
      <c r="I5" s="4">
        <v>0</v>
      </c>
      <c r="J5" s="1">
        <v>1.41538547798829</v>
      </c>
      <c r="L5" s="1"/>
      <c r="M5" s="1"/>
      <c r="O5" s="1"/>
      <c r="P5" s="1"/>
      <c r="Q5" s="1"/>
    </row>
    <row r="6" spans="1:23" x14ac:dyDescent="0.2">
      <c r="A6">
        <v>1</v>
      </c>
      <c r="B6" s="16">
        <v>0</v>
      </c>
      <c r="C6" s="5">
        <v>1</v>
      </c>
      <c r="D6" s="1">
        <v>1.6238338536813799</v>
      </c>
      <c r="E6" s="1">
        <v>0.29463437629342298</v>
      </c>
      <c r="G6" s="18">
        <v>3</v>
      </c>
      <c r="H6">
        <v>0</v>
      </c>
      <c r="I6" s="5">
        <v>1</v>
      </c>
      <c r="J6" s="1">
        <v>1.41417723518186</v>
      </c>
    </row>
    <row r="7" spans="1:23" x14ac:dyDescent="0.2">
      <c r="A7">
        <v>1</v>
      </c>
      <c r="B7" s="7">
        <v>1</v>
      </c>
      <c r="C7" s="5">
        <v>1</v>
      </c>
      <c r="D7" s="1">
        <v>1.6025207401461601</v>
      </c>
      <c r="E7" s="1">
        <v>0.30772810489825603</v>
      </c>
      <c r="G7" s="1">
        <v>3</v>
      </c>
      <c r="H7">
        <v>1</v>
      </c>
      <c r="I7" s="5">
        <v>1</v>
      </c>
      <c r="J7" s="1">
        <v>1.41146272761781</v>
      </c>
    </row>
    <row r="8" spans="1:23" x14ac:dyDescent="0.2">
      <c r="A8" s="4">
        <v>3</v>
      </c>
      <c r="B8" s="2">
        <v>1</v>
      </c>
      <c r="C8" s="4">
        <v>0</v>
      </c>
      <c r="D8" s="1">
        <v>1.3936823146448001</v>
      </c>
      <c r="E8" s="1">
        <v>0.29727218445838199</v>
      </c>
      <c r="G8" s="18">
        <v>5</v>
      </c>
      <c r="H8" s="2">
        <v>1</v>
      </c>
      <c r="I8" s="4">
        <v>0</v>
      </c>
      <c r="J8" s="1">
        <v>1.3319740857766</v>
      </c>
    </row>
    <row r="9" spans="1:23" x14ac:dyDescent="0.2">
      <c r="A9" s="5">
        <v>3</v>
      </c>
      <c r="B9">
        <v>0</v>
      </c>
      <c r="C9" s="5">
        <v>1</v>
      </c>
      <c r="D9" s="1">
        <v>1.37876916800144</v>
      </c>
      <c r="E9" s="12">
        <v>0.28130115468447697</v>
      </c>
      <c r="G9" s="18">
        <v>5</v>
      </c>
      <c r="H9">
        <v>0</v>
      </c>
      <c r="I9" s="5">
        <v>1</v>
      </c>
      <c r="J9" s="1">
        <v>1.36527232161422</v>
      </c>
    </row>
    <row r="10" spans="1:23" x14ac:dyDescent="0.2">
      <c r="A10" s="5">
        <v>3</v>
      </c>
      <c r="B10">
        <v>1</v>
      </c>
      <c r="C10" s="5">
        <v>1</v>
      </c>
      <c r="D10" s="1">
        <v>1.3892470529285299</v>
      </c>
      <c r="E10" s="1">
        <v>0.29721179666671999</v>
      </c>
      <c r="G10" s="18">
        <v>5</v>
      </c>
      <c r="H10">
        <v>1</v>
      </c>
      <c r="I10" s="5">
        <v>1</v>
      </c>
      <c r="J10" s="1">
        <v>1.3303505446452599</v>
      </c>
    </row>
    <row r="11" spans="1:23" x14ac:dyDescent="0.2">
      <c r="A11" s="4">
        <v>5</v>
      </c>
      <c r="B11" s="2">
        <v>1</v>
      </c>
      <c r="C11" s="4">
        <v>0</v>
      </c>
      <c r="D11" s="1">
        <v>1.3406097091639599</v>
      </c>
      <c r="E11" s="1">
        <v>0.29476231851600199</v>
      </c>
      <c r="G11">
        <v>7</v>
      </c>
      <c r="H11" s="19">
        <v>1</v>
      </c>
      <c r="I11" s="20">
        <v>0</v>
      </c>
      <c r="J11" s="1">
        <v>1.3042241753800199</v>
      </c>
    </row>
    <row r="12" spans="1:23" x14ac:dyDescent="0.2">
      <c r="A12" s="5">
        <v>5</v>
      </c>
      <c r="B12">
        <v>0</v>
      </c>
      <c r="C12" s="5">
        <v>1</v>
      </c>
      <c r="D12" s="1">
        <v>1.4310514578384199</v>
      </c>
      <c r="E12" s="1">
        <v>0.29393407485226503</v>
      </c>
      <c r="G12" s="18">
        <v>7</v>
      </c>
      <c r="H12" s="13">
        <v>0</v>
      </c>
      <c r="I12" s="21">
        <v>1</v>
      </c>
      <c r="J12" s="1">
        <v>1.41507818027712</v>
      </c>
    </row>
    <row r="13" spans="1:23" x14ac:dyDescent="0.2">
      <c r="A13" s="5">
        <v>5</v>
      </c>
      <c r="B13">
        <v>1</v>
      </c>
      <c r="C13" s="5">
        <v>1</v>
      </c>
      <c r="D13" s="1">
        <v>1.3375235203756499</v>
      </c>
      <c r="E13" s="1">
        <v>0.30040547191542799</v>
      </c>
      <c r="G13" s="18">
        <v>7</v>
      </c>
      <c r="H13" s="13">
        <v>1</v>
      </c>
      <c r="I13" s="21">
        <v>1</v>
      </c>
      <c r="J13" s="1">
        <v>1.3077852920164199</v>
      </c>
    </row>
    <row r="14" spans="1:23" x14ac:dyDescent="0.2">
      <c r="A14" s="4">
        <v>7</v>
      </c>
      <c r="B14" s="15">
        <v>1</v>
      </c>
      <c r="C14" s="4">
        <v>0</v>
      </c>
      <c r="D14" s="1">
        <v>1.3444351060462301</v>
      </c>
      <c r="E14" s="1">
        <v>0.31515501096177401</v>
      </c>
      <c r="G14">
        <v>10</v>
      </c>
      <c r="H14" s="19">
        <v>1</v>
      </c>
      <c r="I14" s="20">
        <v>0</v>
      </c>
      <c r="J14" s="12">
        <v>1.29746791477405</v>
      </c>
    </row>
    <row r="15" spans="1:23" x14ac:dyDescent="0.2">
      <c r="A15" s="14">
        <v>7</v>
      </c>
      <c r="B15" s="16">
        <v>0</v>
      </c>
      <c r="C15" s="5">
        <v>1</v>
      </c>
      <c r="D15" s="1">
        <v>1.58846557086741</v>
      </c>
      <c r="E15" s="1">
        <v>0.29650717834037199</v>
      </c>
      <c r="F15" s="1"/>
      <c r="G15" s="18">
        <v>10</v>
      </c>
      <c r="H15" s="13">
        <v>0</v>
      </c>
      <c r="I15" s="21">
        <v>1</v>
      </c>
      <c r="J15" s="1">
        <v>1.52199098969102</v>
      </c>
      <c r="K15" s="1"/>
    </row>
    <row r="16" spans="1:23" x14ac:dyDescent="0.2">
      <c r="A16" s="14">
        <v>7</v>
      </c>
      <c r="B16" s="16">
        <v>1</v>
      </c>
      <c r="C16" s="5">
        <v>1</v>
      </c>
      <c r="D16" s="1">
        <v>1.34491188889005</v>
      </c>
      <c r="E16" s="1">
        <v>0.32753826674969699</v>
      </c>
      <c r="F16" s="1"/>
      <c r="G16" s="18">
        <v>10</v>
      </c>
      <c r="H16" s="13">
        <v>1</v>
      </c>
      <c r="I16" s="21">
        <v>1</v>
      </c>
      <c r="J16" s="1">
        <v>1.30644915392705</v>
      </c>
      <c r="K16" s="8"/>
    </row>
    <row r="17" spans="1:10" x14ac:dyDescent="0.2">
      <c r="A17" s="4">
        <v>10</v>
      </c>
      <c r="B17" s="15">
        <v>1</v>
      </c>
      <c r="C17" s="4">
        <v>0</v>
      </c>
      <c r="D17" s="1">
        <v>1.36997935480349</v>
      </c>
      <c r="E17" s="1">
        <v>0.34250254059755703</v>
      </c>
      <c r="G17" s="1">
        <v>15</v>
      </c>
      <c r="H17" s="19">
        <v>1</v>
      </c>
      <c r="I17" s="20">
        <v>0</v>
      </c>
      <c r="J17" s="1">
        <v>1.3031084656502301</v>
      </c>
    </row>
    <row r="18" spans="1:10" x14ac:dyDescent="0.2">
      <c r="A18" s="14">
        <v>10</v>
      </c>
      <c r="B18" s="16">
        <v>0</v>
      </c>
      <c r="C18" s="5">
        <v>1</v>
      </c>
      <c r="D18" s="1">
        <v>1.81505721886395</v>
      </c>
      <c r="E18" s="1">
        <v>0.30609744092093599</v>
      </c>
      <c r="G18" s="1">
        <v>15</v>
      </c>
      <c r="H18" s="13">
        <v>0</v>
      </c>
      <c r="I18" s="21">
        <v>1</v>
      </c>
      <c r="J18" s="1">
        <v>1.7019606789569</v>
      </c>
    </row>
    <row r="19" spans="1:10" x14ac:dyDescent="0.2">
      <c r="A19" s="5">
        <v>10</v>
      </c>
      <c r="B19" s="7">
        <v>1</v>
      </c>
      <c r="C19" s="5">
        <v>1</v>
      </c>
      <c r="D19" s="1">
        <v>1.37440755257406</v>
      </c>
      <c r="E19" s="1">
        <v>0.35205714153250101</v>
      </c>
      <c r="G19" s="1">
        <v>15</v>
      </c>
      <c r="H19" s="13">
        <v>1</v>
      </c>
      <c r="I19" s="21">
        <v>1</v>
      </c>
      <c r="J19" s="1">
        <v>1.32026797281917</v>
      </c>
    </row>
    <row r="20" spans="1:10" x14ac:dyDescent="0.2">
      <c r="A20" s="4">
        <v>12</v>
      </c>
      <c r="B20" s="2">
        <v>1</v>
      </c>
      <c r="C20" s="4">
        <v>0</v>
      </c>
      <c r="D20" s="1">
        <v>1.38663465233743</v>
      </c>
      <c r="E20" s="1">
        <v>0.35224739223170398</v>
      </c>
      <c r="G20" s="1">
        <v>17</v>
      </c>
      <c r="H20" s="19">
        <v>1</v>
      </c>
      <c r="I20" s="20">
        <v>0</v>
      </c>
      <c r="J20" s="1">
        <v>1.3064685590527201</v>
      </c>
    </row>
    <row r="21" spans="1:10" x14ac:dyDescent="0.2">
      <c r="A21" s="5">
        <v>12</v>
      </c>
      <c r="B21">
        <v>0</v>
      </c>
      <c r="C21" s="5">
        <v>1</v>
      </c>
      <c r="D21" s="1">
        <v>1.9511227894435501</v>
      </c>
      <c r="E21" s="1">
        <v>0.28973949053919501</v>
      </c>
      <c r="G21" s="1">
        <v>17</v>
      </c>
      <c r="H21" s="13">
        <v>0</v>
      </c>
      <c r="I21" s="21">
        <v>1</v>
      </c>
      <c r="J21" s="1">
        <v>1.7780617080700001</v>
      </c>
    </row>
    <row r="22" spans="1:10" x14ac:dyDescent="0.2">
      <c r="A22" s="5">
        <v>12</v>
      </c>
      <c r="B22">
        <v>1</v>
      </c>
      <c r="C22" s="5">
        <v>1</v>
      </c>
      <c r="D22" s="1">
        <v>1.3930370180675899</v>
      </c>
      <c r="E22" s="1">
        <v>0.35934156688356</v>
      </c>
      <c r="F22" s="1"/>
      <c r="G22" s="1">
        <v>17</v>
      </c>
      <c r="H22" s="13">
        <v>1</v>
      </c>
      <c r="I22" s="21">
        <v>1</v>
      </c>
      <c r="J22" s="1">
        <v>1.3264136664460699</v>
      </c>
    </row>
    <row r="23" spans="1:10" x14ac:dyDescent="0.2">
      <c r="F23" s="1"/>
    </row>
    <row r="24" spans="1:10" x14ac:dyDescent="0.2">
      <c r="F24" s="1"/>
    </row>
    <row r="28" spans="1:10" x14ac:dyDescent="0.2">
      <c r="E28" s="1"/>
      <c r="G28" s="1"/>
    </row>
    <row r="29" spans="1:10" x14ac:dyDescent="0.2">
      <c r="E29" s="1"/>
      <c r="G29" s="1"/>
    </row>
    <row r="30" spans="1:10" x14ac:dyDescent="0.2">
      <c r="G30" s="1"/>
    </row>
    <row r="32" spans="1:10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9D60-0028-EF49-8834-B8C0C627C774}">
  <dimension ref="A1:W33"/>
  <sheetViews>
    <sheetView workbookViewId="0">
      <selection activeCell="I29" sqref="I29"/>
    </sheetView>
  </sheetViews>
  <sheetFormatPr baseColWidth="10" defaultRowHeight="16" x14ac:dyDescent="0.2"/>
  <sheetData>
    <row r="1" spans="1:23" x14ac:dyDescent="0.2">
      <c r="A1" t="s">
        <v>10</v>
      </c>
      <c r="B1" t="s">
        <v>0</v>
      </c>
      <c r="C1" t="s">
        <v>1</v>
      </c>
      <c r="D1">
        <v>160</v>
      </c>
      <c r="E1">
        <v>72</v>
      </c>
      <c r="G1" s="13" t="s">
        <v>11</v>
      </c>
      <c r="H1" s="13" t="s">
        <v>12</v>
      </c>
      <c r="I1" s="13" t="s">
        <v>13</v>
      </c>
      <c r="J1" s="10">
        <v>648</v>
      </c>
      <c r="N1" s="1"/>
    </row>
    <row r="2" spans="1:23" x14ac:dyDescent="0.2">
      <c r="A2" s="4">
        <v>0</v>
      </c>
      <c r="B2" s="16">
        <v>1</v>
      </c>
      <c r="C2" s="5">
        <v>0</v>
      </c>
      <c r="D2">
        <v>1.53163094036794</v>
      </c>
      <c r="E2">
        <v>0.232358594967007</v>
      </c>
      <c r="G2" s="4">
        <v>0</v>
      </c>
      <c r="H2" s="2">
        <v>1</v>
      </c>
      <c r="I2" s="4">
        <v>0</v>
      </c>
      <c r="J2">
        <v>1.53163094036794</v>
      </c>
      <c r="L2" s="1"/>
      <c r="M2" s="15">
        <v>1.5602819765209801</v>
      </c>
    </row>
    <row r="3" spans="1:23" x14ac:dyDescent="0.2">
      <c r="A3" s="7">
        <v>0</v>
      </c>
      <c r="B3" s="16">
        <v>0</v>
      </c>
      <c r="C3" s="5">
        <v>1</v>
      </c>
      <c r="D3">
        <v>1.53163094036794</v>
      </c>
      <c r="E3">
        <v>0.232358594967007</v>
      </c>
      <c r="G3" s="7">
        <v>0</v>
      </c>
      <c r="H3">
        <v>0</v>
      </c>
      <c r="I3" s="5">
        <v>1</v>
      </c>
      <c r="J3">
        <v>1.53163094036794</v>
      </c>
      <c r="L3" s="1"/>
      <c r="M3" s="15">
        <v>1.5602819765209801</v>
      </c>
    </row>
    <row r="4" spans="1:23" x14ac:dyDescent="0.2">
      <c r="A4" s="30">
        <v>0</v>
      </c>
      <c r="B4" s="7">
        <v>1</v>
      </c>
      <c r="C4" s="5">
        <v>1</v>
      </c>
      <c r="D4">
        <v>1.53163094036794</v>
      </c>
      <c r="E4">
        <v>0.232358594967007</v>
      </c>
      <c r="G4" s="5">
        <v>0</v>
      </c>
      <c r="H4">
        <v>1</v>
      </c>
      <c r="I4" s="5">
        <v>1</v>
      </c>
      <c r="J4" s="33">
        <v>1.53163094036794</v>
      </c>
      <c r="L4" s="1"/>
      <c r="M4" s="15">
        <v>1.5602819765209801</v>
      </c>
    </row>
    <row r="5" spans="1:23" x14ac:dyDescent="0.2">
      <c r="A5">
        <v>1</v>
      </c>
      <c r="B5" s="16">
        <v>1</v>
      </c>
      <c r="C5" s="5">
        <v>0</v>
      </c>
      <c r="D5" s="1">
        <v>1.37806653798928</v>
      </c>
      <c r="E5" s="1">
        <v>0.230953794391759</v>
      </c>
      <c r="G5" s="1">
        <v>3</v>
      </c>
      <c r="H5" s="2">
        <v>1</v>
      </c>
      <c r="I5" s="4">
        <v>0</v>
      </c>
      <c r="J5" s="1">
        <v>1.24623331227667</v>
      </c>
      <c r="L5" s="1"/>
      <c r="M5" s="17">
        <v>1.2788423296307001</v>
      </c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>
        <v>1.3836842467471</v>
      </c>
      <c r="E6" s="1">
        <v>0.22797262358567399</v>
      </c>
      <c r="G6" s="13">
        <v>3</v>
      </c>
      <c r="H6">
        <v>0</v>
      </c>
      <c r="I6" s="5">
        <v>1</v>
      </c>
      <c r="J6" s="1">
        <v>1.2303673968666</v>
      </c>
      <c r="L6" s="1"/>
      <c r="M6" s="1">
        <v>1.2651759128940001</v>
      </c>
    </row>
    <row r="7" spans="1:23" x14ac:dyDescent="0.2">
      <c r="A7">
        <v>1</v>
      </c>
      <c r="B7" s="7">
        <v>1</v>
      </c>
      <c r="C7" s="5">
        <v>1</v>
      </c>
      <c r="D7" s="1">
        <v>1.3762781896567</v>
      </c>
      <c r="E7" s="1">
        <v>0.231308517445174</v>
      </c>
      <c r="F7" s="1"/>
      <c r="G7" s="1">
        <v>3</v>
      </c>
      <c r="H7">
        <v>1</v>
      </c>
      <c r="I7" s="5">
        <v>1</v>
      </c>
      <c r="J7" s="1">
        <v>1.2421689549486701</v>
      </c>
      <c r="L7" s="1"/>
      <c r="M7" s="1">
        <v>1.27503972075024</v>
      </c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>
        <v>1.22747795859191</v>
      </c>
      <c r="E8" s="1">
        <v>0.22445156369456801</v>
      </c>
      <c r="G8" s="1">
        <v>5</v>
      </c>
      <c r="H8" s="2">
        <v>1</v>
      </c>
      <c r="I8" s="4">
        <v>0</v>
      </c>
      <c r="J8" s="1">
        <v>1.1830064079918801</v>
      </c>
      <c r="M8" s="17">
        <v>1.21853623848841</v>
      </c>
    </row>
    <row r="9" spans="1:23" x14ac:dyDescent="0.2">
      <c r="A9" s="5">
        <v>3</v>
      </c>
      <c r="B9">
        <v>0</v>
      </c>
      <c r="C9" s="5">
        <v>1</v>
      </c>
      <c r="D9" s="1">
        <v>1.2059533735466399</v>
      </c>
      <c r="E9" s="1">
        <v>0.22788466406476701</v>
      </c>
      <c r="G9" s="13">
        <v>5</v>
      </c>
      <c r="H9">
        <v>0</v>
      </c>
      <c r="I9" s="5">
        <v>1</v>
      </c>
      <c r="J9" s="1">
        <v>1.18981049538015</v>
      </c>
      <c r="M9" s="1">
        <v>1.22969013819038</v>
      </c>
    </row>
    <row r="10" spans="1:23" x14ac:dyDescent="0.2">
      <c r="A10" s="5">
        <v>3</v>
      </c>
      <c r="B10">
        <v>1</v>
      </c>
      <c r="C10" s="5">
        <v>1</v>
      </c>
      <c r="D10" s="1">
        <v>1.2223385322412299</v>
      </c>
      <c r="E10" s="1">
        <v>0.22460876958572901</v>
      </c>
      <c r="G10" s="13">
        <v>5</v>
      </c>
      <c r="H10">
        <v>1</v>
      </c>
      <c r="I10" s="5">
        <v>1</v>
      </c>
      <c r="J10" s="1">
        <v>1.18056405469143</v>
      </c>
      <c r="M10" s="1">
        <v>1.21661597833538</v>
      </c>
    </row>
    <row r="11" spans="1:23" x14ac:dyDescent="0.2">
      <c r="A11" s="4">
        <v>5</v>
      </c>
      <c r="B11" s="2">
        <v>1</v>
      </c>
      <c r="C11" s="4">
        <v>0</v>
      </c>
      <c r="D11" s="1">
        <v>1.1804368542206001</v>
      </c>
      <c r="E11" s="12">
        <v>0.21240769897751499</v>
      </c>
      <c r="G11" s="13">
        <v>7</v>
      </c>
      <c r="H11" s="19">
        <v>1</v>
      </c>
      <c r="I11" s="20">
        <v>0</v>
      </c>
      <c r="J11" s="1">
        <v>1.15267162352619</v>
      </c>
      <c r="M11" s="17">
        <v>1.18987279196566</v>
      </c>
    </row>
    <row r="12" spans="1:23" x14ac:dyDescent="0.2">
      <c r="A12" s="5">
        <v>5</v>
      </c>
      <c r="B12">
        <v>0</v>
      </c>
      <c r="C12" s="5">
        <v>1</v>
      </c>
      <c r="D12" s="1">
        <v>1.2400786881904899</v>
      </c>
      <c r="E12" s="1">
        <v>0.22573976486722699</v>
      </c>
      <c r="G12" s="13">
        <v>7</v>
      </c>
      <c r="H12" s="13">
        <v>0</v>
      </c>
      <c r="I12" s="21">
        <v>1</v>
      </c>
      <c r="J12" s="1">
        <v>1.22068432794349</v>
      </c>
      <c r="M12" s="1">
        <v>1.25767222513544</v>
      </c>
    </row>
    <row r="13" spans="1:23" x14ac:dyDescent="0.2">
      <c r="A13" s="5">
        <v>5</v>
      </c>
      <c r="B13">
        <v>1</v>
      </c>
      <c r="C13" s="5">
        <v>1</v>
      </c>
      <c r="D13" s="1">
        <v>1.17484705037764</v>
      </c>
      <c r="E13" s="1">
        <v>0.21404454518796601</v>
      </c>
      <c r="G13" s="13">
        <v>7</v>
      </c>
      <c r="H13" s="13">
        <v>1</v>
      </c>
      <c r="I13" s="21">
        <v>1</v>
      </c>
      <c r="J13" s="1">
        <v>1.1544713313455299</v>
      </c>
      <c r="M13" s="1">
        <v>1.19201756464216</v>
      </c>
    </row>
    <row r="14" spans="1:23" x14ac:dyDescent="0.2">
      <c r="A14" s="4">
        <v>7</v>
      </c>
      <c r="B14" s="15">
        <v>1</v>
      </c>
      <c r="C14" s="4">
        <v>0</v>
      </c>
      <c r="D14" s="1">
        <v>1.1706687788871999</v>
      </c>
      <c r="E14" s="1">
        <v>0.212733527170026</v>
      </c>
      <c r="G14" s="13">
        <v>10</v>
      </c>
      <c r="H14" s="19">
        <v>1</v>
      </c>
      <c r="I14" s="20">
        <v>0</v>
      </c>
      <c r="J14" s="1">
        <v>1.1352925560495299</v>
      </c>
      <c r="M14" s="17">
        <v>1.1732376211065001</v>
      </c>
    </row>
    <row r="15" spans="1:23" x14ac:dyDescent="0.2">
      <c r="A15" s="14">
        <v>7</v>
      </c>
      <c r="B15" s="16">
        <v>0</v>
      </c>
      <c r="C15" s="5">
        <v>1</v>
      </c>
      <c r="D15" s="1">
        <v>1.36227075320728</v>
      </c>
      <c r="E15" s="1">
        <v>0.226196567090996</v>
      </c>
      <c r="G15" s="13">
        <v>10</v>
      </c>
      <c r="H15" s="13">
        <v>0</v>
      </c>
      <c r="I15" s="21">
        <v>1</v>
      </c>
      <c r="J15" s="1">
        <v>1.33329220497552</v>
      </c>
      <c r="M15" s="1">
        <v>1.3615495017131001</v>
      </c>
    </row>
    <row r="16" spans="1:23" x14ac:dyDescent="0.2">
      <c r="A16" s="14">
        <v>7</v>
      </c>
      <c r="B16" s="16">
        <v>1</v>
      </c>
      <c r="C16" s="5">
        <v>1</v>
      </c>
      <c r="D16" s="1">
        <v>1.1678062259528199</v>
      </c>
      <c r="E16" s="1">
        <v>0.21747320424088601</v>
      </c>
      <c r="G16" s="13">
        <v>10</v>
      </c>
      <c r="H16" s="13">
        <v>1</v>
      </c>
      <c r="I16" s="21">
        <v>1</v>
      </c>
      <c r="J16" s="1">
        <v>1.14335367969568</v>
      </c>
      <c r="M16" s="1">
        <v>1.1811627876326101</v>
      </c>
    </row>
    <row r="17" spans="1:13" x14ac:dyDescent="0.2">
      <c r="A17" s="4">
        <v>10</v>
      </c>
      <c r="B17" s="15">
        <v>1</v>
      </c>
      <c r="C17" s="4">
        <v>0</v>
      </c>
      <c r="D17" s="1">
        <v>1.1763835674079599</v>
      </c>
      <c r="E17" s="1">
        <v>0.22068345346943</v>
      </c>
      <c r="F17" s="1"/>
      <c r="G17" s="1">
        <v>15</v>
      </c>
      <c r="H17" s="19">
        <v>1</v>
      </c>
      <c r="I17" s="20">
        <v>0</v>
      </c>
      <c r="J17" s="1">
        <v>1.1292986268379701</v>
      </c>
      <c r="K17" s="1"/>
      <c r="M17" s="17">
        <v>1.1680257521231301</v>
      </c>
    </row>
    <row r="18" spans="1:13" x14ac:dyDescent="0.2">
      <c r="A18" s="14">
        <v>10</v>
      </c>
      <c r="B18" s="16">
        <v>0</v>
      </c>
      <c r="C18" s="5">
        <v>1</v>
      </c>
      <c r="D18" s="1">
        <v>1.59379428975324</v>
      </c>
      <c r="E18" s="1">
        <v>0.226908646411702</v>
      </c>
      <c r="F18" s="1"/>
      <c r="G18" s="13">
        <v>15</v>
      </c>
      <c r="H18" s="13">
        <v>0</v>
      </c>
      <c r="I18" s="21">
        <v>1</v>
      </c>
      <c r="J18" s="1">
        <v>1.6053295559003999</v>
      </c>
      <c r="K18" s="1"/>
      <c r="M18" s="1">
        <v>1.5079897944966401</v>
      </c>
    </row>
    <row r="19" spans="1:13" x14ac:dyDescent="0.2">
      <c r="A19" s="5">
        <v>10</v>
      </c>
      <c r="B19" s="7">
        <v>1</v>
      </c>
      <c r="C19" s="5">
        <v>1</v>
      </c>
      <c r="D19" s="1">
        <v>1.1768912181065301</v>
      </c>
      <c r="E19" s="1">
        <v>0.226304098158644</v>
      </c>
      <c r="F19" s="1"/>
      <c r="G19" s="13">
        <v>15</v>
      </c>
      <c r="H19" s="13">
        <v>1</v>
      </c>
      <c r="I19" s="21">
        <v>1</v>
      </c>
      <c r="J19" s="1">
        <v>1.14496219623009</v>
      </c>
      <c r="K19" s="8"/>
      <c r="M19" s="1">
        <v>1.17992357680565</v>
      </c>
    </row>
    <row r="20" spans="1:13" x14ac:dyDescent="0.2">
      <c r="A20" s="4">
        <v>12</v>
      </c>
      <c r="B20" s="2">
        <v>1</v>
      </c>
      <c r="C20" s="4">
        <v>0</v>
      </c>
      <c r="D20" s="1">
        <v>1.1829439314483301</v>
      </c>
      <c r="E20" s="1">
        <v>0.224421980829593</v>
      </c>
      <c r="G20" s="1">
        <v>17</v>
      </c>
      <c r="H20" s="19">
        <v>1</v>
      </c>
      <c r="I20" s="20">
        <v>0</v>
      </c>
      <c r="J20" s="12">
        <v>1.1289668752864701</v>
      </c>
      <c r="M20" s="1">
        <v>1.1659100080259499</v>
      </c>
    </row>
    <row r="21" spans="1:13" x14ac:dyDescent="0.2">
      <c r="A21" s="5">
        <v>12</v>
      </c>
      <c r="B21">
        <v>0</v>
      </c>
      <c r="C21" s="5">
        <v>1</v>
      </c>
      <c r="D21" s="1">
        <v>1.7431752772365401</v>
      </c>
      <c r="E21" s="1">
        <v>0.233225295223877</v>
      </c>
      <c r="G21" s="13">
        <v>17</v>
      </c>
      <c r="H21" s="13">
        <v>0</v>
      </c>
      <c r="I21" s="21">
        <v>1</v>
      </c>
      <c r="J21" s="1">
        <v>1.71864089626271</v>
      </c>
      <c r="M21" s="1">
        <v>1.7256194441482899</v>
      </c>
    </row>
    <row r="22" spans="1:13" x14ac:dyDescent="0.2">
      <c r="A22" s="5">
        <v>12</v>
      </c>
      <c r="B22">
        <v>1</v>
      </c>
      <c r="C22" s="5">
        <v>1</v>
      </c>
      <c r="D22" s="1">
        <v>1.18506223853952</v>
      </c>
      <c r="E22" s="1">
        <v>0.229134780703871</v>
      </c>
      <c r="G22" s="13">
        <v>17</v>
      </c>
      <c r="H22" s="13">
        <v>1</v>
      </c>
      <c r="I22" s="21">
        <v>1</v>
      </c>
      <c r="J22" s="1">
        <v>1.14790479571436</v>
      </c>
      <c r="M22" s="1">
        <v>1.1835427725701699</v>
      </c>
    </row>
    <row r="23" spans="1:13" x14ac:dyDescent="0.2">
      <c r="E23" s="1"/>
      <c r="G23" s="1"/>
      <c r="H23" s="19"/>
      <c r="I23" s="20"/>
      <c r="M23" s="1"/>
    </row>
    <row r="24" spans="1:13" x14ac:dyDescent="0.2">
      <c r="E24" s="1"/>
      <c r="G24" s="13"/>
      <c r="H24" s="13"/>
      <c r="I24" s="21"/>
      <c r="M24" s="1"/>
    </row>
    <row r="25" spans="1:13" x14ac:dyDescent="0.2">
      <c r="E25" s="1"/>
      <c r="G25" s="13"/>
      <c r="H25" s="13"/>
      <c r="I25" s="21"/>
      <c r="M25" s="1"/>
    </row>
    <row r="26" spans="1:13" x14ac:dyDescent="0.2">
      <c r="E26" s="1"/>
    </row>
    <row r="27" spans="1:13" x14ac:dyDescent="0.2">
      <c r="E27" s="1"/>
      <c r="G27" s="1"/>
    </row>
    <row r="28" spans="1:13" x14ac:dyDescent="0.2">
      <c r="G28" s="1"/>
    </row>
    <row r="29" spans="1:13" x14ac:dyDescent="0.2">
      <c r="E29" s="1"/>
      <c r="G29" s="1"/>
    </row>
    <row r="30" spans="1:13" x14ac:dyDescent="0.2">
      <c r="E30" s="1"/>
      <c r="G30" s="1"/>
    </row>
    <row r="32" spans="1:13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63E3-95A2-914B-B43A-B87209C564CB}">
  <dimension ref="A1:W31"/>
  <sheetViews>
    <sheetView topLeftCell="C1" zoomScaleNormal="100" workbookViewId="0">
      <selection activeCell="I21" sqref="I21"/>
    </sheetView>
  </sheetViews>
  <sheetFormatPr baseColWidth="10" defaultRowHeight="16" x14ac:dyDescent="0.2"/>
  <sheetData>
    <row r="1" spans="1:23" x14ac:dyDescent="0.2">
      <c r="A1" t="s">
        <v>10</v>
      </c>
      <c r="B1" t="s">
        <v>0</v>
      </c>
      <c r="C1" t="s">
        <v>1</v>
      </c>
      <c r="D1">
        <v>80</v>
      </c>
      <c r="E1">
        <v>72</v>
      </c>
      <c r="G1" s="13" t="s">
        <v>11</v>
      </c>
      <c r="H1" s="13" t="s">
        <v>12</v>
      </c>
      <c r="I1" s="13" t="s">
        <v>13</v>
      </c>
      <c r="J1" s="10">
        <v>648</v>
      </c>
      <c r="M1" s="1"/>
    </row>
    <row r="2" spans="1:23" x14ac:dyDescent="0.2">
      <c r="A2" s="4">
        <v>0</v>
      </c>
      <c r="B2" s="16">
        <v>1</v>
      </c>
      <c r="C2" s="5">
        <v>0</v>
      </c>
      <c r="D2">
        <v>0.84918478349707704</v>
      </c>
      <c r="E2">
        <v>0.14044178196042001</v>
      </c>
      <c r="F2" s="8"/>
      <c r="G2" s="18">
        <v>0</v>
      </c>
      <c r="H2" s="2">
        <v>1</v>
      </c>
      <c r="I2" s="4">
        <v>0</v>
      </c>
      <c r="J2">
        <v>0.84918478349707704</v>
      </c>
      <c r="M2" s="1"/>
    </row>
    <row r="3" spans="1:23" x14ac:dyDescent="0.2">
      <c r="A3" s="7">
        <v>0</v>
      </c>
      <c r="B3" s="16">
        <v>0</v>
      </c>
      <c r="C3" s="5">
        <v>1</v>
      </c>
      <c r="D3">
        <v>0.84918478349707704</v>
      </c>
      <c r="E3">
        <v>0.14044178196042001</v>
      </c>
      <c r="F3" s="8"/>
      <c r="G3" s="18">
        <v>0</v>
      </c>
      <c r="H3">
        <v>0</v>
      </c>
      <c r="I3" s="5">
        <v>1</v>
      </c>
      <c r="J3">
        <v>0.84918478349707704</v>
      </c>
      <c r="M3" s="1"/>
    </row>
    <row r="4" spans="1:23" x14ac:dyDescent="0.2">
      <c r="A4" s="35">
        <v>0</v>
      </c>
      <c r="B4" s="34">
        <v>1</v>
      </c>
      <c r="C4" s="26">
        <v>1</v>
      </c>
      <c r="D4" s="33">
        <v>0.84918478349707704</v>
      </c>
      <c r="E4" s="34">
        <v>0.14044178196042001</v>
      </c>
      <c r="F4" s="8"/>
      <c r="G4" s="18">
        <v>0</v>
      </c>
      <c r="H4">
        <v>1</v>
      </c>
      <c r="I4" s="5">
        <v>1</v>
      </c>
      <c r="J4">
        <v>0.84918478349707704</v>
      </c>
      <c r="M4" s="1"/>
    </row>
    <row r="5" spans="1:23" x14ac:dyDescent="0.2">
      <c r="A5">
        <v>1</v>
      </c>
      <c r="B5" s="16">
        <v>1</v>
      </c>
      <c r="C5" s="5">
        <v>0</v>
      </c>
      <c r="D5" s="1"/>
      <c r="E5" s="1">
        <v>0.13685707076960399</v>
      </c>
      <c r="F5" s="1"/>
      <c r="G5" s="1">
        <v>3</v>
      </c>
      <c r="H5" s="2">
        <v>1</v>
      </c>
      <c r="I5" s="4">
        <v>0</v>
      </c>
      <c r="J5" s="1">
        <v>0.56156330104712004</v>
      </c>
      <c r="L5" s="1"/>
      <c r="M5" s="1"/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/>
      <c r="E6" s="1">
        <v>0.137467784091101</v>
      </c>
      <c r="F6" s="1"/>
      <c r="G6" s="13">
        <v>3</v>
      </c>
      <c r="H6">
        <v>0</v>
      </c>
      <c r="I6" s="5">
        <v>1</v>
      </c>
      <c r="J6" s="1">
        <v>0.54399950775641304</v>
      </c>
      <c r="L6" s="1"/>
      <c r="M6" s="1"/>
    </row>
    <row r="7" spans="1:23" x14ac:dyDescent="0.2">
      <c r="A7">
        <v>1</v>
      </c>
      <c r="B7" s="7">
        <v>1</v>
      </c>
      <c r="C7" s="5">
        <v>1</v>
      </c>
      <c r="D7" s="27"/>
      <c r="E7" s="1">
        <v>0.136831923315274</v>
      </c>
      <c r="F7" s="8"/>
      <c r="G7" s="1">
        <v>3</v>
      </c>
      <c r="H7">
        <v>1</v>
      </c>
      <c r="I7" s="5">
        <v>1</v>
      </c>
      <c r="J7" s="1">
        <v>0.54734298211135701</v>
      </c>
      <c r="L7" s="1"/>
      <c r="M7" s="1"/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/>
      <c r="E8" s="1">
        <v>0.13079782079153901</v>
      </c>
      <c r="F8" s="3"/>
      <c r="G8" s="1">
        <v>5</v>
      </c>
      <c r="H8" s="2">
        <v>1</v>
      </c>
      <c r="I8" s="4">
        <v>0</v>
      </c>
      <c r="J8" s="1">
        <v>0.49999809005711998</v>
      </c>
      <c r="L8" s="1"/>
    </row>
    <row r="9" spans="1:23" x14ac:dyDescent="0.2">
      <c r="A9" s="5">
        <v>3</v>
      </c>
      <c r="B9">
        <v>0</v>
      </c>
      <c r="C9" s="5">
        <v>1</v>
      </c>
      <c r="D9" s="1"/>
      <c r="E9" s="1">
        <v>0.12833419211667599</v>
      </c>
      <c r="F9" s="1"/>
      <c r="G9" s="13">
        <v>5</v>
      </c>
      <c r="H9">
        <v>0</v>
      </c>
      <c r="I9" s="5">
        <v>1</v>
      </c>
      <c r="J9" s="1">
        <v>0.49907388161279398</v>
      </c>
      <c r="L9" s="1"/>
    </row>
    <row r="10" spans="1:23" x14ac:dyDescent="0.2">
      <c r="A10" s="5">
        <v>3</v>
      </c>
      <c r="B10">
        <v>1</v>
      </c>
      <c r="C10" s="5">
        <v>1</v>
      </c>
      <c r="D10" s="27"/>
      <c r="E10" s="1">
        <v>0.13070040863962501</v>
      </c>
      <c r="F10" s="8"/>
      <c r="G10" s="13">
        <v>5</v>
      </c>
      <c r="H10">
        <v>1</v>
      </c>
      <c r="I10" s="5">
        <v>1</v>
      </c>
      <c r="J10" s="1">
        <v>0.48973102338064101</v>
      </c>
      <c r="L10" s="1"/>
    </row>
    <row r="11" spans="1:23" x14ac:dyDescent="0.2">
      <c r="A11" s="4">
        <v>5</v>
      </c>
      <c r="B11" s="2">
        <v>1</v>
      </c>
      <c r="C11" s="4">
        <v>0</v>
      </c>
      <c r="D11" s="1"/>
      <c r="E11" s="1">
        <v>0.12868786182374001</v>
      </c>
      <c r="F11" s="2"/>
      <c r="G11" s="13">
        <v>7</v>
      </c>
      <c r="H11" s="19">
        <v>1</v>
      </c>
      <c r="I11" s="20">
        <v>0</v>
      </c>
      <c r="J11" s="12">
        <v>0.49032976918196503</v>
      </c>
      <c r="L11" s="1"/>
    </row>
    <row r="12" spans="1:23" x14ac:dyDescent="0.2">
      <c r="A12" s="5">
        <v>5</v>
      </c>
      <c r="B12">
        <v>0</v>
      </c>
      <c r="C12" s="5">
        <v>1</v>
      </c>
      <c r="D12" s="1"/>
      <c r="E12" s="1">
        <v>0.122070107193314</v>
      </c>
      <c r="F12" s="1"/>
      <c r="G12" s="13">
        <v>7</v>
      </c>
      <c r="H12" s="13">
        <v>0</v>
      </c>
      <c r="I12" s="21">
        <v>1</v>
      </c>
      <c r="J12" s="1">
        <v>0.668005349994089</v>
      </c>
      <c r="L12" s="1"/>
    </row>
    <row r="13" spans="1:23" x14ac:dyDescent="0.2">
      <c r="A13" s="5">
        <v>5</v>
      </c>
      <c r="B13">
        <v>1</v>
      </c>
      <c r="C13" s="5">
        <v>1</v>
      </c>
      <c r="D13" s="27"/>
      <c r="E13" s="1">
        <v>0.12796556223858399</v>
      </c>
      <c r="F13" s="8"/>
      <c r="G13" s="13">
        <v>7</v>
      </c>
      <c r="H13" s="13">
        <v>1</v>
      </c>
      <c r="I13" s="21">
        <v>1</v>
      </c>
      <c r="J13" s="1">
        <v>0.49411739824213802</v>
      </c>
      <c r="L13" s="1"/>
    </row>
    <row r="14" spans="1:23" x14ac:dyDescent="0.2">
      <c r="A14" s="4">
        <v>7</v>
      </c>
      <c r="B14" s="15">
        <v>1</v>
      </c>
      <c r="C14" s="4">
        <v>0</v>
      </c>
      <c r="D14" s="1"/>
      <c r="E14" s="1">
        <v>0.126749870091832</v>
      </c>
      <c r="F14" s="2"/>
      <c r="G14" s="13">
        <v>10</v>
      </c>
      <c r="H14" s="19">
        <v>1</v>
      </c>
      <c r="I14" s="20">
        <v>0</v>
      </c>
      <c r="J14" s="1">
        <v>0.52314983218460098</v>
      </c>
      <c r="L14" s="1"/>
    </row>
    <row r="15" spans="1:23" x14ac:dyDescent="0.2">
      <c r="A15" s="14">
        <v>7</v>
      </c>
      <c r="B15" s="16">
        <v>0</v>
      </c>
      <c r="C15" s="5">
        <v>1</v>
      </c>
      <c r="D15" s="1"/>
      <c r="E15" s="12">
        <v>0.118071964121613</v>
      </c>
      <c r="F15" s="1"/>
      <c r="G15" s="13">
        <v>10</v>
      </c>
      <c r="H15" s="13">
        <v>0</v>
      </c>
      <c r="I15" s="21">
        <v>1</v>
      </c>
      <c r="J15" s="1">
        <v>1.09299397374653</v>
      </c>
      <c r="L15" s="1"/>
    </row>
    <row r="16" spans="1:23" x14ac:dyDescent="0.2">
      <c r="A16" s="14">
        <v>7</v>
      </c>
      <c r="B16" s="16">
        <v>1</v>
      </c>
      <c r="C16" s="5">
        <v>1</v>
      </c>
      <c r="D16" s="27"/>
      <c r="E16" s="1">
        <v>0.12599294911306999</v>
      </c>
      <c r="F16" s="1"/>
      <c r="G16" s="13">
        <v>10</v>
      </c>
      <c r="H16" s="13">
        <v>1</v>
      </c>
      <c r="I16" s="21">
        <v>1</v>
      </c>
      <c r="J16" s="1">
        <v>0.55417571538573496</v>
      </c>
      <c r="L16" s="1"/>
    </row>
    <row r="17" spans="1:12" x14ac:dyDescent="0.2">
      <c r="A17" s="4">
        <v>10</v>
      </c>
      <c r="B17" s="15">
        <v>1</v>
      </c>
      <c r="C17" s="4">
        <v>0</v>
      </c>
      <c r="D17" s="1"/>
      <c r="E17" s="1">
        <v>0.12564494903110199</v>
      </c>
      <c r="F17" s="3"/>
      <c r="G17" s="1">
        <v>15</v>
      </c>
      <c r="H17" s="19">
        <v>1</v>
      </c>
      <c r="I17" s="20">
        <v>0</v>
      </c>
      <c r="J17" s="1">
        <v>0.61375746031343403</v>
      </c>
      <c r="L17" s="1"/>
    </row>
    <row r="18" spans="1:12" x14ac:dyDescent="0.2">
      <c r="A18" s="14">
        <v>10</v>
      </c>
      <c r="B18" s="16">
        <v>0</v>
      </c>
      <c r="C18" s="5">
        <v>1</v>
      </c>
      <c r="D18" s="1"/>
      <c r="E18" s="1">
        <v>0.12601149880320101</v>
      </c>
      <c r="F18" s="1"/>
      <c r="G18" s="13">
        <v>15</v>
      </c>
      <c r="H18" s="13">
        <v>0</v>
      </c>
      <c r="I18" s="21">
        <v>1</v>
      </c>
      <c r="J18" s="1">
        <v>1.6814204655279099</v>
      </c>
      <c r="L18" s="1"/>
    </row>
    <row r="19" spans="1:12" x14ac:dyDescent="0.2">
      <c r="A19" s="5">
        <v>10</v>
      </c>
      <c r="B19" s="7">
        <v>1</v>
      </c>
      <c r="C19" s="5">
        <v>1</v>
      </c>
      <c r="D19" s="27"/>
      <c r="E19" s="1">
        <v>0.124184123418577</v>
      </c>
      <c r="F19" s="1"/>
      <c r="G19" s="13">
        <v>15</v>
      </c>
      <c r="H19" s="13">
        <v>1</v>
      </c>
      <c r="I19" s="21">
        <v>1</v>
      </c>
      <c r="J19" s="1">
        <v>0.69842588479679102</v>
      </c>
      <c r="L19" s="1"/>
    </row>
    <row r="20" spans="1:12" x14ac:dyDescent="0.2">
      <c r="A20" s="4">
        <v>12</v>
      </c>
      <c r="B20" s="2">
        <v>1</v>
      </c>
      <c r="C20" s="4">
        <v>0</v>
      </c>
      <c r="D20" s="1"/>
      <c r="E20" s="1">
        <v>0.124881680645031</v>
      </c>
      <c r="F20" t="s">
        <v>4</v>
      </c>
      <c r="G20" s="1">
        <v>17</v>
      </c>
      <c r="H20" s="19">
        <v>1</v>
      </c>
      <c r="I20" s="20">
        <v>0</v>
      </c>
      <c r="J20" s="1">
        <v>0.65029075296541605</v>
      </c>
      <c r="L20" s="1"/>
    </row>
    <row r="21" spans="1:12" x14ac:dyDescent="0.2">
      <c r="A21" s="5">
        <v>12</v>
      </c>
      <c r="B21">
        <v>0</v>
      </c>
      <c r="C21" s="5">
        <v>1</v>
      </c>
      <c r="D21" s="1"/>
      <c r="E21" s="1">
        <v>0.145294288001137</v>
      </c>
      <c r="G21" s="13">
        <v>17</v>
      </c>
      <c r="H21" s="13">
        <v>0</v>
      </c>
      <c r="I21" s="21">
        <v>1</v>
      </c>
      <c r="J21" s="1">
        <v>1.83232804219486</v>
      </c>
      <c r="L21" s="1"/>
    </row>
    <row r="22" spans="1:12" x14ac:dyDescent="0.2">
      <c r="A22" s="5">
        <v>12</v>
      </c>
      <c r="B22">
        <v>1</v>
      </c>
      <c r="C22" s="5">
        <v>1</v>
      </c>
      <c r="D22" s="1"/>
      <c r="E22" s="1">
        <v>0.12297719185093001</v>
      </c>
      <c r="G22" s="13">
        <v>17</v>
      </c>
      <c r="H22" s="13">
        <v>1</v>
      </c>
      <c r="I22" s="21">
        <v>1</v>
      </c>
      <c r="J22" s="1">
        <v>0.75091449709505098</v>
      </c>
      <c r="L22" s="1"/>
    </row>
    <row r="23" spans="1:12" x14ac:dyDescent="0.2">
      <c r="B23" s="15"/>
      <c r="C23" s="4"/>
      <c r="D23" s="17"/>
      <c r="E23" s="3"/>
      <c r="G23" s="1"/>
      <c r="H23" s="19"/>
      <c r="I23" s="19"/>
    </row>
    <row r="24" spans="1:12" x14ac:dyDescent="0.2">
      <c r="B24" s="16"/>
      <c r="C24" s="5"/>
      <c r="E24" s="1"/>
      <c r="H24" s="13"/>
      <c r="I24" s="13"/>
    </row>
    <row r="25" spans="1:12" x14ac:dyDescent="0.2">
      <c r="B25" s="16"/>
      <c r="C25" s="5"/>
      <c r="D25" s="1"/>
      <c r="E25" s="1"/>
      <c r="H25" s="13"/>
      <c r="I25" s="13"/>
    </row>
    <row r="26" spans="1:12" x14ac:dyDescent="0.2">
      <c r="B26" s="16"/>
      <c r="C26" s="5"/>
      <c r="E26" s="1"/>
      <c r="H26" s="13"/>
      <c r="I26" s="13"/>
    </row>
    <row r="27" spans="1:12" x14ac:dyDescent="0.2">
      <c r="B27" s="7"/>
      <c r="C27" s="5"/>
      <c r="D27" s="1"/>
      <c r="E27" s="1"/>
      <c r="H27" s="13"/>
      <c r="I27" s="13"/>
    </row>
    <row r="28" spans="1:12" x14ac:dyDescent="0.2">
      <c r="E28" s="1"/>
    </row>
    <row r="30" spans="1:12" x14ac:dyDescent="0.2">
      <c r="E30" s="1"/>
    </row>
    <row r="31" spans="1:12" x14ac:dyDescent="0.2">
      <c r="E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41FD-9D0F-0742-A313-24A7A2F04F73}">
  <dimension ref="A1:X28"/>
  <sheetViews>
    <sheetView topLeftCell="B1" workbookViewId="0">
      <selection activeCell="E29" sqref="E29"/>
    </sheetView>
  </sheetViews>
  <sheetFormatPr baseColWidth="10" defaultRowHeight="16" x14ac:dyDescent="0.2"/>
  <sheetData>
    <row r="1" spans="1:24" x14ac:dyDescent="0.2">
      <c r="A1" s="13" t="s">
        <v>10</v>
      </c>
      <c r="B1" s="13" t="s">
        <v>0</v>
      </c>
      <c r="C1" s="13" t="s">
        <v>1</v>
      </c>
      <c r="D1" s="24">
        <v>66.666666666666671</v>
      </c>
      <c r="E1" s="13">
        <v>72</v>
      </c>
      <c r="F1" s="13"/>
      <c r="G1" s="13"/>
      <c r="H1" s="13" t="s">
        <v>11</v>
      </c>
      <c r="I1" s="13" t="s">
        <v>12</v>
      </c>
      <c r="J1" s="13" t="s">
        <v>13</v>
      </c>
      <c r="K1" s="10">
        <v>648</v>
      </c>
      <c r="L1" s="13"/>
      <c r="M1" s="13"/>
      <c r="N1" s="1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>
        <v>0</v>
      </c>
      <c r="B2" s="13">
        <v>1</v>
      </c>
      <c r="C2" s="21">
        <v>0</v>
      </c>
      <c r="D2">
        <v>0.79052297417199402</v>
      </c>
      <c r="E2">
        <v>0.13308474646454099</v>
      </c>
      <c r="F2" s="13"/>
      <c r="G2" s="13"/>
      <c r="H2" s="13">
        <v>0</v>
      </c>
      <c r="I2" s="13">
        <v>1</v>
      </c>
      <c r="J2" s="21">
        <v>0</v>
      </c>
      <c r="K2">
        <v>0.79052297417199402</v>
      </c>
      <c r="L2" s="13"/>
      <c r="M2" s="13"/>
      <c r="N2" s="1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2">
      <c r="A3" s="32">
        <v>0</v>
      </c>
      <c r="B3" s="13">
        <v>0</v>
      </c>
      <c r="C3" s="21">
        <v>1</v>
      </c>
      <c r="D3">
        <v>0.79052297417199402</v>
      </c>
      <c r="E3">
        <v>0.13308474646454099</v>
      </c>
      <c r="F3" s="32"/>
      <c r="G3" s="13"/>
      <c r="H3" s="32">
        <v>0</v>
      </c>
      <c r="I3" s="13">
        <v>0</v>
      </c>
      <c r="J3" s="21">
        <v>1</v>
      </c>
      <c r="K3">
        <v>0.79052297417199402</v>
      </c>
      <c r="L3" s="13"/>
      <c r="M3" s="13"/>
      <c r="N3" s="1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">
      <c r="A4" s="31">
        <v>0</v>
      </c>
      <c r="B4" s="13">
        <v>1</v>
      </c>
      <c r="C4" s="21">
        <v>1</v>
      </c>
      <c r="D4">
        <v>0.79052297417199402</v>
      </c>
      <c r="E4">
        <v>0.13308474646454099</v>
      </c>
      <c r="F4" s="25"/>
      <c r="G4" s="13"/>
      <c r="H4" s="31">
        <v>0</v>
      </c>
      <c r="I4" s="13">
        <v>1</v>
      </c>
      <c r="J4" s="21">
        <v>1</v>
      </c>
      <c r="K4">
        <v>0.79052297417199402</v>
      </c>
      <c r="L4" s="13"/>
      <c r="M4" s="1"/>
      <c r="N4" s="1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2">
      <c r="A5" s="21">
        <v>1</v>
      </c>
      <c r="B5" s="13">
        <v>1</v>
      </c>
      <c r="C5" s="21">
        <v>0</v>
      </c>
      <c r="D5" s="1"/>
      <c r="E5" s="1">
        <v>0.12911909820196699</v>
      </c>
      <c r="F5" s="1"/>
      <c r="G5" s="13"/>
      <c r="H5" s="1">
        <v>3</v>
      </c>
      <c r="I5" s="2">
        <v>1</v>
      </c>
      <c r="J5" s="4">
        <v>0</v>
      </c>
      <c r="K5" s="1">
        <v>0.51774362623961101</v>
      </c>
      <c r="L5" s="13"/>
      <c r="M5" s="1"/>
      <c r="N5" s="1"/>
      <c r="O5" s="13"/>
      <c r="P5" s="13"/>
      <c r="Q5" s="13"/>
      <c r="R5" s="13"/>
      <c r="S5" s="13"/>
      <c r="T5" s="1"/>
      <c r="U5" s="1"/>
      <c r="V5" s="1"/>
      <c r="W5" s="1"/>
      <c r="X5" s="1"/>
    </row>
    <row r="6" spans="1:24" x14ac:dyDescent="0.2">
      <c r="A6" s="21">
        <v>1</v>
      </c>
      <c r="B6" s="13">
        <v>0</v>
      </c>
      <c r="C6" s="21">
        <v>1</v>
      </c>
      <c r="D6" s="1"/>
      <c r="E6" s="1">
        <v>0.12936015236215201</v>
      </c>
      <c r="F6" s="1"/>
      <c r="G6" s="13"/>
      <c r="H6" s="13">
        <v>3</v>
      </c>
      <c r="I6">
        <v>0</v>
      </c>
      <c r="J6" s="5">
        <v>1</v>
      </c>
      <c r="K6" s="1">
        <v>0.47709050926346402</v>
      </c>
      <c r="L6" s="13"/>
      <c r="M6" s="1"/>
      <c r="N6" s="1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">
      <c r="A7" s="21">
        <v>1</v>
      </c>
      <c r="B7" s="13">
        <v>1</v>
      </c>
      <c r="C7" s="21">
        <v>1</v>
      </c>
      <c r="D7" s="1"/>
      <c r="E7" s="1">
        <v>0.129045745684428</v>
      </c>
      <c r="F7" s="1"/>
      <c r="G7" s="1"/>
      <c r="H7" s="1">
        <v>3</v>
      </c>
      <c r="I7">
        <v>1</v>
      </c>
      <c r="J7" s="5">
        <v>1</v>
      </c>
      <c r="K7" s="1">
        <v>0.49978106457333499</v>
      </c>
      <c r="L7" s="13"/>
      <c r="M7" s="1"/>
      <c r="N7" s="1"/>
      <c r="O7" s="13"/>
      <c r="P7" s="1"/>
      <c r="Q7" s="1"/>
      <c r="R7" s="1"/>
      <c r="S7" s="13"/>
      <c r="T7" s="13"/>
      <c r="U7" s="13"/>
      <c r="V7" s="13"/>
      <c r="W7" s="13"/>
      <c r="X7" s="13"/>
    </row>
    <row r="8" spans="1:24" x14ac:dyDescent="0.2">
      <c r="A8" s="20">
        <v>3</v>
      </c>
      <c r="B8" s="19">
        <v>1</v>
      </c>
      <c r="C8" s="20">
        <v>0</v>
      </c>
      <c r="D8" s="1"/>
      <c r="E8" s="1">
        <v>0.124325020952332</v>
      </c>
      <c r="F8" s="3"/>
      <c r="G8" s="13"/>
      <c r="H8" s="1">
        <v>5</v>
      </c>
      <c r="I8" s="2">
        <v>1</v>
      </c>
      <c r="J8" s="4">
        <v>0</v>
      </c>
      <c r="K8" s="1">
        <v>0.462037103065156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">
      <c r="A9" s="21">
        <v>3</v>
      </c>
      <c r="B9" s="13">
        <v>0</v>
      </c>
      <c r="C9" s="21">
        <v>1</v>
      </c>
      <c r="D9" s="1"/>
      <c r="E9" s="1">
        <v>0.12104530110091399</v>
      </c>
      <c r="F9" s="1"/>
      <c r="G9" s="13"/>
      <c r="H9" s="13">
        <v>5</v>
      </c>
      <c r="I9">
        <v>0</v>
      </c>
      <c r="J9" s="5">
        <v>1</v>
      </c>
      <c r="K9" s="1">
        <v>0.50878149271833295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">
      <c r="A10" s="21">
        <v>3</v>
      </c>
      <c r="B10" s="13">
        <v>1</v>
      </c>
      <c r="C10" s="21">
        <v>1</v>
      </c>
      <c r="D10" s="1"/>
      <c r="E10" s="1">
        <v>0.123696216370606</v>
      </c>
      <c r="F10" s="1"/>
      <c r="G10" s="13"/>
      <c r="H10" s="13">
        <v>5</v>
      </c>
      <c r="I10">
        <v>1</v>
      </c>
      <c r="J10" s="5">
        <v>1</v>
      </c>
      <c r="K10" s="1">
        <v>0.45283650242207102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">
      <c r="A11" s="20">
        <v>5</v>
      </c>
      <c r="B11" s="19">
        <v>1</v>
      </c>
      <c r="C11" s="20">
        <v>0</v>
      </c>
      <c r="D11" s="1"/>
      <c r="E11" s="1">
        <v>0.12161968897850101</v>
      </c>
      <c r="F11" s="19"/>
      <c r="G11" s="13"/>
      <c r="H11" s="13">
        <v>7</v>
      </c>
      <c r="I11" s="19">
        <v>1</v>
      </c>
      <c r="J11" s="20">
        <v>0</v>
      </c>
      <c r="K11" s="12">
        <v>0.46053764218508297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">
      <c r="A12" s="13">
        <v>5</v>
      </c>
      <c r="B12" s="23">
        <v>0</v>
      </c>
      <c r="C12" s="21">
        <v>1</v>
      </c>
      <c r="E12" s="1">
        <v>0.114670260065537</v>
      </c>
      <c r="F12" s="1"/>
      <c r="G12" s="13"/>
      <c r="H12" s="13">
        <v>7</v>
      </c>
      <c r="I12" s="13">
        <v>0</v>
      </c>
      <c r="J12" s="21">
        <v>1</v>
      </c>
      <c r="K12" s="1">
        <v>0.76814969619960105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A13" s="13">
        <v>5</v>
      </c>
      <c r="B13" s="23">
        <v>1</v>
      </c>
      <c r="C13" s="21">
        <v>1</v>
      </c>
      <c r="D13" s="1"/>
      <c r="E13" s="1">
        <v>0.120750247285422</v>
      </c>
      <c r="F13" s="1"/>
      <c r="G13" s="13"/>
      <c r="H13" s="13">
        <v>7</v>
      </c>
      <c r="I13" s="13">
        <v>1</v>
      </c>
      <c r="J13" s="21">
        <v>1</v>
      </c>
      <c r="K13" s="1">
        <v>0.47516975576701698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">
      <c r="A14" s="20">
        <v>7</v>
      </c>
      <c r="B14" s="19">
        <v>1</v>
      </c>
      <c r="C14" s="20">
        <v>0</v>
      </c>
      <c r="D14" s="1"/>
      <c r="E14" s="1">
        <v>0.12020009112751</v>
      </c>
      <c r="F14" s="19"/>
      <c r="G14" s="13"/>
      <c r="H14" s="13">
        <v>10</v>
      </c>
      <c r="I14" s="19">
        <v>1</v>
      </c>
      <c r="J14" s="20">
        <v>0</v>
      </c>
      <c r="K14" s="1">
        <v>0.50331097843472605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">
      <c r="A15" s="13">
        <v>7</v>
      </c>
      <c r="B15" s="23">
        <v>0</v>
      </c>
      <c r="C15" s="21">
        <v>1</v>
      </c>
      <c r="D15" s="1"/>
      <c r="E15" s="12">
        <v>0.112679470978706</v>
      </c>
      <c r="F15" s="1"/>
      <c r="G15" s="13"/>
      <c r="H15" s="13">
        <v>10</v>
      </c>
      <c r="I15" s="13">
        <v>0</v>
      </c>
      <c r="J15" s="21">
        <v>1</v>
      </c>
      <c r="K15" s="1">
        <v>1.13908582293834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13">
        <v>7</v>
      </c>
      <c r="B16" s="23">
        <v>1</v>
      </c>
      <c r="C16" s="21">
        <v>1</v>
      </c>
      <c r="D16" s="1"/>
      <c r="E16" s="1">
        <v>0.118856177372061</v>
      </c>
      <c r="F16" s="1"/>
      <c r="G16" s="13"/>
      <c r="H16" s="13">
        <v>10</v>
      </c>
      <c r="I16" s="13">
        <v>1</v>
      </c>
      <c r="J16" s="21">
        <v>1</v>
      </c>
      <c r="K16" s="1">
        <v>0.56222732599018299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">
      <c r="A17" s="20">
        <v>10</v>
      </c>
      <c r="B17" s="19">
        <v>1</v>
      </c>
      <c r="C17" s="20">
        <v>0</v>
      </c>
      <c r="D17" s="1"/>
      <c r="E17" s="1">
        <v>0.119027755442041</v>
      </c>
      <c r="F17" s="1"/>
      <c r="G17" s="1"/>
      <c r="H17" s="1">
        <v>15</v>
      </c>
      <c r="I17" s="19">
        <v>1</v>
      </c>
      <c r="J17" s="20">
        <v>0</v>
      </c>
      <c r="K17" s="1">
        <v>0.60346468704987599</v>
      </c>
      <c r="L17" s="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">
      <c r="A18" s="13">
        <v>10</v>
      </c>
      <c r="B18" s="23">
        <v>0</v>
      </c>
      <c r="C18" s="21">
        <v>1</v>
      </c>
      <c r="D18" s="1"/>
      <c r="E18" s="1">
        <v>0.122863393959126</v>
      </c>
      <c r="F18" s="13"/>
      <c r="G18" s="13"/>
      <c r="H18" s="13">
        <v>15</v>
      </c>
      <c r="I18" s="13">
        <v>0</v>
      </c>
      <c r="J18" s="21">
        <v>1</v>
      </c>
      <c r="K18" s="1">
        <v>1.56163269262406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">
      <c r="A19" s="13">
        <v>10</v>
      </c>
      <c r="B19" s="23">
        <v>1</v>
      </c>
      <c r="C19" s="21">
        <v>1</v>
      </c>
      <c r="D19" s="1"/>
      <c r="E19" s="1">
        <v>0.11714946612482</v>
      </c>
      <c r="F19" s="13"/>
      <c r="G19" s="13"/>
      <c r="H19" s="13">
        <v>15</v>
      </c>
      <c r="I19" s="13">
        <v>1</v>
      </c>
      <c r="J19" s="21">
        <v>1</v>
      </c>
      <c r="K19" s="1">
        <v>0.70350661398917902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">
      <c r="A20" s="20">
        <v>12</v>
      </c>
      <c r="B20" s="19">
        <v>1</v>
      </c>
      <c r="C20" s="20">
        <v>0</v>
      </c>
      <c r="D20" s="1"/>
      <c r="E20" s="1">
        <v>0.118809544739753</v>
      </c>
      <c r="F20" s="1"/>
      <c r="G20" s="13"/>
      <c r="H20" s="1">
        <v>17</v>
      </c>
      <c r="I20" s="19">
        <v>1</v>
      </c>
      <c r="J20" s="20">
        <v>0</v>
      </c>
      <c r="K20" s="1">
        <v>0.641532455011394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">
      <c r="A21" s="13">
        <v>12</v>
      </c>
      <c r="B21" s="23">
        <v>0</v>
      </c>
      <c r="C21" s="21">
        <v>1</v>
      </c>
      <c r="D21" s="1"/>
      <c r="E21" s="1">
        <v>0.13504760005611499</v>
      </c>
      <c r="F21" s="13"/>
      <c r="G21" s="1"/>
      <c r="H21" s="13">
        <v>17</v>
      </c>
      <c r="I21" s="13">
        <v>0</v>
      </c>
      <c r="J21" s="21">
        <v>1</v>
      </c>
      <c r="K21" s="1">
        <v>1.74707243325364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">
      <c r="A22" s="13">
        <v>12</v>
      </c>
      <c r="B22" s="23">
        <v>1</v>
      </c>
      <c r="C22" s="21">
        <v>1</v>
      </c>
      <c r="D22" s="1"/>
      <c r="E22" s="1">
        <v>0.116572601991799</v>
      </c>
      <c r="F22" s="13"/>
      <c r="G22" s="1"/>
      <c r="H22" s="13">
        <v>17</v>
      </c>
      <c r="I22" s="13">
        <v>1</v>
      </c>
      <c r="J22" s="21">
        <v>1</v>
      </c>
      <c r="K22" s="1">
        <v>0.74708949002369096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">
      <c r="A23" s="13"/>
      <c r="B23" s="13"/>
      <c r="C23" s="13"/>
      <c r="D23" s="13"/>
      <c r="E23" s="1"/>
      <c r="F23" s="13"/>
      <c r="G23" s="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">
      <c r="A24" s="13"/>
      <c r="B24" s="13"/>
      <c r="C24" s="13"/>
      <c r="D24" s="13"/>
      <c r="E24" s="1"/>
      <c r="F24" s="13"/>
      <c r="G24" s="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">
      <c r="A25" s="13"/>
      <c r="B25" s="13"/>
      <c r="C25" s="13"/>
      <c r="D25" s="13"/>
      <c r="E25" s="13"/>
      <c r="F25" s="13"/>
      <c r="G25" s="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">
      <c r="A26" s="13"/>
      <c r="B26" s="13"/>
      <c r="C26" s="13"/>
      <c r="D26" s="13"/>
      <c r="E26" s="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">
      <c r="A27" s="13"/>
      <c r="B27" s="13"/>
      <c r="C27" s="13"/>
      <c r="D27" s="13"/>
      <c r="E27" s="1"/>
      <c r="F27" s="13"/>
      <c r="G27" s="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2">
      <c r="A28" s="13"/>
      <c r="B28" s="13"/>
      <c r="C28" s="13"/>
      <c r="D28" s="13"/>
      <c r="E28" s="13"/>
      <c r="F28" s="13"/>
      <c r="G28" s="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6542-5D1D-B44D-A0F5-B4D7FFA6627F}">
  <dimension ref="A1:AB34"/>
  <sheetViews>
    <sheetView workbookViewId="0">
      <selection activeCell="O12" sqref="O12"/>
    </sheetView>
  </sheetViews>
  <sheetFormatPr baseColWidth="10" defaultRowHeight="16" x14ac:dyDescent="0.2"/>
  <cols>
    <col min="8" max="8" width="12.83203125" bestFit="1" customWidth="1"/>
  </cols>
  <sheetData>
    <row r="1" spans="1:28" x14ac:dyDescent="0.2">
      <c r="A1">
        <v>0.2</v>
      </c>
      <c r="B1" t="s">
        <v>0</v>
      </c>
      <c r="C1" t="s">
        <v>1</v>
      </c>
      <c r="D1">
        <v>20</v>
      </c>
      <c r="F1">
        <v>40</v>
      </c>
      <c r="H1">
        <v>100</v>
      </c>
      <c r="J1">
        <v>10</v>
      </c>
      <c r="N1" t="s">
        <v>0</v>
      </c>
      <c r="O1" t="s">
        <v>1</v>
      </c>
      <c r="P1" t="s">
        <v>2</v>
      </c>
      <c r="Q1" t="s">
        <v>3</v>
      </c>
      <c r="R1" s="1">
        <v>0.29715532309514398</v>
      </c>
      <c r="S1">
        <v>200</v>
      </c>
    </row>
    <row r="2" spans="1:28" x14ac:dyDescent="0.2">
      <c r="A2" s="11">
        <v>0</v>
      </c>
      <c r="B2" s="9"/>
      <c r="C2" s="11"/>
      <c r="D2" s="10">
        <v>1.8499631787744899</v>
      </c>
      <c r="E2" s="10">
        <v>979.52806639671303</v>
      </c>
      <c r="M2">
        <v>15</v>
      </c>
      <c r="N2">
        <v>1</v>
      </c>
      <c r="O2" s="14">
        <v>1</v>
      </c>
      <c r="P2" s="1">
        <v>1.46796119772967</v>
      </c>
      <c r="Q2" s="1">
        <v>1407.53942966461</v>
      </c>
      <c r="R2" s="1">
        <v>0.35736288380550502</v>
      </c>
    </row>
    <row r="3" spans="1:28" x14ac:dyDescent="0.2">
      <c r="A3" s="4">
        <v>3</v>
      </c>
      <c r="B3" s="2">
        <v>1</v>
      </c>
      <c r="C3" s="4">
        <v>0</v>
      </c>
      <c r="D3" s="3">
        <v>1.4495984869644001</v>
      </c>
      <c r="E3" s="3">
        <v>2094.6894254684398</v>
      </c>
      <c r="N3">
        <v>1</v>
      </c>
      <c r="O3">
        <v>0</v>
      </c>
      <c r="P3" s="1">
        <v>1.45907421143602</v>
      </c>
      <c r="Q3" s="1">
        <v>1390.5089616775499</v>
      </c>
      <c r="R3" s="1">
        <v>0.34757081935332401</v>
      </c>
    </row>
    <row r="4" spans="1:28" x14ac:dyDescent="0.2">
      <c r="A4" s="5"/>
      <c r="B4" s="7">
        <v>1</v>
      </c>
      <c r="C4" s="5">
        <v>0.5</v>
      </c>
      <c r="D4" s="1">
        <v>1.4498203404852199</v>
      </c>
      <c r="E4" s="1">
        <v>2097.8320496082301</v>
      </c>
      <c r="N4">
        <v>0</v>
      </c>
      <c r="O4">
        <v>1</v>
      </c>
      <c r="P4" s="1">
        <v>2.1376352550075999</v>
      </c>
      <c r="Q4" s="1">
        <v>1524.7919285297301</v>
      </c>
      <c r="R4" s="1">
        <v>0.28037415278699201</v>
      </c>
    </row>
    <row r="5" spans="1:28" x14ac:dyDescent="0.2">
      <c r="A5" s="5"/>
      <c r="B5">
        <v>0</v>
      </c>
      <c r="C5" s="5">
        <v>1</v>
      </c>
      <c r="D5" s="1">
        <v>1.45924274463785</v>
      </c>
      <c r="E5" s="1">
        <v>1979.35925197601</v>
      </c>
      <c r="M5">
        <v>20</v>
      </c>
      <c r="N5">
        <v>1</v>
      </c>
      <c r="O5">
        <v>1</v>
      </c>
      <c r="P5" s="1">
        <v>1.49680744444742</v>
      </c>
      <c r="Q5" s="1">
        <v>1379.10987472534</v>
      </c>
      <c r="R5" s="1">
        <v>0.36200139126210701</v>
      </c>
      <c r="T5" t="s">
        <v>6</v>
      </c>
    </row>
    <row r="6" spans="1:28" x14ac:dyDescent="0.2">
      <c r="A6" s="5"/>
      <c r="B6">
        <v>0.5</v>
      </c>
      <c r="C6" s="5">
        <v>1</v>
      </c>
      <c r="D6" s="1">
        <v>1.49168890030751</v>
      </c>
      <c r="E6" s="1">
        <v>1945.0861711502</v>
      </c>
      <c r="N6">
        <v>1</v>
      </c>
      <c r="O6">
        <v>0</v>
      </c>
      <c r="P6" s="1">
        <v>1.48459946291848</v>
      </c>
      <c r="Q6" s="1">
        <v>1385.5062441825801</v>
      </c>
      <c r="R6" s="1">
        <v>0.35073265521498598</v>
      </c>
      <c r="T6" s="1">
        <v>4</v>
      </c>
      <c r="U6" s="1">
        <v>8</v>
      </c>
      <c r="V6" s="1">
        <v>16</v>
      </c>
      <c r="W6">
        <v>32</v>
      </c>
      <c r="X6">
        <v>48</v>
      </c>
      <c r="Y6" s="1">
        <v>54</v>
      </c>
      <c r="Z6">
        <v>72</v>
      </c>
      <c r="AA6">
        <v>1296</v>
      </c>
      <c r="AB6">
        <v>96</v>
      </c>
    </row>
    <row r="7" spans="1:28" x14ac:dyDescent="0.2">
      <c r="A7" s="5"/>
      <c r="B7">
        <v>1</v>
      </c>
      <c r="C7" s="5">
        <v>1</v>
      </c>
      <c r="D7" s="1">
        <v>1.4469915928280599</v>
      </c>
      <c r="E7" s="1">
        <v>2088.04249167442</v>
      </c>
      <c r="N7">
        <v>0</v>
      </c>
      <c r="O7">
        <v>1</v>
      </c>
      <c r="P7" s="1">
        <v>2.4284304731713098</v>
      </c>
      <c r="Q7" s="1">
        <v>1586.5727939605699</v>
      </c>
      <c r="R7" s="1">
        <v>0.28007471717874199</v>
      </c>
      <c r="S7" s="1">
        <v>0.278406719081711</v>
      </c>
      <c r="X7" s="1">
        <v>0.28082803997230099</v>
      </c>
      <c r="Y7" s="1">
        <v>0.28037415278699201</v>
      </c>
      <c r="Z7" s="1">
        <v>0.27698037138281201</v>
      </c>
      <c r="AA7" s="1">
        <v>0.291633173167961</v>
      </c>
      <c r="AB7" s="1">
        <v>0.276669075423985</v>
      </c>
    </row>
    <row r="8" spans="1:28" x14ac:dyDescent="0.2">
      <c r="A8" s="4">
        <v>5</v>
      </c>
      <c r="B8" s="2">
        <v>1</v>
      </c>
      <c r="C8" s="4">
        <v>0</v>
      </c>
      <c r="D8" s="6">
        <v>1.40862461442728</v>
      </c>
      <c r="E8" s="3">
        <v>2244.9439315795898</v>
      </c>
      <c r="F8" s="1">
        <v>1.39975676445885</v>
      </c>
      <c r="G8" s="1">
        <v>2248.15578460693</v>
      </c>
      <c r="H8" s="1">
        <v>1.3956466883763801</v>
      </c>
      <c r="I8">
        <v>2272.9145271778102</v>
      </c>
      <c r="J8" s="1">
        <v>1.4280092974335299</v>
      </c>
      <c r="K8" s="1">
        <v>2272.6867511272399</v>
      </c>
      <c r="M8">
        <v>12</v>
      </c>
      <c r="N8">
        <v>1</v>
      </c>
      <c r="O8">
        <v>0</v>
      </c>
      <c r="P8" s="1">
        <v>1.43988719420194</v>
      </c>
      <c r="Q8" s="1">
        <v>1402.1005702018699</v>
      </c>
      <c r="R8" s="1">
        <v>0.35343959068665898</v>
      </c>
      <c r="X8" s="1">
        <v>1517.0126798152901</v>
      </c>
      <c r="Y8" s="1">
        <v>1524.7919285297301</v>
      </c>
      <c r="Z8" s="1">
        <v>1349.90174102783</v>
      </c>
      <c r="AA8" s="1">
        <v>917.76380085945095</v>
      </c>
      <c r="AB8" s="1">
        <v>1254.97661066055</v>
      </c>
    </row>
    <row r="9" spans="1:28" x14ac:dyDescent="0.2">
      <c r="A9" s="5"/>
      <c r="B9" s="7">
        <v>1</v>
      </c>
      <c r="C9" s="5">
        <v>0.5</v>
      </c>
      <c r="D9" s="1">
        <v>1.40903532878796</v>
      </c>
      <c r="E9" s="1">
        <v>2249.1990251541101</v>
      </c>
      <c r="M9" s="1"/>
      <c r="N9" s="1">
        <v>1</v>
      </c>
      <c r="O9" s="1">
        <v>1</v>
      </c>
      <c r="P9" s="1">
        <v>1.4462917153194601</v>
      </c>
      <c r="Q9" s="1">
        <v>1424.4175622463199</v>
      </c>
      <c r="R9" s="1">
        <v>0.343067516059198</v>
      </c>
      <c r="AB9" s="1">
        <v>2.1071462981563398</v>
      </c>
    </row>
    <row r="10" spans="1:28" x14ac:dyDescent="0.2">
      <c r="A10" s="5"/>
      <c r="B10">
        <v>0</v>
      </c>
      <c r="C10" s="5">
        <v>1</v>
      </c>
      <c r="D10" s="1">
        <v>1.51302373511215</v>
      </c>
      <c r="E10" s="1">
        <v>2101.6514582633899</v>
      </c>
      <c r="N10">
        <v>0</v>
      </c>
      <c r="O10">
        <v>1</v>
      </c>
      <c r="P10" s="1">
        <v>1.95025411252429</v>
      </c>
      <c r="Q10" s="1">
        <v>1496.11476325988</v>
      </c>
      <c r="R10" s="1">
        <v>0.282082959874704</v>
      </c>
    </row>
    <row r="11" spans="1:28" x14ac:dyDescent="0.2">
      <c r="A11" s="5"/>
      <c r="B11">
        <v>0.5</v>
      </c>
      <c r="C11" s="5">
        <v>1</v>
      </c>
      <c r="D11" s="1">
        <v>1.4202678480490301</v>
      </c>
      <c r="E11" s="1">
        <v>2098.2943797111502</v>
      </c>
      <c r="M11">
        <v>10</v>
      </c>
      <c r="N11">
        <v>1</v>
      </c>
      <c r="O11">
        <v>0</v>
      </c>
      <c r="P11" s="1">
        <v>1.4251415143647299</v>
      </c>
      <c r="Q11" s="1">
        <v>1420.2474963664999</v>
      </c>
      <c r="R11" s="1">
        <v>0.33660392568207598</v>
      </c>
    </row>
    <row r="12" spans="1:28" x14ac:dyDescent="0.2">
      <c r="A12" s="5"/>
      <c r="B12">
        <v>1</v>
      </c>
      <c r="C12" s="5">
        <v>1</v>
      </c>
      <c r="D12" s="1">
        <v>1.4086531250438299</v>
      </c>
      <c r="E12" s="1">
        <v>2247.9048519134499</v>
      </c>
      <c r="F12" s="1">
        <v>1.3990897028292599</v>
      </c>
      <c r="G12" s="1">
        <v>2258.6844215392998</v>
      </c>
      <c r="H12" s="12">
        <v>1.3950513356857701</v>
      </c>
      <c r="I12" s="1">
        <v>2253.4428372383099</v>
      </c>
      <c r="J12" s="1">
        <v>1.4306598180727399</v>
      </c>
      <c r="K12" s="1">
        <v>2273.8943302631301</v>
      </c>
      <c r="N12">
        <v>1</v>
      </c>
      <c r="O12">
        <v>1</v>
      </c>
      <c r="P12" s="1">
        <v>1.4295614530791501</v>
      </c>
      <c r="Q12" s="1">
        <v>1418.22193789482</v>
      </c>
      <c r="R12" s="1">
        <v>0.34828286824999499</v>
      </c>
      <c r="T12" s="1">
        <v>1296</v>
      </c>
      <c r="U12" s="1">
        <v>72</v>
      </c>
      <c r="V12" s="1">
        <v>16</v>
      </c>
    </row>
    <row r="13" spans="1:28" x14ac:dyDescent="0.2">
      <c r="A13" s="4">
        <v>7</v>
      </c>
      <c r="B13" s="2">
        <v>1</v>
      </c>
      <c r="C13" s="4">
        <v>0</v>
      </c>
      <c r="D13" s="1">
        <v>1.41465680587687</v>
      </c>
      <c r="E13" s="1">
        <v>2304.3606741428298</v>
      </c>
      <c r="H13" s="1"/>
      <c r="N13">
        <v>0</v>
      </c>
      <c r="O13">
        <v>1</v>
      </c>
      <c r="P13" s="1">
        <v>1.8248593188161499</v>
      </c>
      <c r="Q13" s="1">
        <v>1503.71705341339</v>
      </c>
      <c r="R13" s="1">
        <v>0.30623746281117897</v>
      </c>
      <c r="T13" s="1">
        <v>0.289684429501958</v>
      </c>
      <c r="U13" s="1">
        <v>0.299458476026779</v>
      </c>
      <c r="V13" s="1">
        <v>0.35005806938900302</v>
      </c>
    </row>
    <row r="14" spans="1:28" x14ac:dyDescent="0.2">
      <c r="A14" s="5"/>
      <c r="B14" s="7">
        <v>1</v>
      </c>
      <c r="C14" s="5">
        <v>0.5</v>
      </c>
      <c r="D14" s="1">
        <v>1.4152564233046601</v>
      </c>
      <c r="E14" s="1">
        <v>2244.5458648204799</v>
      </c>
      <c r="M14">
        <v>7</v>
      </c>
      <c r="N14">
        <v>1</v>
      </c>
      <c r="O14">
        <v>0</v>
      </c>
      <c r="P14" s="1">
        <v>1.4016591620536001</v>
      </c>
      <c r="Q14" s="1">
        <v>1420.6292824745101</v>
      </c>
      <c r="R14" s="1">
        <v>0.31368771913043503</v>
      </c>
      <c r="T14" s="1">
        <v>915.295005321502</v>
      </c>
      <c r="U14" s="1">
        <v>1660.70896148681</v>
      </c>
    </row>
    <row r="15" spans="1:28" x14ac:dyDescent="0.2">
      <c r="A15" s="5"/>
      <c r="B15">
        <v>0</v>
      </c>
      <c r="C15" s="5">
        <v>1</v>
      </c>
      <c r="D15" s="1">
        <v>1.6544757910005199</v>
      </c>
      <c r="E15" s="1">
        <v>2243.9522898197101</v>
      </c>
      <c r="N15" s="1">
        <v>1</v>
      </c>
      <c r="O15">
        <v>1</v>
      </c>
      <c r="P15" s="1">
        <v>1.40248186324445</v>
      </c>
      <c r="Q15" s="1">
        <v>1420.0011596679601</v>
      </c>
      <c r="R15" s="1">
        <v>0.32840461300858698</v>
      </c>
    </row>
    <row r="16" spans="1:28" x14ac:dyDescent="0.2">
      <c r="A16" s="5"/>
      <c r="B16">
        <v>0.5</v>
      </c>
      <c r="C16" s="5">
        <v>1</v>
      </c>
      <c r="D16" s="1">
        <v>1.43748542476297</v>
      </c>
      <c r="E16" s="1">
        <v>2224.0299961566898</v>
      </c>
      <c r="N16">
        <v>0</v>
      </c>
      <c r="O16">
        <v>1</v>
      </c>
      <c r="R16" s="1">
        <v>0.292783042745836</v>
      </c>
    </row>
    <row r="17" spans="1:25" x14ac:dyDescent="0.2">
      <c r="A17" s="5"/>
      <c r="B17">
        <v>1</v>
      </c>
      <c r="C17" s="5">
        <v>1</v>
      </c>
      <c r="D17" s="1">
        <v>1.41971063852445</v>
      </c>
      <c r="E17" s="1">
        <v>2301.8342354297602</v>
      </c>
      <c r="Y17">
        <f>72*0.5</f>
        <v>36</v>
      </c>
    </row>
    <row r="18" spans="1:25" x14ac:dyDescent="0.2">
      <c r="A18" s="4">
        <v>10</v>
      </c>
      <c r="B18" s="2">
        <v>1</v>
      </c>
      <c r="C18" s="4">
        <v>0</v>
      </c>
      <c r="D18" s="1">
        <v>1.43583772781928</v>
      </c>
      <c r="E18" s="1">
        <v>2323.22552537918</v>
      </c>
    </row>
    <row r="19" spans="1:25" x14ac:dyDescent="0.2">
      <c r="A19" s="5"/>
      <c r="B19" s="7">
        <v>1</v>
      </c>
      <c r="C19" s="5">
        <v>0.5</v>
      </c>
      <c r="D19" s="1">
        <v>1.4366611545082999</v>
      </c>
      <c r="E19" s="1">
        <v>2253.7125720977701</v>
      </c>
      <c r="Q19" t="s">
        <v>4</v>
      </c>
    </row>
    <row r="20" spans="1:25" x14ac:dyDescent="0.2">
      <c r="A20" s="5"/>
      <c r="B20">
        <v>0</v>
      </c>
      <c r="C20" s="5">
        <v>1</v>
      </c>
      <c r="D20" s="1">
        <v>1.82134404881203</v>
      </c>
      <c r="E20" s="1">
        <v>2442.5528829097698</v>
      </c>
    </row>
    <row r="21" spans="1:25" x14ac:dyDescent="0.2">
      <c r="A21" s="5"/>
      <c r="B21">
        <v>0.5</v>
      </c>
      <c r="C21" s="5">
        <v>1</v>
      </c>
      <c r="D21" s="1">
        <v>1.4979276487836599</v>
      </c>
      <c r="E21" s="1">
        <v>2293.9898855686101</v>
      </c>
    </row>
    <row r="22" spans="1:25" x14ac:dyDescent="0.2">
      <c r="A22" s="5"/>
      <c r="B22">
        <v>1</v>
      </c>
      <c r="C22" s="5">
        <v>1</v>
      </c>
      <c r="D22" s="1">
        <v>1.4470251034488999</v>
      </c>
      <c r="E22" s="1">
        <v>2308.4452261924698</v>
      </c>
    </row>
    <row r="30" spans="1:25" x14ac:dyDescent="0.2">
      <c r="E30">
        <v>4</v>
      </c>
      <c r="F30">
        <v>8</v>
      </c>
      <c r="G30">
        <v>16</v>
      </c>
      <c r="H30">
        <v>32</v>
      </c>
      <c r="I30">
        <v>48</v>
      </c>
      <c r="J30">
        <v>72</v>
      </c>
      <c r="K30">
        <v>96</v>
      </c>
      <c r="L30">
        <v>324</v>
      </c>
      <c r="M30">
        <v>1296</v>
      </c>
      <c r="N30">
        <f>M30*2</f>
        <v>2592</v>
      </c>
    </row>
    <row r="31" spans="1:25" x14ac:dyDescent="0.2">
      <c r="D31">
        <f>3600*3600*2/10000</f>
        <v>2592</v>
      </c>
      <c r="E31">
        <f>D31/E30</f>
        <v>648</v>
      </c>
      <c r="F31">
        <f>D31/F30</f>
        <v>324</v>
      </c>
      <c r="G31">
        <f>D31/G30</f>
        <v>162</v>
      </c>
      <c r="H31">
        <f>$D$31/H30</f>
        <v>81</v>
      </c>
      <c r="I31">
        <f t="shared" ref="I31:K31" si="0">$D$31/I30</f>
        <v>54</v>
      </c>
      <c r="J31">
        <f t="shared" si="0"/>
        <v>36</v>
      </c>
      <c r="K31">
        <f t="shared" si="0"/>
        <v>27</v>
      </c>
      <c r="L31">
        <f t="shared" ref="L31" si="1">$D$31/L30</f>
        <v>8</v>
      </c>
      <c r="M31">
        <f t="shared" ref="M31" si="2">$D$31/M30</f>
        <v>2</v>
      </c>
      <c r="N31">
        <v>1</v>
      </c>
      <c r="O31">
        <v>0</v>
      </c>
    </row>
    <row r="33" spans="5:16" x14ac:dyDescent="0.2">
      <c r="E33" s="1"/>
      <c r="F33" s="1">
        <v>1.3888166068515699</v>
      </c>
      <c r="G33" s="12">
        <v>1.3950513356857701</v>
      </c>
      <c r="H33" s="1">
        <v>1.3938174076621099</v>
      </c>
      <c r="I33" s="1">
        <v>1.3929305230267699</v>
      </c>
      <c r="J33" s="1">
        <v>1.3912048469894001</v>
      </c>
      <c r="K33" s="1">
        <v>1.3900570090373701</v>
      </c>
      <c r="L33" s="1">
        <v>1.3868804286866201</v>
      </c>
      <c r="M33" s="1">
        <v>1.3815826091816601</v>
      </c>
      <c r="N33" s="1">
        <v>1.8514505151366201</v>
      </c>
      <c r="O33" s="1">
        <v>1.85198457292636</v>
      </c>
      <c r="P33" s="1"/>
    </row>
    <row r="34" spans="5:16" x14ac:dyDescent="0.2">
      <c r="E34" s="1"/>
      <c r="F34" s="1">
        <v>3456.8160772323599</v>
      </c>
      <c r="G34" s="1">
        <v>2253.4428372383099</v>
      </c>
      <c r="H34" s="1">
        <v>1480.9601919651</v>
      </c>
      <c r="I34" s="1">
        <v>1380.7528078555999</v>
      </c>
      <c r="J34" s="1">
        <v>1261.31926584243</v>
      </c>
      <c r="K34" s="1">
        <v>1175.67638492584</v>
      </c>
      <c r="L34" s="1">
        <v>1071.7281665802</v>
      </c>
      <c r="M34" s="1">
        <v>992.65465259552002</v>
      </c>
      <c r="N34" s="8">
        <v>979.52806639671303</v>
      </c>
      <c r="O34" s="1">
        <v>981</v>
      </c>
      <c r="P3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AB4D-DA8D-9848-8C7D-2BD99D97A03E}">
  <dimension ref="A1:K41"/>
  <sheetViews>
    <sheetView topLeftCell="A10" zoomScaleNormal="100" workbookViewId="0">
      <selection activeCell="A33" sqref="A33:K41"/>
    </sheetView>
  </sheetViews>
  <sheetFormatPr baseColWidth="10" defaultRowHeight="16" x14ac:dyDescent="0.2"/>
  <cols>
    <col min="9" max="9" width="12.1640625" bestFit="1" customWidth="1"/>
  </cols>
  <sheetData>
    <row r="1" spans="1:8" x14ac:dyDescent="0.2">
      <c r="G1" s="1">
        <v>0.158105672408304</v>
      </c>
    </row>
    <row r="2" spans="1:8" x14ac:dyDescent="0.2">
      <c r="A2">
        <v>15</v>
      </c>
      <c r="B2">
        <v>72</v>
      </c>
      <c r="C2">
        <v>1</v>
      </c>
      <c r="D2">
        <v>1</v>
      </c>
      <c r="E2" s="1">
        <v>1.10065629432034</v>
      </c>
      <c r="F2" s="1">
        <v>2101.87713479995</v>
      </c>
      <c r="G2" s="1">
        <v>0.15607558642969599</v>
      </c>
      <c r="H2" s="1"/>
    </row>
    <row r="3" spans="1:8" x14ac:dyDescent="0.2">
      <c r="A3">
        <v>10</v>
      </c>
      <c r="B3">
        <v>72</v>
      </c>
      <c r="C3">
        <v>1</v>
      </c>
      <c r="D3">
        <v>1</v>
      </c>
      <c r="E3" s="1">
        <v>1.0733758032935099</v>
      </c>
      <c r="F3" s="1">
        <v>2110.5463511943799</v>
      </c>
      <c r="G3" s="1">
        <v>0.15650393562976</v>
      </c>
    </row>
    <row r="4" spans="1:8" x14ac:dyDescent="0.2">
      <c r="A4">
        <v>10</v>
      </c>
      <c r="B4">
        <v>48</v>
      </c>
      <c r="C4">
        <v>1</v>
      </c>
      <c r="D4">
        <v>1</v>
      </c>
      <c r="E4" s="1">
        <v>1.07433943663426</v>
      </c>
      <c r="F4" s="1">
        <v>2350.4608836174002</v>
      </c>
      <c r="G4">
        <v>0.156758346379585</v>
      </c>
    </row>
    <row r="5" spans="1:8" x14ac:dyDescent="0.2">
      <c r="A5">
        <v>15</v>
      </c>
      <c r="B5">
        <v>4</v>
      </c>
      <c r="C5">
        <v>1</v>
      </c>
      <c r="D5">
        <v>1</v>
      </c>
      <c r="E5" s="1">
        <v>1.14370670811538</v>
      </c>
      <c r="F5" s="1">
        <v>8282.6005566120093</v>
      </c>
      <c r="G5" s="1">
        <v>0.34009661034676902</v>
      </c>
    </row>
    <row r="6" spans="1:8" x14ac:dyDescent="0.2">
      <c r="A6">
        <v>10</v>
      </c>
      <c r="B6">
        <v>4</v>
      </c>
      <c r="C6">
        <v>1</v>
      </c>
      <c r="D6">
        <v>1</v>
      </c>
      <c r="E6" s="1">
        <v>1.11378749954316</v>
      </c>
      <c r="F6" s="1">
        <v>8572.8434457778894</v>
      </c>
      <c r="G6" s="1">
        <v>0.32464154053414201</v>
      </c>
    </row>
    <row r="7" spans="1:8" x14ac:dyDescent="0.2">
      <c r="A7">
        <v>15</v>
      </c>
      <c r="B7">
        <v>48</v>
      </c>
      <c r="C7">
        <v>1</v>
      </c>
      <c r="D7">
        <v>1</v>
      </c>
      <c r="E7" s="1">
        <v>1.10178437949721</v>
      </c>
      <c r="F7" s="1">
        <v>2375.3896205425199</v>
      </c>
      <c r="G7" s="1">
        <v>0.15644658716785501</v>
      </c>
      <c r="H7" s="1"/>
    </row>
    <row r="8" spans="1:8" x14ac:dyDescent="0.2">
      <c r="A8">
        <v>15</v>
      </c>
      <c r="B8">
        <v>96</v>
      </c>
      <c r="C8">
        <v>1</v>
      </c>
      <c r="D8">
        <v>1</v>
      </c>
      <c r="E8" s="1">
        <v>1.09897571736094</v>
      </c>
      <c r="F8" s="1">
        <v>2115.9136068820899</v>
      </c>
      <c r="G8" s="1">
        <v>0.15618553397388299</v>
      </c>
      <c r="H8" s="1"/>
    </row>
    <row r="9" spans="1:8" x14ac:dyDescent="0.2">
      <c r="A9">
        <v>15</v>
      </c>
      <c r="B9">
        <v>1296</v>
      </c>
      <c r="C9">
        <v>1</v>
      </c>
      <c r="D9">
        <v>1</v>
      </c>
      <c r="E9" s="1">
        <v>1.1982548153132799</v>
      </c>
      <c r="F9" s="1">
        <v>1774.6510705947801</v>
      </c>
      <c r="G9" s="1">
        <v>0.156469622235584</v>
      </c>
      <c r="H9" s="1"/>
    </row>
    <row r="10" spans="1:8" x14ac:dyDescent="0.2">
      <c r="A10">
        <v>10</v>
      </c>
      <c r="B10">
        <v>96</v>
      </c>
      <c r="C10">
        <v>1</v>
      </c>
      <c r="D10">
        <v>1</v>
      </c>
      <c r="E10" s="1">
        <v>1.07199240084745</v>
      </c>
      <c r="F10" s="1">
        <v>2116.0488245487199</v>
      </c>
      <c r="G10" s="1">
        <v>0.15680485072879699</v>
      </c>
    </row>
    <row r="11" spans="1:8" x14ac:dyDescent="0.2">
      <c r="A11">
        <v>20</v>
      </c>
      <c r="B11">
        <v>1296</v>
      </c>
      <c r="C11">
        <v>1</v>
      </c>
      <c r="D11">
        <v>1</v>
      </c>
      <c r="E11" s="1">
        <v>1.1460378427679101</v>
      </c>
      <c r="F11" s="1">
        <v>1881.1875381469699</v>
      </c>
      <c r="G11" s="1">
        <v>0.15684460017496199</v>
      </c>
    </row>
    <row r="12" spans="1:8" x14ac:dyDescent="0.2">
      <c r="A12">
        <v>20</v>
      </c>
      <c r="B12">
        <v>72</v>
      </c>
      <c r="C12">
        <v>1</v>
      </c>
      <c r="D12">
        <v>1</v>
      </c>
      <c r="E12" s="1">
        <v>1.1171584297303201</v>
      </c>
      <c r="F12" s="1">
        <v>2190.8637080192502</v>
      </c>
      <c r="G12" s="1">
        <v>0.15605015259413099</v>
      </c>
    </row>
    <row r="13" spans="1:8" x14ac:dyDescent="0.2">
      <c r="A13">
        <v>5</v>
      </c>
      <c r="B13">
        <v>96</v>
      </c>
      <c r="C13">
        <v>1</v>
      </c>
      <c r="D13">
        <v>0</v>
      </c>
      <c r="E13" s="1">
        <v>1.05263551672603</v>
      </c>
      <c r="F13" s="1">
        <v>2094.22073721885</v>
      </c>
      <c r="G13" s="1">
        <v>0.15704239134287401</v>
      </c>
    </row>
    <row r="14" spans="1:8" x14ac:dyDescent="0.2">
      <c r="A14">
        <v>5</v>
      </c>
      <c r="B14">
        <v>72</v>
      </c>
      <c r="C14">
        <v>1</v>
      </c>
      <c r="D14">
        <v>0</v>
      </c>
      <c r="E14" s="1">
        <v>1.0525603638384999</v>
      </c>
      <c r="F14" s="1">
        <v>2189.3540804386098</v>
      </c>
      <c r="G14" s="1">
        <v>0.15687372451303799</v>
      </c>
    </row>
    <row r="15" spans="1:8" x14ac:dyDescent="0.2">
      <c r="A15">
        <v>5</v>
      </c>
      <c r="B15">
        <v>48</v>
      </c>
      <c r="C15">
        <v>1</v>
      </c>
      <c r="D15">
        <v>0</v>
      </c>
      <c r="E15" s="1">
        <v>1.0523253431741699</v>
      </c>
      <c r="F15" s="1">
        <v>2366.2876834869298</v>
      </c>
      <c r="G15" s="1">
        <v>0.157119192626409</v>
      </c>
    </row>
    <row r="16" spans="1:8" x14ac:dyDescent="0.2">
      <c r="A16">
        <v>15</v>
      </c>
      <c r="B16">
        <v>324</v>
      </c>
      <c r="C16">
        <v>1</v>
      </c>
      <c r="D16">
        <v>1</v>
      </c>
      <c r="E16" s="1">
        <v>1.08636178493446</v>
      </c>
      <c r="F16" s="1">
        <v>1889.77433562278</v>
      </c>
      <c r="G16" s="1">
        <v>0.15517196686597201</v>
      </c>
    </row>
    <row r="17" spans="1:11" x14ac:dyDescent="0.2">
      <c r="A17">
        <v>15</v>
      </c>
      <c r="B17">
        <v>32</v>
      </c>
      <c r="C17">
        <v>1</v>
      </c>
      <c r="D17">
        <v>1</v>
      </c>
      <c r="E17" s="1">
        <v>1.1026167400084099</v>
      </c>
      <c r="F17" s="1">
        <v>2699.5260467529201</v>
      </c>
      <c r="G17" s="1">
        <v>0.156422247213551</v>
      </c>
    </row>
    <row r="18" spans="1:11" x14ac:dyDescent="0.2">
      <c r="A18">
        <v>5</v>
      </c>
      <c r="B18">
        <v>1296</v>
      </c>
      <c r="C18">
        <v>1</v>
      </c>
      <c r="D18">
        <v>0</v>
      </c>
      <c r="E18" s="1">
        <v>1.0510187393527799</v>
      </c>
      <c r="F18" s="1">
        <v>1744.3088772296901</v>
      </c>
      <c r="G18" s="1">
        <v>0.15609134265633701</v>
      </c>
    </row>
    <row r="19" spans="1:11" x14ac:dyDescent="0.2">
      <c r="A19">
        <v>5</v>
      </c>
      <c r="B19">
        <v>324</v>
      </c>
      <c r="C19">
        <v>1</v>
      </c>
      <c r="D19">
        <v>0</v>
      </c>
      <c r="E19" s="1">
        <v>1.05289004728947</v>
      </c>
      <c r="F19" s="1">
        <v>1858.46464776992</v>
      </c>
      <c r="G19" s="1">
        <v>0.15638204418304</v>
      </c>
    </row>
    <row r="20" spans="1:11" x14ac:dyDescent="0.2">
      <c r="A20">
        <v>15</v>
      </c>
      <c r="B20">
        <v>16</v>
      </c>
      <c r="C20">
        <v>1</v>
      </c>
      <c r="D20">
        <v>1</v>
      </c>
      <c r="E20" s="1">
        <v>1.1055019091452101</v>
      </c>
      <c r="F20" s="1">
        <v>3542.39733052253</v>
      </c>
      <c r="G20" s="1">
        <v>0.15740260857340199</v>
      </c>
    </row>
    <row r="21" spans="1:11" x14ac:dyDescent="0.2">
      <c r="A21">
        <v>5</v>
      </c>
      <c r="B21">
        <v>16</v>
      </c>
      <c r="C21">
        <v>1</v>
      </c>
      <c r="D21">
        <v>0</v>
      </c>
      <c r="E21" s="1">
        <v>1.0528237902222299</v>
      </c>
      <c r="F21" s="1">
        <v>3163.5333585739099</v>
      </c>
      <c r="G21" s="1">
        <v>0.156339198161664</v>
      </c>
    </row>
    <row r="22" spans="1:11" x14ac:dyDescent="0.2">
      <c r="A22">
        <v>15</v>
      </c>
      <c r="B22">
        <v>648</v>
      </c>
      <c r="C22">
        <v>1</v>
      </c>
      <c r="D22">
        <v>1</v>
      </c>
      <c r="E22" s="1">
        <v>1.0633575473080701</v>
      </c>
      <c r="F22" s="1">
        <v>1740.9546961784299</v>
      </c>
      <c r="G22" s="1">
        <v>0.15516191531174101</v>
      </c>
    </row>
    <row r="23" spans="1:11" x14ac:dyDescent="0.2">
      <c r="E23" s="1"/>
      <c r="F23" s="1"/>
    </row>
    <row r="24" spans="1:11" x14ac:dyDescent="0.2">
      <c r="B24">
        <v>16</v>
      </c>
      <c r="C24">
        <v>32</v>
      </c>
      <c r="D24">
        <v>48</v>
      </c>
      <c r="E24" s="1">
        <v>72</v>
      </c>
      <c r="F24" s="1">
        <v>96</v>
      </c>
      <c r="G24" s="1">
        <v>162</v>
      </c>
      <c r="H24">
        <v>324</v>
      </c>
      <c r="I24" s="1">
        <v>648</v>
      </c>
      <c r="J24" s="1">
        <v>1296</v>
      </c>
      <c r="K24" t="s">
        <v>5</v>
      </c>
    </row>
    <row r="25" spans="1:11" x14ac:dyDescent="0.2">
      <c r="A25" t="s">
        <v>7</v>
      </c>
      <c r="B25" s="1">
        <v>0.15740260857340199</v>
      </c>
      <c r="C25" s="1">
        <v>0.156422247213551</v>
      </c>
      <c r="D25" s="1">
        <v>0.15644658716785501</v>
      </c>
      <c r="E25" s="1">
        <v>0.15607558642969599</v>
      </c>
      <c r="F25" s="1">
        <v>0.15618553397388299</v>
      </c>
      <c r="H25" s="1">
        <v>0.15517196686597201</v>
      </c>
      <c r="I25" s="1">
        <v>0.15516191531174101</v>
      </c>
      <c r="J25" s="1">
        <v>0.156469622235584</v>
      </c>
      <c r="K25" s="1">
        <v>0.158105672408304</v>
      </c>
    </row>
    <row r="26" spans="1:11" x14ac:dyDescent="0.2">
      <c r="B26" s="1">
        <v>1.1055019091452101</v>
      </c>
      <c r="C26" s="1">
        <v>1.1026167400084099</v>
      </c>
      <c r="D26" s="1">
        <v>1.10178437949721</v>
      </c>
      <c r="E26" s="1">
        <v>1.10065629432034</v>
      </c>
      <c r="F26" s="1">
        <v>1.09897571736094</v>
      </c>
      <c r="H26" s="1">
        <v>1.08636178493446</v>
      </c>
      <c r="I26" s="1">
        <v>1.0633575473080701</v>
      </c>
      <c r="J26" s="1">
        <v>1.1982548153132799</v>
      </c>
      <c r="K26">
        <v>1.2175760606891299</v>
      </c>
    </row>
    <row r="27" spans="1:11" x14ac:dyDescent="0.2">
      <c r="B27" s="1">
        <v>3163.5333585739099</v>
      </c>
      <c r="C27" s="1">
        <v>2699.5260467529201</v>
      </c>
      <c r="D27" s="1">
        <v>2375.3896205425199</v>
      </c>
      <c r="E27" s="1">
        <v>2101.87713479995</v>
      </c>
      <c r="F27" s="1">
        <v>1974</v>
      </c>
      <c r="H27" s="1"/>
      <c r="J27" s="1">
        <v>1774.6510705947801</v>
      </c>
      <c r="K27" s="1">
        <v>1989.6642122268599</v>
      </c>
    </row>
    <row r="28" spans="1:11" x14ac:dyDescent="0.2">
      <c r="A28" t="s">
        <v>8</v>
      </c>
      <c r="B28" s="1">
        <v>1.0528237902222299</v>
      </c>
      <c r="C28" s="1">
        <v>1.0527697037755399</v>
      </c>
      <c r="D28" s="1">
        <v>1.0523253431741699</v>
      </c>
      <c r="E28" s="1">
        <v>1.0525603638384999</v>
      </c>
      <c r="F28" s="1">
        <v>1.05263551672603</v>
      </c>
      <c r="G28" s="1">
        <v>1.05335499240983</v>
      </c>
      <c r="H28" s="1">
        <v>1.05289004728947</v>
      </c>
      <c r="I28" s="1">
        <v>1.05174247761831</v>
      </c>
      <c r="J28" s="1">
        <v>1.0510187393527799</v>
      </c>
      <c r="K28">
        <v>1.2175760606891299</v>
      </c>
    </row>
    <row r="29" spans="1:11" x14ac:dyDescent="0.2">
      <c r="B29" s="1">
        <v>0.156339198161664</v>
      </c>
      <c r="C29" s="1">
        <v>0.15748467361856899</v>
      </c>
      <c r="D29" s="1">
        <v>0.157119192626409</v>
      </c>
      <c r="E29" s="1">
        <v>0.15687372451303799</v>
      </c>
      <c r="F29" s="1">
        <v>0.15704239134287401</v>
      </c>
      <c r="H29" s="1">
        <v>0.15638204418304</v>
      </c>
      <c r="I29" s="1">
        <v>0.15589294064183301</v>
      </c>
      <c r="J29" s="1">
        <v>0.15609134265633701</v>
      </c>
      <c r="K29" s="1">
        <v>0.158105672408304</v>
      </c>
    </row>
    <row r="30" spans="1:11" x14ac:dyDescent="0.2">
      <c r="B30" s="1">
        <v>3163.5333585739099</v>
      </c>
      <c r="C30" s="1">
        <v>2389.3129734992899</v>
      </c>
      <c r="D30" s="1">
        <v>2366.2876834869298</v>
      </c>
      <c r="E30" s="1">
        <v>2189.3540804386098</v>
      </c>
      <c r="F30" s="1">
        <v>2094.22073721885</v>
      </c>
      <c r="G30" s="1">
        <v>1813.97902083396</v>
      </c>
      <c r="H30" s="1">
        <v>1858.46464776992</v>
      </c>
      <c r="I30" s="1">
        <v>1792</v>
      </c>
      <c r="J30" s="1">
        <v>1744.3088772296901</v>
      </c>
      <c r="K30" s="1">
        <v>1989.6642122268599</v>
      </c>
    </row>
    <row r="31" spans="1:11" x14ac:dyDescent="0.2">
      <c r="B31" s="1"/>
      <c r="K31" s="1"/>
    </row>
    <row r="32" spans="1:11" x14ac:dyDescent="0.2">
      <c r="K32" s="1"/>
    </row>
    <row r="33" spans="1:11" x14ac:dyDescent="0.2">
      <c r="B33">
        <v>16</v>
      </c>
      <c r="C33">
        <v>32</v>
      </c>
      <c r="D33">
        <v>48</v>
      </c>
      <c r="E33" s="1">
        <v>72</v>
      </c>
      <c r="F33" s="1">
        <v>96</v>
      </c>
      <c r="G33" s="1">
        <v>1296</v>
      </c>
      <c r="H33" s="1">
        <v>2592</v>
      </c>
      <c r="I33" t="s">
        <v>5</v>
      </c>
    </row>
    <row r="34" spans="1:11" x14ac:dyDescent="0.2">
      <c r="A34" t="s">
        <v>7</v>
      </c>
      <c r="B34" s="1">
        <v>0.15740260857340199</v>
      </c>
      <c r="C34" s="1">
        <v>0.156422247213551</v>
      </c>
      <c r="D34" s="1">
        <v>0.15644658716785501</v>
      </c>
      <c r="E34" s="1">
        <v>0.15607558642969599</v>
      </c>
      <c r="F34" s="1">
        <v>0.15618553397388299</v>
      </c>
      <c r="G34" s="1">
        <v>0.156469622235584</v>
      </c>
      <c r="H34" s="1">
        <v>0.158105672408304</v>
      </c>
      <c r="I34" s="1">
        <v>0.158105672408304</v>
      </c>
    </row>
    <row r="35" spans="1:11" x14ac:dyDescent="0.2">
      <c r="B35" s="1">
        <v>1.1055019091452101</v>
      </c>
      <c r="C35" s="1">
        <v>1.1026167400084099</v>
      </c>
      <c r="D35" s="1">
        <v>1.10178437949721</v>
      </c>
      <c r="E35" s="1">
        <v>1.10065629432034</v>
      </c>
      <c r="F35" s="1">
        <v>1.09897571736094</v>
      </c>
      <c r="G35" s="1">
        <v>1.1982548153132799</v>
      </c>
      <c r="H35" s="1">
        <v>1.2175760459974201</v>
      </c>
      <c r="I35">
        <v>1.2175760606891299</v>
      </c>
    </row>
    <row r="36" spans="1:11" x14ac:dyDescent="0.2">
      <c r="B36" s="1">
        <v>3163.5333585739099</v>
      </c>
      <c r="C36" s="1">
        <v>2699.5260467529201</v>
      </c>
      <c r="D36" s="1">
        <v>2375.3896205425199</v>
      </c>
      <c r="E36" s="1">
        <v>2101.87713479995</v>
      </c>
      <c r="F36" s="1">
        <v>1974</v>
      </c>
      <c r="G36" s="1">
        <v>1774.6510705947801</v>
      </c>
      <c r="H36" s="1">
        <v>1995</v>
      </c>
      <c r="I36" s="1">
        <v>1989.6642122268599</v>
      </c>
    </row>
    <row r="38" spans="1:11" x14ac:dyDescent="0.2">
      <c r="B38">
        <v>16</v>
      </c>
      <c r="C38">
        <v>32</v>
      </c>
      <c r="D38">
        <v>48</v>
      </c>
      <c r="E38" s="1">
        <v>72</v>
      </c>
      <c r="F38" s="1">
        <v>96</v>
      </c>
      <c r="G38">
        <v>324</v>
      </c>
      <c r="H38" s="1">
        <v>648</v>
      </c>
      <c r="I38" s="1">
        <v>1296</v>
      </c>
      <c r="J38" s="1">
        <v>2592</v>
      </c>
      <c r="K38" t="s">
        <v>5</v>
      </c>
    </row>
    <row r="39" spans="1:11" x14ac:dyDescent="0.2">
      <c r="A39" t="s">
        <v>8</v>
      </c>
      <c r="B39" s="1">
        <v>1.0528237902222299</v>
      </c>
      <c r="C39" s="1">
        <v>1.0527697037755399</v>
      </c>
      <c r="D39" s="1">
        <v>1.0523253431741699</v>
      </c>
      <c r="E39" s="1">
        <v>1.0525603638384999</v>
      </c>
      <c r="F39" s="1">
        <v>1.05263551672603</v>
      </c>
      <c r="G39" s="1">
        <v>1.05289004728947</v>
      </c>
      <c r="H39" s="1">
        <v>1.05174247761831</v>
      </c>
      <c r="I39" s="1">
        <v>1.0510187393527799</v>
      </c>
      <c r="J39" s="1">
        <v>1.2175760459974201</v>
      </c>
      <c r="K39">
        <v>1.2175760606891299</v>
      </c>
    </row>
    <row r="40" spans="1:11" x14ac:dyDescent="0.2">
      <c r="B40" s="1">
        <v>0.156339198161664</v>
      </c>
      <c r="C40" s="1">
        <v>0.15748467361856899</v>
      </c>
      <c r="D40" s="1">
        <v>0.157119192626409</v>
      </c>
      <c r="E40" s="1">
        <v>0.15687372451303799</v>
      </c>
      <c r="F40" s="1">
        <v>0.15704239134287401</v>
      </c>
      <c r="G40" s="1">
        <v>0.15638204418304</v>
      </c>
      <c r="H40" s="1">
        <v>0.15589294064183301</v>
      </c>
      <c r="I40" s="1">
        <v>0.15609134265633701</v>
      </c>
      <c r="K40" s="1">
        <v>0.158105672408304</v>
      </c>
    </row>
    <row r="41" spans="1:11" x14ac:dyDescent="0.2">
      <c r="B41" s="1">
        <v>3163.5333585739099</v>
      </c>
      <c r="C41" s="1">
        <v>2389.3129734992899</v>
      </c>
      <c r="D41" s="1">
        <v>2366.2876834869298</v>
      </c>
      <c r="E41" s="1">
        <v>2189.3540804386098</v>
      </c>
      <c r="F41" s="1">
        <v>2094.22073721885</v>
      </c>
      <c r="G41" s="1">
        <v>1858.46464776992</v>
      </c>
      <c r="H41" s="1">
        <v>1792</v>
      </c>
      <c r="I41" s="1">
        <v>1744.3088772296901</v>
      </c>
      <c r="J41" s="1">
        <v>1994</v>
      </c>
      <c r="K41" s="1">
        <v>1989.6642122268599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DD27-10B0-164D-93A3-F9755170859C}">
  <dimension ref="A1:K22"/>
  <sheetViews>
    <sheetView topLeftCell="B1" workbookViewId="0">
      <selection activeCell="H23" sqref="H23"/>
    </sheetView>
  </sheetViews>
  <sheetFormatPr baseColWidth="10" defaultRowHeight="16" x14ac:dyDescent="0.2"/>
  <sheetData>
    <row r="1" spans="1:11" x14ac:dyDescent="0.2">
      <c r="A1" s="13" t="s">
        <v>10</v>
      </c>
      <c r="B1" s="13" t="s">
        <v>0</v>
      </c>
      <c r="C1" s="13" t="s">
        <v>1</v>
      </c>
      <c r="D1" s="13">
        <v>72</v>
      </c>
      <c r="E1" s="24">
        <v>53.333333333333336</v>
      </c>
      <c r="F1" s="13"/>
      <c r="G1" s="13" t="s">
        <v>11</v>
      </c>
      <c r="H1" s="13" t="s">
        <v>12</v>
      </c>
      <c r="I1" s="13" t="s">
        <v>13</v>
      </c>
      <c r="J1" s="10">
        <v>648</v>
      </c>
    </row>
    <row r="2" spans="1:11" x14ac:dyDescent="0.2">
      <c r="A2" s="22">
        <v>0</v>
      </c>
      <c r="B2" s="13">
        <v>1</v>
      </c>
      <c r="C2" s="21">
        <v>0</v>
      </c>
      <c r="D2">
        <v>0.12419415797165501</v>
      </c>
      <c r="E2" s="13"/>
      <c r="F2" s="13"/>
      <c r="G2" s="13">
        <v>0</v>
      </c>
      <c r="H2" s="13">
        <v>1</v>
      </c>
      <c r="I2" s="21">
        <v>0</v>
      </c>
      <c r="J2">
        <v>0.75402352567873498</v>
      </c>
    </row>
    <row r="3" spans="1:11" x14ac:dyDescent="0.2">
      <c r="A3" s="22">
        <v>0</v>
      </c>
      <c r="B3" s="13">
        <v>0</v>
      </c>
      <c r="C3" s="21">
        <v>1</v>
      </c>
      <c r="D3">
        <v>0.12419415797165501</v>
      </c>
      <c r="E3" s="13"/>
      <c r="F3" s="13"/>
      <c r="G3" s="13">
        <v>0</v>
      </c>
      <c r="H3" s="13">
        <v>0</v>
      </c>
      <c r="I3" s="21">
        <v>1</v>
      </c>
      <c r="J3">
        <v>0.75402352567873498</v>
      </c>
    </row>
    <row r="4" spans="1:11" x14ac:dyDescent="0.2">
      <c r="A4" s="22">
        <v>0</v>
      </c>
      <c r="B4" s="13">
        <v>1</v>
      </c>
      <c r="C4" s="21">
        <v>1</v>
      </c>
      <c r="D4">
        <v>0.12419415797165501</v>
      </c>
      <c r="E4" s="10"/>
      <c r="F4" s="13"/>
      <c r="G4" s="13">
        <v>0</v>
      </c>
      <c r="H4" s="13">
        <v>1</v>
      </c>
      <c r="I4" s="21">
        <v>1</v>
      </c>
      <c r="J4">
        <v>0.75402352567873498</v>
      </c>
    </row>
    <row r="5" spans="1:11" x14ac:dyDescent="0.2">
      <c r="A5" s="21">
        <v>1</v>
      </c>
      <c r="B5" s="13">
        <v>1</v>
      </c>
      <c r="C5" s="21">
        <v>0</v>
      </c>
      <c r="D5" s="1">
        <v>0.12086450303118</v>
      </c>
      <c r="E5" s="1"/>
      <c r="F5" s="13"/>
      <c r="G5" s="1">
        <v>3</v>
      </c>
      <c r="H5" s="2">
        <v>1</v>
      </c>
      <c r="I5" s="4">
        <v>0</v>
      </c>
      <c r="J5" s="1">
        <v>0.51915546459871698</v>
      </c>
    </row>
    <row r="6" spans="1:11" x14ac:dyDescent="0.2">
      <c r="A6" s="21">
        <v>1</v>
      </c>
      <c r="B6" s="13">
        <v>0</v>
      </c>
      <c r="C6" s="21">
        <v>1</v>
      </c>
      <c r="D6" s="1">
        <v>0.120361130062726</v>
      </c>
      <c r="E6" s="1"/>
      <c r="F6" s="13"/>
      <c r="G6" s="13">
        <v>3</v>
      </c>
      <c r="H6">
        <v>0</v>
      </c>
      <c r="I6" s="5">
        <v>1</v>
      </c>
      <c r="J6" s="1">
        <v>0.48429129715292502</v>
      </c>
      <c r="K6" s="1"/>
    </row>
    <row r="7" spans="1:11" x14ac:dyDescent="0.2">
      <c r="A7" s="21">
        <v>1</v>
      </c>
      <c r="B7" s="13">
        <v>1</v>
      </c>
      <c r="C7" s="21">
        <v>1</v>
      </c>
      <c r="D7" s="1">
        <v>0.120620671990899</v>
      </c>
      <c r="E7" s="1"/>
      <c r="F7" s="1"/>
      <c r="G7" s="1">
        <v>3</v>
      </c>
      <c r="H7">
        <v>1</v>
      </c>
      <c r="I7" s="5">
        <v>1</v>
      </c>
      <c r="J7" s="1">
        <v>0.501649271062936</v>
      </c>
    </row>
    <row r="8" spans="1:11" x14ac:dyDescent="0.2">
      <c r="A8" s="20">
        <v>3</v>
      </c>
      <c r="B8" s="19">
        <v>1</v>
      </c>
      <c r="C8" s="20">
        <v>0</v>
      </c>
      <c r="D8" s="1">
        <v>0.11623667838278499</v>
      </c>
      <c r="E8" s="3"/>
      <c r="F8" s="13"/>
      <c r="G8" s="1">
        <v>5</v>
      </c>
      <c r="H8" s="2">
        <v>1</v>
      </c>
      <c r="I8" s="4">
        <v>0</v>
      </c>
      <c r="J8" s="1">
        <v>0.49641677055192401</v>
      </c>
    </row>
    <row r="9" spans="1:11" x14ac:dyDescent="0.2">
      <c r="A9" s="21">
        <v>3</v>
      </c>
      <c r="B9" s="13">
        <v>0</v>
      </c>
      <c r="C9" s="21">
        <v>1</v>
      </c>
      <c r="D9" s="1">
        <v>0.11176777613894701</v>
      </c>
      <c r="E9" s="1"/>
      <c r="F9" s="13"/>
      <c r="G9" s="13">
        <v>5</v>
      </c>
      <c r="H9">
        <v>0</v>
      </c>
      <c r="I9" s="5">
        <v>1</v>
      </c>
      <c r="J9" s="1">
        <v>0.67307757576507399</v>
      </c>
    </row>
    <row r="10" spans="1:11" x14ac:dyDescent="0.2">
      <c r="A10" s="21">
        <v>3</v>
      </c>
      <c r="B10" s="13">
        <v>1</v>
      </c>
      <c r="C10" s="21">
        <v>1</v>
      </c>
      <c r="D10" s="1">
        <v>0.115379847758045</v>
      </c>
      <c r="E10" s="1"/>
      <c r="F10" s="13"/>
      <c r="G10" s="13">
        <v>5</v>
      </c>
      <c r="H10">
        <v>1</v>
      </c>
      <c r="I10" s="5">
        <v>1</v>
      </c>
      <c r="J10" s="1">
        <v>0.50740880172066305</v>
      </c>
    </row>
    <row r="11" spans="1:11" x14ac:dyDescent="0.2">
      <c r="A11" s="20">
        <v>5</v>
      </c>
      <c r="B11" s="19">
        <v>1</v>
      </c>
      <c r="C11" s="20">
        <v>0</v>
      </c>
      <c r="D11" s="1">
        <v>0.114070087798468</v>
      </c>
      <c r="E11" s="19"/>
      <c r="F11" s="13"/>
      <c r="G11" s="13">
        <v>7</v>
      </c>
      <c r="H11" s="19">
        <v>1</v>
      </c>
      <c r="I11" s="20">
        <v>0</v>
      </c>
      <c r="J11" s="1">
        <v>0.51815600476271795</v>
      </c>
    </row>
    <row r="12" spans="1:11" x14ac:dyDescent="0.2">
      <c r="A12" s="13">
        <v>5</v>
      </c>
      <c r="B12" s="23">
        <v>0</v>
      </c>
      <c r="C12" s="21">
        <v>1</v>
      </c>
      <c r="D12" s="12">
        <v>0.10799759369372799</v>
      </c>
      <c r="E12" s="1"/>
      <c r="F12" s="13"/>
      <c r="G12" s="13">
        <v>7</v>
      </c>
      <c r="H12" s="13">
        <v>0</v>
      </c>
      <c r="I12" s="21">
        <v>1</v>
      </c>
      <c r="J12" s="1">
        <v>0.85166745876910699</v>
      </c>
    </row>
    <row r="13" spans="1:11" x14ac:dyDescent="0.2">
      <c r="A13" s="13">
        <v>5</v>
      </c>
      <c r="B13" s="23">
        <v>1</v>
      </c>
      <c r="C13" s="21">
        <v>1</v>
      </c>
      <c r="D13" s="1">
        <v>0.11252411451336999</v>
      </c>
      <c r="E13" s="1"/>
      <c r="F13" s="13"/>
      <c r="G13" s="13">
        <v>7</v>
      </c>
      <c r="H13" s="13">
        <v>1</v>
      </c>
      <c r="I13" s="21">
        <v>1</v>
      </c>
      <c r="J13" s="1">
        <v>0.571387635781755</v>
      </c>
    </row>
    <row r="14" spans="1:11" x14ac:dyDescent="0.2">
      <c r="A14" s="20">
        <v>7</v>
      </c>
      <c r="B14" s="19">
        <v>1</v>
      </c>
      <c r="C14" s="20">
        <v>0</v>
      </c>
      <c r="D14" s="1">
        <v>0.112967188435966</v>
      </c>
      <c r="E14" s="19"/>
      <c r="F14" s="13"/>
      <c r="G14" s="13">
        <v>10</v>
      </c>
      <c r="H14" s="19">
        <v>1</v>
      </c>
      <c r="I14" s="20">
        <v>0</v>
      </c>
      <c r="J14" s="1">
        <v>0.57730140174606404</v>
      </c>
    </row>
    <row r="15" spans="1:11" x14ac:dyDescent="0.2">
      <c r="A15" s="13">
        <v>7</v>
      </c>
      <c r="B15" s="23">
        <v>0</v>
      </c>
      <c r="C15" s="21">
        <v>1</v>
      </c>
      <c r="D15" s="1">
        <v>0.10974763198221101</v>
      </c>
      <c r="E15" s="1"/>
      <c r="F15" s="13"/>
      <c r="G15" s="13">
        <v>10</v>
      </c>
      <c r="H15" s="13">
        <v>0</v>
      </c>
      <c r="I15" s="21">
        <v>1</v>
      </c>
      <c r="J15" s="13" t="s">
        <v>21</v>
      </c>
    </row>
    <row r="16" spans="1:11" x14ac:dyDescent="0.2">
      <c r="A16" s="13">
        <v>7</v>
      </c>
      <c r="B16" s="23">
        <v>1</v>
      </c>
      <c r="C16" s="21">
        <v>1</v>
      </c>
      <c r="D16" s="1">
        <v>0.111206770507681</v>
      </c>
      <c r="E16" s="1"/>
      <c r="F16" s="13"/>
      <c r="G16" s="13">
        <v>10</v>
      </c>
      <c r="H16" s="13">
        <v>1</v>
      </c>
      <c r="I16" s="21">
        <v>1</v>
      </c>
      <c r="J16" s="1">
        <v>0.65990488981866602</v>
      </c>
    </row>
    <row r="17" spans="1:10" x14ac:dyDescent="0.2">
      <c r="A17" s="20">
        <v>10</v>
      </c>
      <c r="B17" s="19">
        <v>1</v>
      </c>
      <c r="C17" s="20">
        <v>0</v>
      </c>
      <c r="D17" s="1">
        <v>0.11211426509165399</v>
      </c>
      <c r="E17" s="1"/>
      <c r="F17" s="1"/>
      <c r="G17" s="1">
        <v>15</v>
      </c>
      <c r="H17" s="19">
        <v>1</v>
      </c>
      <c r="I17" s="20">
        <v>0</v>
      </c>
      <c r="J17" s="1">
        <v>0.67425506019102999</v>
      </c>
    </row>
    <row r="18" spans="1:10" x14ac:dyDescent="0.2">
      <c r="A18" s="13">
        <v>10</v>
      </c>
      <c r="B18" s="23">
        <v>0</v>
      </c>
      <c r="C18" s="21">
        <v>1</v>
      </c>
      <c r="D18" s="1" t="s">
        <v>21</v>
      </c>
      <c r="E18" s="13"/>
      <c r="F18" s="13" t="s">
        <v>4</v>
      </c>
      <c r="G18" s="13">
        <v>15</v>
      </c>
      <c r="H18" s="13">
        <v>0</v>
      </c>
      <c r="I18" s="21">
        <v>1</v>
      </c>
      <c r="J18" s="13" t="s">
        <v>21</v>
      </c>
    </row>
    <row r="19" spans="1:10" x14ac:dyDescent="0.2">
      <c r="A19" s="13">
        <v>10</v>
      </c>
      <c r="B19" s="23">
        <v>1</v>
      </c>
      <c r="C19" s="21">
        <v>1</v>
      </c>
      <c r="D19" s="1">
        <v>0.11018760708478401</v>
      </c>
      <c r="E19" s="13"/>
      <c r="F19" s="13"/>
      <c r="G19" s="13">
        <v>15</v>
      </c>
      <c r="H19" s="13">
        <v>1</v>
      </c>
      <c r="I19" s="21">
        <v>1</v>
      </c>
      <c r="J19" s="1">
        <v>0.74308486788044303</v>
      </c>
    </row>
    <row r="20" spans="1:10" x14ac:dyDescent="0.2">
      <c r="A20" s="20">
        <v>12</v>
      </c>
      <c r="B20" s="19">
        <v>1</v>
      </c>
      <c r="C20" s="20">
        <v>0</v>
      </c>
      <c r="D20" s="1">
        <v>0.111835609915909</v>
      </c>
      <c r="E20" s="1"/>
      <c r="F20" s="13"/>
      <c r="G20" s="1">
        <v>17</v>
      </c>
      <c r="H20" s="19">
        <v>1</v>
      </c>
      <c r="I20" s="20">
        <v>0</v>
      </c>
      <c r="J20" s="1">
        <v>0.70658542892168597</v>
      </c>
    </row>
    <row r="21" spans="1:10" x14ac:dyDescent="0.2">
      <c r="A21" s="13">
        <v>12</v>
      </c>
      <c r="B21" s="23">
        <v>0</v>
      </c>
      <c r="C21" s="21">
        <v>1</v>
      </c>
      <c r="D21" s="1" t="s">
        <v>21</v>
      </c>
      <c r="E21" s="13"/>
      <c r="F21" s="1"/>
      <c r="G21" s="13">
        <v>17</v>
      </c>
      <c r="H21" s="13">
        <v>0</v>
      </c>
      <c r="I21" s="21">
        <v>1</v>
      </c>
      <c r="J21" s="13" t="s">
        <v>21</v>
      </c>
    </row>
    <row r="22" spans="1:10" x14ac:dyDescent="0.2">
      <c r="A22" s="13">
        <v>12</v>
      </c>
      <c r="B22" s="23">
        <v>1</v>
      </c>
      <c r="C22" s="21">
        <v>1</v>
      </c>
      <c r="D22" s="1">
        <v>0.11004921051915501</v>
      </c>
      <c r="E22" s="13"/>
      <c r="F22" s="1"/>
      <c r="G22" s="13">
        <v>17</v>
      </c>
      <c r="H22" s="13">
        <v>1</v>
      </c>
      <c r="I22" s="21">
        <v>1</v>
      </c>
      <c r="J22" s="1">
        <v>0.76984823748184406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06C3-4775-D34A-BCAB-DCD965B554F7}">
  <dimension ref="A1:K36"/>
  <sheetViews>
    <sheetView topLeftCell="C1" zoomScaleNormal="100" workbookViewId="0">
      <selection activeCell="G18" sqref="G18"/>
    </sheetView>
  </sheetViews>
  <sheetFormatPr baseColWidth="10" defaultRowHeight="16" x14ac:dyDescent="0.2"/>
  <cols>
    <col min="4" max="4" width="11.6640625" bestFit="1" customWidth="1"/>
  </cols>
  <sheetData>
    <row r="1" spans="1:11" x14ac:dyDescent="0.2">
      <c r="A1" s="13" t="s">
        <v>10</v>
      </c>
      <c r="B1" s="13" t="s">
        <v>0</v>
      </c>
      <c r="C1" s="13" t="s">
        <v>1</v>
      </c>
      <c r="D1" s="13">
        <v>40</v>
      </c>
      <c r="E1" s="13">
        <v>72</v>
      </c>
      <c r="F1" s="13"/>
      <c r="G1" s="13"/>
      <c r="H1" s="13" t="s">
        <v>11</v>
      </c>
      <c r="I1" s="13" t="s">
        <v>12</v>
      </c>
      <c r="J1" s="13" t="s">
        <v>13</v>
      </c>
      <c r="K1" s="10">
        <v>648</v>
      </c>
    </row>
    <row r="2" spans="1:11" x14ac:dyDescent="0.2">
      <c r="A2" s="22">
        <v>0</v>
      </c>
      <c r="B2" s="13">
        <v>1</v>
      </c>
      <c r="C2" s="21">
        <v>0</v>
      </c>
      <c r="D2">
        <v>0.75471867916000701</v>
      </c>
      <c r="E2">
        <v>0.112161292554792</v>
      </c>
      <c r="F2" s="13"/>
      <c r="G2" s="13"/>
      <c r="H2" s="13">
        <v>0</v>
      </c>
      <c r="I2" s="13">
        <v>1</v>
      </c>
      <c r="J2" s="21">
        <v>0</v>
      </c>
      <c r="K2">
        <v>0.75471867916000701</v>
      </c>
    </row>
    <row r="3" spans="1:11" x14ac:dyDescent="0.2">
      <c r="A3" s="22">
        <v>0</v>
      </c>
      <c r="B3" s="13">
        <v>0</v>
      </c>
      <c r="C3" s="21">
        <v>1</v>
      </c>
      <c r="D3">
        <v>0.75471867916000701</v>
      </c>
      <c r="E3">
        <v>0.112161292554792</v>
      </c>
      <c r="F3" s="13"/>
      <c r="G3" s="13"/>
      <c r="H3" s="13">
        <v>0</v>
      </c>
      <c r="I3" s="13">
        <v>0</v>
      </c>
      <c r="J3" s="21">
        <v>1</v>
      </c>
      <c r="K3">
        <v>0.75471867916000701</v>
      </c>
    </row>
    <row r="4" spans="1:11" x14ac:dyDescent="0.2">
      <c r="A4" s="22">
        <v>0</v>
      </c>
      <c r="B4" s="13">
        <v>1</v>
      </c>
      <c r="C4" s="21">
        <v>1</v>
      </c>
      <c r="D4">
        <v>0.75471867916000701</v>
      </c>
      <c r="E4">
        <v>0.112161292554792</v>
      </c>
      <c r="F4" s="10"/>
      <c r="G4" s="13"/>
      <c r="H4" s="13">
        <v>0</v>
      </c>
      <c r="I4" s="13">
        <v>1</v>
      </c>
      <c r="J4" s="21">
        <v>1</v>
      </c>
      <c r="K4">
        <v>0.75471867916000701</v>
      </c>
    </row>
    <row r="5" spans="1:11" x14ac:dyDescent="0.2">
      <c r="A5" s="21">
        <v>1</v>
      </c>
      <c r="B5" s="13">
        <v>1</v>
      </c>
      <c r="C5" s="21">
        <v>0</v>
      </c>
      <c r="D5" s="1"/>
      <c r="E5" s="1">
        <v>0.109206076241932</v>
      </c>
      <c r="F5" s="1"/>
      <c r="G5" s="13"/>
      <c r="H5" s="1">
        <v>3</v>
      </c>
      <c r="I5" s="2">
        <v>1</v>
      </c>
      <c r="J5" s="4">
        <v>0</v>
      </c>
      <c r="K5" s="1">
        <v>0.62726556399967204</v>
      </c>
    </row>
    <row r="6" spans="1:11" x14ac:dyDescent="0.2">
      <c r="A6" s="21">
        <v>1</v>
      </c>
      <c r="B6" s="13">
        <v>0</v>
      </c>
      <c r="C6" s="21">
        <v>1</v>
      </c>
      <c r="D6" s="1"/>
      <c r="E6" s="1">
        <v>0.107742718835961</v>
      </c>
      <c r="F6" s="1"/>
      <c r="G6" s="13"/>
      <c r="H6" s="13">
        <v>3</v>
      </c>
      <c r="I6">
        <v>0</v>
      </c>
      <c r="J6" s="5">
        <v>1</v>
      </c>
      <c r="K6" s="1">
        <v>0.72797870250410401</v>
      </c>
    </row>
    <row r="7" spans="1:11" x14ac:dyDescent="0.2">
      <c r="A7" s="21"/>
      <c r="B7" s="13">
        <v>0.5</v>
      </c>
      <c r="C7" s="21">
        <v>1</v>
      </c>
      <c r="D7" s="1"/>
      <c r="E7" s="1">
        <v>0.108242749394569</v>
      </c>
      <c r="F7" s="1"/>
      <c r="G7" s="13"/>
      <c r="H7" s="13">
        <v>3</v>
      </c>
      <c r="I7" s="13">
        <v>0.5</v>
      </c>
      <c r="J7" s="5">
        <v>1</v>
      </c>
      <c r="K7" s="1">
        <v>0.66583498988325096</v>
      </c>
    </row>
    <row r="8" spans="1:11" x14ac:dyDescent="0.2">
      <c r="A8" s="21">
        <v>1</v>
      </c>
      <c r="B8" s="13">
        <v>1</v>
      </c>
      <c r="C8" s="21">
        <v>1</v>
      </c>
      <c r="D8" s="1"/>
      <c r="E8" s="1">
        <v>0.108693879400489</v>
      </c>
      <c r="F8" s="1"/>
      <c r="G8" s="1"/>
      <c r="H8" s="1">
        <v>3</v>
      </c>
      <c r="I8">
        <v>1</v>
      </c>
      <c r="J8" s="5">
        <v>1</v>
      </c>
      <c r="K8" s="1">
        <v>0.64543890383657698</v>
      </c>
    </row>
    <row r="9" spans="1:11" x14ac:dyDescent="0.2">
      <c r="A9" s="20">
        <v>3</v>
      </c>
      <c r="B9" s="19">
        <v>1</v>
      </c>
      <c r="C9" s="20">
        <v>0</v>
      </c>
      <c r="D9" s="1"/>
      <c r="E9" s="1">
        <v>0.105656950963619</v>
      </c>
      <c r="F9" s="3"/>
      <c r="G9" s="13"/>
      <c r="H9" s="1">
        <v>5</v>
      </c>
      <c r="I9" s="2">
        <v>1</v>
      </c>
      <c r="J9" s="4">
        <v>0</v>
      </c>
      <c r="K9" s="1">
        <v>0.66564486443918602</v>
      </c>
    </row>
    <row r="10" spans="1:11" x14ac:dyDescent="0.2">
      <c r="A10" s="21">
        <v>3</v>
      </c>
      <c r="B10" s="13">
        <v>0</v>
      </c>
      <c r="C10" s="21">
        <v>1</v>
      </c>
      <c r="D10" s="1"/>
      <c r="E10" s="1">
        <v>0.101988997252318</v>
      </c>
      <c r="F10" s="1"/>
      <c r="G10" s="13"/>
      <c r="H10" s="13">
        <v>5</v>
      </c>
      <c r="I10">
        <v>0</v>
      </c>
      <c r="J10" s="5">
        <v>1</v>
      </c>
      <c r="K10" s="1"/>
    </row>
    <row r="11" spans="1:11" x14ac:dyDescent="0.2">
      <c r="A11" s="21"/>
      <c r="B11" s="13">
        <v>0.5</v>
      </c>
      <c r="C11" s="21">
        <v>1</v>
      </c>
      <c r="D11" s="1"/>
      <c r="E11" s="1">
        <v>0.10266374261137499</v>
      </c>
      <c r="F11" s="1"/>
      <c r="G11" s="13"/>
      <c r="H11" s="13">
        <v>5</v>
      </c>
      <c r="I11">
        <v>0.5</v>
      </c>
      <c r="J11" s="5">
        <v>1</v>
      </c>
      <c r="K11" s="1">
        <v>0.73656952337401205</v>
      </c>
    </row>
    <row r="12" spans="1:11" x14ac:dyDescent="0.2">
      <c r="A12" s="21">
        <v>3</v>
      </c>
      <c r="B12" s="13">
        <v>1</v>
      </c>
      <c r="C12" s="21">
        <v>1</v>
      </c>
      <c r="D12" s="1"/>
      <c r="E12" s="1">
        <v>0.10406294091751001</v>
      </c>
      <c r="F12" s="1"/>
      <c r="G12" s="13"/>
      <c r="H12" s="13">
        <v>5</v>
      </c>
      <c r="I12">
        <v>1</v>
      </c>
      <c r="J12" s="5">
        <v>1</v>
      </c>
      <c r="K12" s="1">
        <v>0.72178047234100695</v>
      </c>
    </row>
    <row r="13" spans="1:11" x14ac:dyDescent="0.2">
      <c r="A13" s="20">
        <v>5</v>
      </c>
      <c r="B13" s="19">
        <v>1</v>
      </c>
      <c r="C13" s="20">
        <v>0</v>
      </c>
      <c r="D13" s="1"/>
      <c r="E13" s="1">
        <v>0.10421240429018799</v>
      </c>
      <c r="F13" s="19"/>
      <c r="G13" s="13"/>
      <c r="H13" s="13">
        <v>7</v>
      </c>
      <c r="I13" s="19">
        <v>1</v>
      </c>
      <c r="J13" s="20">
        <v>0</v>
      </c>
      <c r="K13" s="1">
        <v>0.711092734906702</v>
      </c>
    </row>
    <row r="14" spans="1:11" x14ac:dyDescent="0.2">
      <c r="A14" s="13">
        <v>5</v>
      </c>
      <c r="B14" s="23">
        <v>0</v>
      </c>
      <c r="C14" s="21">
        <v>1</v>
      </c>
      <c r="D14" s="1"/>
      <c r="E14" s="1"/>
      <c r="F14" s="1"/>
      <c r="G14" s="13"/>
      <c r="H14" s="13">
        <v>7</v>
      </c>
      <c r="I14" s="13">
        <v>0</v>
      </c>
      <c r="J14" s="21">
        <v>1</v>
      </c>
      <c r="K14" s="1"/>
    </row>
    <row r="15" spans="1:11" x14ac:dyDescent="0.2">
      <c r="A15" s="13">
        <v>5</v>
      </c>
      <c r="B15" s="23">
        <v>0.5</v>
      </c>
      <c r="C15" s="21">
        <v>1</v>
      </c>
      <c r="D15" s="1"/>
      <c r="E15" s="12">
        <v>0.10207659547866201</v>
      </c>
      <c r="F15" s="1"/>
      <c r="G15" s="13"/>
      <c r="H15" s="13"/>
      <c r="I15" s="13"/>
      <c r="J15" s="21"/>
      <c r="K15" s="1"/>
    </row>
    <row r="16" spans="1:11" x14ac:dyDescent="0.2">
      <c r="A16" s="13">
        <v>5</v>
      </c>
      <c r="B16" s="23">
        <v>1</v>
      </c>
      <c r="C16" s="21">
        <v>1</v>
      </c>
      <c r="D16" s="1"/>
      <c r="E16" s="1">
        <v>0.102885506970132</v>
      </c>
      <c r="F16" s="1"/>
      <c r="G16" s="13"/>
      <c r="H16" s="13">
        <v>7</v>
      </c>
      <c r="I16" s="13">
        <v>1</v>
      </c>
      <c r="J16" s="21">
        <v>1</v>
      </c>
      <c r="K16" s="1">
        <v>0.77025606295384597</v>
      </c>
    </row>
    <row r="17" spans="1:11" x14ac:dyDescent="0.2">
      <c r="A17" s="20">
        <v>7</v>
      </c>
      <c r="B17" s="19">
        <v>1</v>
      </c>
      <c r="C17" s="20">
        <v>0</v>
      </c>
      <c r="D17" s="1"/>
      <c r="E17" s="1">
        <v>0.103634991019741</v>
      </c>
      <c r="F17" s="19"/>
      <c r="G17" s="13"/>
      <c r="H17" s="13">
        <v>10</v>
      </c>
      <c r="I17" s="19">
        <v>1</v>
      </c>
      <c r="J17" s="20">
        <v>0</v>
      </c>
      <c r="K17" s="1">
        <v>0.75683350558551199</v>
      </c>
    </row>
    <row r="18" spans="1:11" x14ac:dyDescent="0.2">
      <c r="A18" s="13">
        <v>7</v>
      </c>
      <c r="B18" s="23">
        <v>0</v>
      </c>
      <c r="C18" s="21">
        <v>1</v>
      </c>
      <c r="D18" s="1"/>
      <c r="E18" s="1"/>
      <c r="F18" s="1"/>
      <c r="G18" s="13"/>
      <c r="H18" s="13">
        <v>10</v>
      </c>
      <c r="I18" s="13">
        <v>0</v>
      </c>
      <c r="J18" s="21">
        <v>1</v>
      </c>
      <c r="K18" s="13"/>
    </row>
    <row r="19" spans="1:11" x14ac:dyDescent="0.2">
      <c r="A19" s="13">
        <v>7</v>
      </c>
      <c r="B19" s="23">
        <v>0.5</v>
      </c>
      <c r="C19" s="21">
        <v>1</v>
      </c>
      <c r="D19" s="1"/>
      <c r="E19" s="1">
        <v>0.102411345997469</v>
      </c>
      <c r="F19" s="1"/>
      <c r="G19" s="13"/>
      <c r="H19" s="13"/>
      <c r="I19" s="13"/>
      <c r="J19" s="21"/>
      <c r="K19" s="13"/>
    </row>
    <row r="20" spans="1:11" x14ac:dyDescent="0.2">
      <c r="A20" s="13">
        <v>7</v>
      </c>
      <c r="B20" s="23">
        <v>1</v>
      </c>
      <c r="C20" s="21">
        <v>1</v>
      </c>
      <c r="D20" s="1"/>
      <c r="E20" s="1">
        <v>0.102791238860915</v>
      </c>
      <c r="F20" s="1"/>
      <c r="G20" s="13"/>
      <c r="H20" s="13">
        <v>10</v>
      </c>
      <c r="I20" s="13">
        <v>1</v>
      </c>
      <c r="J20" s="21">
        <v>1</v>
      </c>
      <c r="K20" s="1">
        <v>0.82252982544810604</v>
      </c>
    </row>
    <row r="21" spans="1:11" x14ac:dyDescent="0.2">
      <c r="A21" s="20">
        <v>10</v>
      </c>
      <c r="B21" s="19">
        <v>1</v>
      </c>
      <c r="C21" s="20">
        <v>0</v>
      </c>
      <c r="D21" s="1"/>
      <c r="E21" s="1">
        <v>0.103468219751612</v>
      </c>
      <c r="F21" s="1"/>
      <c r="G21" s="1"/>
      <c r="H21" s="1">
        <v>15</v>
      </c>
      <c r="I21" s="19">
        <v>1</v>
      </c>
      <c r="J21" s="20">
        <v>0</v>
      </c>
      <c r="K21" s="1" t="s">
        <v>21</v>
      </c>
    </row>
    <row r="22" spans="1:11" x14ac:dyDescent="0.2">
      <c r="A22" s="13">
        <v>10</v>
      </c>
      <c r="B22" s="23">
        <v>0</v>
      </c>
      <c r="C22" s="21">
        <v>1</v>
      </c>
      <c r="D22" s="1"/>
      <c r="E22" s="1"/>
      <c r="F22" s="13"/>
      <c r="G22" s="13" t="s">
        <v>4</v>
      </c>
      <c r="H22" s="13">
        <v>15</v>
      </c>
      <c r="I22" s="13">
        <v>0</v>
      </c>
      <c r="J22" s="21">
        <v>1</v>
      </c>
      <c r="K22" s="13"/>
    </row>
    <row r="23" spans="1:11" x14ac:dyDescent="0.2">
      <c r="A23" s="13">
        <v>10</v>
      </c>
      <c r="B23" s="23">
        <v>1</v>
      </c>
      <c r="C23" s="21">
        <v>1</v>
      </c>
      <c r="D23" s="1"/>
      <c r="E23" s="1">
        <v>0.102920378559514</v>
      </c>
      <c r="F23" s="13"/>
      <c r="G23" s="13"/>
      <c r="H23" s="13">
        <v>15</v>
      </c>
      <c r="I23" s="13">
        <v>1</v>
      </c>
      <c r="J23" s="21">
        <v>1</v>
      </c>
      <c r="K23" s="1"/>
    </row>
    <row r="24" spans="1:11" x14ac:dyDescent="0.2">
      <c r="A24" s="20">
        <v>12</v>
      </c>
      <c r="B24" s="19">
        <v>1</v>
      </c>
      <c r="C24" s="20">
        <v>0</v>
      </c>
      <c r="D24" s="1"/>
      <c r="E24" s="1">
        <v>0.10340324815124199</v>
      </c>
      <c r="F24" s="1"/>
      <c r="G24" s="13"/>
      <c r="H24" s="1">
        <v>17</v>
      </c>
      <c r="I24" s="19">
        <v>1</v>
      </c>
      <c r="J24" s="20">
        <v>0</v>
      </c>
      <c r="K24" s="1" t="s">
        <v>22</v>
      </c>
    </row>
    <row r="25" spans="1:11" x14ac:dyDescent="0.2">
      <c r="A25" s="13">
        <v>12</v>
      </c>
      <c r="B25" s="23">
        <v>0</v>
      </c>
      <c r="C25" s="21">
        <v>1</v>
      </c>
      <c r="D25" s="1"/>
      <c r="E25" s="1"/>
      <c r="F25" s="13"/>
      <c r="G25" s="1"/>
      <c r="H25" s="13">
        <v>17</v>
      </c>
      <c r="I25" s="13">
        <v>0</v>
      </c>
      <c r="J25" s="21">
        <v>1</v>
      </c>
      <c r="K25" s="1" t="s">
        <v>22</v>
      </c>
    </row>
    <row r="26" spans="1:11" x14ac:dyDescent="0.2">
      <c r="A26" s="13">
        <v>12</v>
      </c>
      <c r="B26" s="23">
        <v>1</v>
      </c>
      <c r="C26" s="21">
        <v>1</v>
      </c>
      <c r="D26" s="1"/>
      <c r="E26" s="1">
        <v>0.103001016363256</v>
      </c>
      <c r="F26" s="13"/>
      <c r="G26" s="1"/>
      <c r="H26" s="13">
        <v>17</v>
      </c>
      <c r="I26" s="13">
        <v>1</v>
      </c>
      <c r="J26" s="21">
        <v>1</v>
      </c>
      <c r="K26" s="1" t="s">
        <v>22</v>
      </c>
    </row>
    <row r="31" spans="1:11" x14ac:dyDescent="0.2">
      <c r="D31" s="28"/>
    </row>
    <row r="32" spans="1:11" x14ac:dyDescent="0.2">
      <c r="D32" s="28"/>
    </row>
    <row r="33" spans="4:4" x14ac:dyDescent="0.2">
      <c r="D33" s="28"/>
    </row>
    <row r="34" spans="4:4" x14ac:dyDescent="0.2">
      <c r="D34" s="28"/>
    </row>
    <row r="36" spans="4:4" x14ac:dyDescent="0.2">
      <c r="D36" s="2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</vt:lpstr>
      <vt:lpstr>0.2</vt:lpstr>
      <vt:lpstr>0.25</vt:lpstr>
      <vt:lpstr>0.5</vt:lpstr>
      <vt:lpstr>0.6</vt:lpstr>
      <vt:lpstr>0.2_2</vt:lpstr>
      <vt:lpstr>0.5_2</vt:lpstr>
      <vt:lpstr>0.75</vt:lpstr>
      <vt:lpstr>1</vt:lpstr>
      <vt:lpstr>time_per_movement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2020-08-08T09:50:16Z</dcterms:created>
  <dcterms:modified xsi:type="dcterms:W3CDTF">2020-08-25T07:51:34Z</dcterms:modified>
</cp:coreProperties>
</file>