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98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20" i="1" l="1"/>
  <c r="F20" i="1"/>
  <c r="H19" i="1"/>
  <c r="F19" i="1"/>
  <c r="H18" i="1"/>
  <c r="F18" i="1"/>
  <c r="H17" i="1"/>
  <c r="F17" i="1"/>
  <c r="H16" i="1"/>
  <c r="F16" i="1"/>
  <c r="L10" i="1"/>
  <c r="H10" i="1"/>
  <c r="F10" i="1"/>
  <c r="L9" i="1"/>
  <c r="F9" i="1"/>
  <c r="H9" i="1" s="1"/>
  <c r="F8" i="1"/>
  <c r="H8" i="1" s="1"/>
  <c r="F7" i="1"/>
  <c r="H7" i="1" s="1"/>
  <c r="F6" i="1"/>
  <c r="H6" i="1" s="1"/>
  <c r="F5" i="1"/>
  <c r="H5" i="1" s="1"/>
  <c r="H13" i="1" s="1"/>
</calcChain>
</file>

<file path=xl/sharedStrings.xml><?xml version="1.0" encoding="utf-8"?>
<sst xmlns="http://schemas.openxmlformats.org/spreadsheetml/2006/main" count="43" uniqueCount="35">
  <si>
    <t>BOM for word clock circuit</t>
  </si>
  <si>
    <t>Order 1</t>
  </si>
  <si>
    <t>Desc</t>
  </si>
  <si>
    <t>Buy link</t>
  </si>
  <si>
    <t>datasheet link</t>
  </si>
  <si>
    <t>qty want</t>
  </si>
  <si>
    <t>qty have</t>
  </si>
  <si>
    <t>qty to buy</t>
  </si>
  <si>
    <t>unit price</t>
  </si>
  <si>
    <t>total</t>
  </si>
  <si>
    <t>White LEDs (high width)</t>
  </si>
  <si>
    <t>http://search.digikey.com/us/en/products/C535A-WJN-CU0V0231/C535A-WJN-CU0V0231-ND/1956552</t>
  </si>
  <si>
    <t>http://www.cree.com/products/pdf/LEDlamps/C535A-WJN(877).pdf</t>
  </si>
  <si>
    <t>White LEDs (high brightness)</t>
  </si>
  <si>
    <t>http://search.digikey.com/us/en/products/VLHW4100/751-1502-ND/2403143</t>
  </si>
  <si>
    <t>http://www.vishay.com/docs/85198/vlhw4100.pdf</t>
  </si>
  <si>
    <t>White LEDs (compromise)</t>
  </si>
  <si>
    <t>http://search.digikey.com/us/en/products/C513A-WSN-CV0Y0151/C513A-WSN-CV0Y0151-ND/1922948</t>
  </si>
  <si>
    <t>http://www.cree.com/products/pdf/LEDlamps/C513A-WSS&amp;WSN.pdf</t>
  </si>
  <si>
    <t>Resistors (91 ohm)</t>
  </si>
  <si>
    <t>http://search.digikey.com/us/en/products/CF14JT91R0/CF14JT91R0CT-ND/1830326</t>
  </si>
  <si>
    <t>http://www.seielect.com/Catalog/SEI-cf_cfm.pdf</t>
  </si>
  <si>
    <t>Shift registers</t>
  </si>
  <si>
    <t>http://search.digikey.com/us/en/products/HCF4094BEY/497-1373-5-ND/585897</t>
  </si>
  <si>
    <t>http://www.st.com/internet/com/TECHNICAL_RESOURCES/TECHNICAL_LITERATURE/DATASHEET/CD00000399.pdf</t>
  </si>
  <si>
    <t>Drivers</t>
  </si>
  <si>
    <t>http://search.digikey.com/us/en/products/ULN2003A/497-2344-5-ND/599603</t>
  </si>
  <si>
    <t>http://www.st.com/internet/com/TECHNICAL_RESOURCES/TECHNICAL_LITERATURE/DATASHEET/CD00001244.pdf</t>
  </si>
  <si>
    <t>Total</t>
  </si>
  <si>
    <t>Order 2</t>
  </si>
  <si>
    <t>Moar LEDs</t>
  </si>
  <si>
    <t>Buttons?</t>
  </si>
  <si>
    <t>Switch</t>
  </si>
  <si>
    <t>Barrel plug?</t>
  </si>
  <si>
    <t>9V battery holder?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</si>
</sst>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0.0000000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sz val="10"/>
      <color rgb="FF0000FF"/>
      <name val="Times New Roman"/>
      <family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ielect.com/Catalog/SEI-cf_cfm.pdf" TargetMode="External"/><Relationship Id="rId3" Type="http://schemas.openxmlformats.org/officeDocument/2006/relationships/hyperlink" Target="http://search.digikey.com/us/en/products/VLHW4100/751-1502-ND/2403143" TargetMode="External"/><Relationship Id="rId7" Type="http://schemas.openxmlformats.org/officeDocument/2006/relationships/hyperlink" Target="http://search.digikey.com/us/en/products/CF14JT91R0/CF14JT91R0CT-ND/1830326" TargetMode="External"/><Relationship Id="rId12" Type="http://schemas.openxmlformats.org/officeDocument/2006/relationships/hyperlink" Target="http://www.st.com/internet/com/TECHNICAL_RESOURCES/TECHNICAL_LITERATURE/DATASHEET/CD00001244.pdf" TargetMode="External"/><Relationship Id="rId2" Type="http://schemas.openxmlformats.org/officeDocument/2006/relationships/hyperlink" Target="http://www.cree.com/products/pdf/LEDlamps/C535A-WJN(877).pdf" TargetMode="External"/><Relationship Id="rId1" Type="http://schemas.openxmlformats.org/officeDocument/2006/relationships/hyperlink" Target="http://search.digikey.com/us/en/products/C535A-WJN-CU0V0231/C535A-WJN-CU0V0231-ND/1956552" TargetMode="External"/><Relationship Id="rId6" Type="http://schemas.openxmlformats.org/officeDocument/2006/relationships/hyperlink" Target="http://www.cree.com/products/pdf/LEDlamps/C513A-WSS&amp;WSN.pdf" TargetMode="External"/><Relationship Id="rId11" Type="http://schemas.openxmlformats.org/officeDocument/2006/relationships/hyperlink" Target="http://search.digikey.com/us/en/products/ULN2003A/497-2344-5-ND/599603" TargetMode="External"/><Relationship Id="rId5" Type="http://schemas.openxmlformats.org/officeDocument/2006/relationships/hyperlink" Target="http://search.digikey.com/us/en/products/C513A-WSN-CV0Y0151/C513A-WSN-CV0Y0151-ND/1922948" TargetMode="External"/><Relationship Id="rId10" Type="http://schemas.openxmlformats.org/officeDocument/2006/relationships/hyperlink" Target="http://www.st.com/internet/com/TECHNICAL_RESOURCES/TECHNICAL_LITERATURE/DATASHEET/CD00000399.pdf" TargetMode="External"/><Relationship Id="rId4" Type="http://schemas.openxmlformats.org/officeDocument/2006/relationships/hyperlink" Target="http://www.vishay.com/docs/85198/vlhw4100.pdf" TargetMode="External"/><Relationship Id="rId9" Type="http://schemas.openxmlformats.org/officeDocument/2006/relationships/hyperlink" Target="http://search.digikey.com/us/en/products/HCF4094BEY/497-1373-5-ND/5858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N5" sqref="N5"/>
    </sheetView>
  </sheetViews>
  <sheetFormatPr defaultRowHeight="15" x14ac:dyDescent="0.2"/>
  <cols>
    <col min="1" max="1" width="23.28515625"/>
    <col min="2" max="2" width="8.28515625"/>
    <col min="3" max="3" width="13.140625"/>
    <col min="4" max="4" width="8.5703125"/>
    <col min="5" max="5" width="8.42578125"/>
    <col min="6" max="6" width="9.85546875"/>
    <col min="7" max="7" width="9.140625" style="1"/>
    <col min="8" max="8" width="5.140625" style="1"/>
    <col min="9" max="1025" width="11.5703125"/>
  </cols>
  <sheetData>
    <row r="1" spans="1:12" ht="12.75" x14ac:dyDescent="0.2">
      <c r="A1" t="s">
        <v>0</v>
      </c>
    </row>
    <row r="3" spans="1:12" ht="12.75" x14ac:dyDescent="0.2">
      <c r="A3" t="s">
        <v>1</v>
      </c>
    </row>
    <row r="4" spans="1:12" s="2" customFormat="1" ht="12.75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3" t="s">
        <v>8</v>
      </c>
      <c r="H4" s="3" t="s">
        <v>9</v>
      </c>
    </row>
    <row r="5" spans="1:12" ht="178.5" x14ac:dyDescent="0.2">
      <c r="A5" t="s">
        <v>10</v>
      </c>
      <c r="B5" s="4" t="s">
        <v>11</v>
      </c>
      <c r="C5" s="4" t="s">
        <v>12</v>
      </c>
      <c r="D5">
        <v>2</v>
      </c>
      <c r="E5">
        <v>0</v>
      </c>
      <c r="F5">
        <f t="shared" ref="F5:F10" si="0">D5-E5</f>
        <v>2</v>
      </c>
      <c r="G5" s="1">
        <v>0.2</v>
      </c>
      <c r="H5" s="1">
        <f t="shared" ref="H5:H10" si="1">G5*F5</f>
        <v>0.4</v>
      </c>
    </row>
    <row r="6" spans="1:12" ht="114.75" x14ac:dyDescent="0.2">
      <c r="A6" t="s">
        <v>13</v>
      </c>
      <c r="B6" s="4" t="s">
        <v>14</v>
      </c>
      <c r="C6" s="4" t="s">
        <v>15</v>
      </c>
      <c r="D6">
        <v>2</v>
      </c>
      <c r="E6">
        <v>0</v>
      </c>
      <c r="F6">
        <f t="shared" si="0"/>
        <v>2</v>
      </c>
      <c r="G6" s="1">
        <v>0.6</v>
      </c>
      <c r="H6" s="1">
        <f t="shared" si="1"/>
        <v>1.2</v>
      </c>
    </row>
    <row r="7" spans="1:12" ht="178.5" x14ac:dyDescent="0.2">
      <c r="A7" t="s">
        <v>16</v>
      </c>
      <c r="B7" s="4" t="s">
        <v>17</v>
      </c>
      <c r="C7" s="4" t="s">
        <v>18</v>
      </c>
      <c r="D7">
        <v>2</v>
      </c>
      <c r="E7">
        <v>0</v>
      </c>
      <c r="F7">
        <f t="shared" si="0"/>
        <v>2</v>
      </c>
      <c r="G7" s="1">
        <v>0.22</v>
      </c>
      <c r="H7" s="1">
        <f t="shared" si="1"/>
        <v>0.44</v>
      </c>
    </row>
    <row r="8" spans="1:12" ht="127.5" x14ac:dyDescent="0.2">
      <c r="A8" t="s">
        <v>19</v>
      </c>
      <c r="B8" s="4" t="s">
        <v>20</v>
      </c>
      <c r="C8" s="4" t="s">
        <v>21</v>
      </c>
      <c r="D8">
        <v>100</v>
      </c>
      <c r="E8">
        <v>0</v>
      </c>
      <c r="F8">
        <f t="shared" si="0"/>
        <v>100</v>
      </c>
      <c r="G8" s="1">
        <v>2.1899999999999999E-2</v>
      </c>
      <c r="H8" s="1">
        <f t="shared" si="1"/>
        <v>2.19</v>
      </c>
    </row>
    <row r="9" spans="1:12" ht="127.5" x14ac:dyDescent="0.2">
      <c r="A9" t="s">
        <v>22</v>
      </c>
      <c r="B9" s="4" t="s">
        <v>23</v>
      </c>
      <c r="C9" s="5" t="s">
        <v>24</v>
      </c>
      <c r="D9">
        <v>4</v>
      </c>
      <c r="E9">
        <v>0</v>
      </c>
      <c r="F9">
        <f t="shared" si="0"/>
        <v>4</v>
      </c>
      <c r="G9" s="1">
        <v>0.8</v>
      </c>
      <c r="H9" s="1">
        <f t="shared" si="1"/>
        <v>3.2</v>
      </c>
      <c r="L9">
        <f>(5-3.2)/(0.02)</f>
        <v>89.999999999999986</v>
      </c>
    </row>
    <row r="10" spans="1:12" ht="127.5" x14ac:dyDescent="0.2">
      <c r="A10" t="s">
        <v>25</v>
      </c>
      <c r="B10" s="4" t="s">
        <v>26</v>
      </c>
      <c r="C10" s="5" t="s">
        <v>27</v>
      </c>
      <c r="D10">
        <v>4</v>
      </c>
      <c r="E10">
        <v>0</v>
      </c>
      <c r="F10">
        <f t="shared" si="0"/>
        <v>4</v>
      </c>
      <c r="G10" s="1">
        <v>0.6</v>
      </c>
      <c r="H10" s="1">
        <f t="shared" si="1"/>
        <v>2.4</v>
      </c>
      <c r="L10" s="6">
        <f>(5-3.2)/(91)</f>
        <v>1.9780219780219779E-2</v>
      </c>
    </row>
    <row r="12" spans="1:12" ht="12.75" x14ac:dyDescent="0.2">
      <c r="H12" s="1" t="s">
        <v>28</v>
      </c>
    </row>
    <row r="13" spans="1:12" ht="12.75" x14ac:dyDescent="0.2">
      <c r="H13" s="1">
        <f>SUM(H5:H10)</f>
        <v>9.83</v>
      </c>
    </row>
    <row r="14" spans="1:12" ht="12.75" x14ac:dyDescent="0.2">
      <c r="A14" t="s">
        <v>29</v>
      </c>
    </row>
    <row r="15" spans="1:12" ht="12.75" x14ac:dyDescent="0.2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2" t="s">
        <v>7</v>
      </c>
      <c r="G15" s="3" t="s">
        <v>8</v>
      </c>
      <c r="H15" s="3" t="s">
        <v>9</v>
      </c>
    </row>
    <row r="16" spans="1:12" ht="12.75" x14ac:dyDescent="0.2">
      <c r="A16" t="s">
        <v>30</v>
      </c>
      <c r="D16">
        <v>1</v>
      </c>
      <c r="E16">
        <v>0</v>
      </c>
      <c r="F16">
        <f>D16-E16</f>
        <v>1</v>
      </c>
      <c r="G16" s="1">
        <v>0</v>
      </c>
      <c r="H16" s="1">
        <f>G16*F16</f>
        <v>0</v>
      </c>
    </row>
    <row r="17" spans="1:8" ht="12.75" x14ac:dyDescent="0.2">
      <c r="A17" t="s">
        <v>31</v>
      </c>
      <c r="D17">
        <v>2</v>
      </c>
      <c r="E17">
        <v>0</v>
      </c>
      <c r="F17">
        <f>D17-E17</f>
        <v>2</v>
      </c>
      <c r="G17" s="1">
        <v>0</v>
      </c>
      <c r="H17" s="1">
        <f>G17*F17</f>
        <v>0</v>
      </c>
    </row>
    <row r="18" spans="1:8" ht="12.75" x14ac:dyDescent="0.2">
      <c r="A18" t="s">
        <v>32</v>
      </c>
      <c r="D18">
        <v>1</v>
      </c>
      <c r="E18">
        <v>0</v>
      </c>
      <c r="F18">
        <f>D18-E18</f>
        <v>1</v>
      </c>
      <c r="G18" s="1">
        <v>0</v>
      </c>
      <c r="H18" s="1">
        <f>G18*F18</f>
        <v>0</v>
      </c>
    </row>
    <row r="19" spans="1:8" ht="12.75" x14ac:dyDescent="0.2">
      <c r="A19" t="s">
        <v>33</v>
      </c>
      <c r="D19">
        <v>1</v>
      </c>
      <c r="E19">
        <v>0</v>
      </c>
      <c r="F19">
        <f>D19-E19</f>
        <v>1</v>
      </c>
      <c r="G19" s="1">
        <v>0</v>
      </c>
      <c r="H19" s="1">
        <f>G19*F19</f>
        <v>0</v>
      </c>
    </row>
    <row r="20" spans="1:8" ht="12.75" x14ac:dyDescent="0.2">
      <c r="A20" t="s">
        <v>34</v>
      </c>
      <c r="D20">
        <v>1</v>
      </c>
      <c r="E20">
        <v>0</v>
      </c>
      <c r="F20">
        <f>D20-E20</f>
        <v>1</v>
      </c>
      <c r="G20" s="1">
        <v>0</v>
      </c>
      <c r="H20" s="1">
        <f>G20*F20</f>
        <v>0</v>
      </c>
    </row>
  </sheetData>
  <hyperlinks>
    <hyperlink ref="B5" r:id="rId1"/>
    <hyperlink ref="C5" r:id="rId2"/>
    <hyperlink ref="B6" r:id="rId3"/>
    <hyperlink ref="C6" r:id="rId4"/>
    <hyperlink ref="B7" r:id="rId5"/>
    <hyperlink ref="C7" r:id="rId6"/>
    <hyperlink ref="B8" r:id="rId7"/>
    <hyperlink ref="C8" r:id="rId8"/>
    <hyperlink ref="B9" r:id="rId9"/>
    <hyperlink ref="C9" r:id="rId10"/>
    <hyperlink ref="B10" r:id="rId11"/>
    <hyperlink ref="C10" r:id="rId12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Walthour</dc:creator>
  <cp:lastModifiedBy>John Walthour</cp:lastModifiedBy>
  <cp:revision>0</cp:revision>
  <dcterms:created xsi:type="dcterms:W3CDTF">2011-10-16T21:24:51Z</dcterms:created>
  <dcterms:modified xsi:type="dcterms:W3CDTF">2015-05-16T23:19:32Z</dcterms:modified>
</cp:coreProperties>
</file>